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codeName="{AE6600E7-7A62-396C-DE95-9942FA9DD81E}"/>
  <workbookPr codeName="EstaPasta_de_trabalho" defaultThemeVersion="124226"/>
  <mc:AlternateContent xmlns:mc="http://schemas.openxmlformats.org/markup-compatibility/2006">
    <mc:Choice Requires="x15">
      <x15ac:absPath xmlns:x15ac="http://schemas.microsoft.com/office/spreadsheetml/2010/11/ac" url="https://d.docs.live.net/0dfe8f260655c486/SINCRONIZADO/PROJETOS/EM ANDAMENTO/PROJETOS DE GOVERNO/BANDEIRANTE/SECRETARIA SOCIAL/SMAS - ENTREGA FINAL/"/>
    </mc:Choice>
  </mc:AlternateContent>
  <xr:revisionPtr revIDLastSave="1" documentId="11_75C5C922DFE4A3E07C852E600A5D939249EFE896" xr6:coauthVersionLast="47" xr6:coauthVersionMax="47" xr10:uidLastSave="{3C2A39E7-35A1-4C5B-950B-7DCA2364D52B}"/>
  <bookViews>
    <workbookView xWindow="2730" yWindow="2730" windowWidth="21600" windowHeight="11385" xr2:uid="{00000000-000D-0000-FFFF-FFFF00000000}"/>
  </bookViews>
  <sheets>
    <sheet name="PLANILHA ORÇAMENTÁRIA" sheetId="1" r:id="rId1"/>
    <sheet name="BANCO DE DADOS" sheetId="3" r:id="rId2"/>
    <sheet name="BDI" sheetId="5" r:id="rId3"/>
    <sheet name="COMPOSIÇÕES" sheetId="4" r:id="rId4"/>
    <sheet name="Plan1" sheetId="6" r:id="rId5"/>
  </sheets>
  <definedNames>
    <definedName name="_xlnm._FilterDatabase" localSheetId="0" hidden="1">'PLANILHA ORÇAMENTÁRIA'!$A$8:$I$8</definedName>
    <definedName name="_xlnm.Print_Titles" localSheetId="0">'PLANILHA ORÇAMENTÁRIA'!$8:$8</definedName>
  </definedNames>
  <calcPr calcId="191029"/>
  <customWorkbookViews>
    <customWorkbookView name="Esse" guid="{47C1DC83-FE79-4E2E-A234-39B8F0BFBA8E}" maximized="1" windowWidth="1920" windowHeight="880"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5" i="1" l="1"/>
  <c r="E115" i="1"/>
  <c r="D115" i="1"/>
  <c r="G114" i="1"/>
  <c r="E114" i="1"/>
  <c r="D114" i="1"/>
  <c r="G113" i="1"/>
  <c r="E113" i="1"/>
  <c r="D113" i="1"/>
  <c r="G70" i="1" l="1"/>
  <c r="E70" i="1"/>
  <c r="D70" i="1"/>
  <c r="G47" i="1"/>
  <c r="E47" i="1"/>
  <c r="D47" i="1"/>
  <c r="G253" i="1" l="1"/>
  <c r="E253" i="1"/>
  <c r="D253" i="1"/>
  <c r="G252" i="1"/>
  <c r="E252" i="1"/>
  <c r="D252" i="1"/>
  <c r="G251" i="1"/>
  <c r="E251" i="1"/>
  <c r="D251" i="1"/>
  <c r="G250" i="1"/>
  <c r="E250" i="1"/>
  <c r="D250" i="1"/>
  <c r="G249" i="1"/>
  <c r="E249" i="1"/>
  <c r="D249" i="1"/>
  <c r="G244" i="1"/>
  <c r="E244" i="1"/>
  <c r="D244" i="1"/>
  <c r="D239" i="1"/>
  <c r="D238" i="1"/>
  <c r="D237" i="1"/>
  <c r="G238" i="1"/>
  <c r="E238" i="1"/>
  <c r="G237" i="1"/>
  <c r="E237" i="1"/>
  <c r="G225" i="1"/>
  <c r="E225" i="1"/>
  <c r="D225" i="1"/>
  <c r="G216" i="1"/>
  <c r="D216" i="1"/>
  <c r="D217" i="1"/>
  <c r="G217" i="1"/>
  <c r="G208" i="1"/>
  <c r="G203" i="1"/>
  <c r="E203" i="1"/>
  <c r="D203" i="1"/>
  <c r="G202" i="1"/>
  <c r="E202" i="1"/>
  <c r="D202" i="1"/>
  <c r="G201" i="1"/>
  <c r="E201" i="1"/>
  <c r="D201" i="1"/>
  <c r="G200" i="1"/>
  <c r="E200" i="1"/>
  <c r="D200" i="1"/>
  <c r="G199" i="1"/>
  <c r="E199" i="1"/>
  <c r="D199" i="1"/>
  <c r="G198" i="1"/>
  <c r="E198" i="1"/>
  <c r="D198" i="1"/>
  <c r="G197" i="1"/>
  <c r="E197" i="1"/>
  <c r="D197" i="1"/>
  <c r="G196" i="1"/>
  <c r="E196" i="1"/>
  <c r="D196" i="1"/>
  <c r="G108" i="1"/>
  <c r="E108" i="1"/>
  <c r="D108" i="1"/>
  <c r="G107" i="1"/>
  <c r="E107" i="1"/>
  <c r="D107" i="1"/>
  <c r="G106" i="1"/>
  <c r="E106" i="1"/>
  <c r="D106" i="1"/>
  <c r="G104" i="1"/>
  <c r="E104" i="1"/>
  <c r="D104" i="1"/>
  <c r="G71" i="1"/>
  <c r="E71" i="1"/>
  <c r="D71" i="1"/>
  <c r="G67" i="1"/>
  <c r="E67" i="1"/>
  <c r="D67" i="1"/>
  <c r="D19" i="1" l="1"/>
  <c r="E19" i="1"/>
  <c r="G19" i="1"/>
  <c r="F87" i="1"/>
  <c r="F88" i="1" s="1"/>
  <c r="D58" i="1"/>
  <c r="E58" i="1"/>
  <c r="G58" i="1"/>
  <c r="D122" i="1" l="1"/>
  <c r="D127" i="1"/>
  <c r="E127" i="1"/>
  <c r="G127" i="1"/>
  <c r="F33" i="4"/>
  <c r="G33" i="4" s="1"/>
  <c r="D33" i="4"/>
  <c r="C33" i="4"/>
  <c r="F32" i="4"/>
  <c r="G32" i="4" s="1"/>
  <c r="D32" i="4"/>
  <c r="C32" i="4"/>
  <c r="D121" i="1"/>
  <c r="F30" i="4"/>
  <c r="G30" i="4" s="1"/>
  <c r="D30" i="4"/>
  <c r="C30" i="4"/>
  <c r="F29" i="4"/>
  <c r="G29" i="4" s="1"/>
  <c r="D29" i="4"/>
  <c r="C29" i="4"/>
  <c r="F28" i="4"/>
  <c r="G28" i="4" s="1"/>
  <c r="D28" i="4"/>
  <c r="C28" i="4"/>
  <c r="F27" i="4"/>
  <c r="G27" i="4" s="1"/>
  <c r="D27" i="4"/>
  <c r="C27" i="4"/>
  <c r="F26" i="4"/>
  <c r="G26" i="4" s="1"/>
  <c r="D26" i="4"/>
  <c r="C26" i="4"/>
  <c r="D186" i="1"/>
  <c r="E186" i="1"/>
  <c r="G186" i="1"/>
  <c r="D224" i="1"/>
  <c r="F24" i="4"/>
  <c r="G24" i="4" s="1"/>
  <c r="D24" i="4"/>
  <c r="C24" i="4"/>
  <c r="F23" i="4"/>
  <c r="G23" i="4" s="1"/>
  <c r="D23" i="4"/>
  <c r="C23" i="4"/>
  <c r="F22" i="4"/>
  <c r="G22" i="4" s="1"/>
  <c r="D22" i="4"/>
  <c r="C22" i="4"/>
  <c r="F21" i="4"/>
  <c r="G21" i="4" s="1"/>
  <c r="D21" i="4"/>
  <c r="C21" i="4"/>
  <c r="F20" i="4"/>
  <c r="G20" i="4" s="1"/>
  <c r="D20" i="4"/>
  <c r="C20" i="4"/>
  <c r="F19" i="4"/>
  <c r="G19" i="4" s="1"/>
  <c r="D19" i="4"/>
  <c r="C19" i="4"/>
  <c r="F18" i="4"/>
  <c r="G18" i="4" s="1"/>
  <c r="D18" i="4"/>
  <c r="C18" i="4"/>
  <c r="F17" i="4"/>
  <c r="G17" i="4" s="1"/>
  <c r="D17" i="4"/>
  <c r="C17" i="4"/>
  <c r="E208" i="1"/>
  <c r="D157" i="1"/>
  <c r="D156" i="1"/>
  <c r="D155" i="1"/>
  <c r="F15" i="4"/>
  <c r="G15" i="4" s="1"/>
  <c r="D15" i="4"/>
  <c r="C15" i="4"/>
  <c r="F14" i="4"/>
  <c r="G14" i="4" s="1"/>
  <c r="D14" i="4"/>
  <c r="C14" i="4"/>
  <c r="F13" i="4"/>
  <c r="G13" i="4" s="1"/>
  <c r="D13" i="4"/>
  <c r="C13" i="4"/>
  <c r="C9" i="4"/>
  <c r="D9" i="4"/>
  <c r="F9" i="4"/>
  <c r="G9" i="4" s="1"/>
  <c r="F11" i="4"/>
  <c r="G11" i="4" s="1"/>
  <c r="D11" i="4"/>
  <c r="C11" i="4"/>
  <c r="F10" i="4"/>
  <c r="G10" i="4" s="1"/>
  <c r="D10" i="4"/>
  <c r="C10" i="4"/>
  <c r="F8" i="4"/>
  <c r="G8" i="4" s="1"/>
  <c r="D8" i="4"/>
  <c r="C8" i="4"/>
  <c r="D143" i="1"/>
  <c r="E143" i="1"/>
  <c r="G143" i="1"/>
  <c r="D142" i="1"/>
  <c r="E142" i="1"/>
  <c r="G142" i="1"/>
  <c r="G25" i="4" l="1"/>
  <c r="G121" i="1" s="1"/>
  <c r="G31" i="4"/>
  <c r="G122" i="1" s="1"/>
  <c r="G16" i="4"/>
  <c r="G224" i="1" s="1"/>
  <c r="G12" i="4"/>
  <c r="G157" i="1" s="1"/>
  <c r="G7" i="4"/>
  <c r="G156" i="1" s="1"/>
  <c r="G181" i="1"/>
  <c r="E181" i="1"/>
  <c r="G180" i="1"/>
  <c r="E180" i="1"/>
  <c r="D180" i="1"/>
  <c r="E173" i="1"/>
  <c r="G173" i="1"/>
  <c r="D176" i="1"/>
  <c r="E176" i="1"/>
  <c r="G176" i="1"/>
  <c r="D177" i="1"/>
  <c r="E177" i="1"/>
  <c r="G177" i="1"/>
  <c r="D222" i="1"/>
  <c r="E222" i="1"/>
  <c r="G222" i="1"/>
  <c r="D185" i="1"/>
  <c r="E185" i="1"/>
  <c r="G185" i="1"/>
  <c r="D187" i="1"/>
  <c r="E187" i="1"/>
  <c r="G187" i="1"/>
  <c r="D188" i="1"/>
  <c r="E188" i="1"/>
  <c r="G188" i="1"/>
  <c r="D189" i="1"/>
  <c r="E189" i="1"/>
  <c r="G189" i="1"/>
  <c r="D190" i="1"/>
  <c r="E190" i="1"/>
  <c r="G190" i="1"/>
  <c r="D191" i="1"/>
  <c r="E191" i="1"/>
  <c r="G191" i="1"/>
  <c r="D192" i="1"/>
  <c r="E192" i="1"/>
  <c r="G192" i="1"/>
  <c r="D193" i="1"/>
  <c r="E193" i="1"/>
  <c r="G193" i="1"/>
  <c r="D194" i="1"/>
  <c r="E194" i="1"/>
  <c r="G194" i="1"/>
  <c r="D195" i="1"/>
  <c r="E195" i="1"/>
  <c r="G195" i="1"/>
  <c r="D204" i="1"/>
  <c r="E204" i="1"/>
  <c r="G204" i="1"/>
  <c r="E207" i="1"/>
  <c r="G207" i="1"/>
  <c r="E209" i="1"/>
  <c r="G209" i="1"/>
  <c r="D210" i="1"/>
  <c r="E210" i="1"/>
  <c r="G210" i="1"/>
  <c r="D211" i="1"/>
  <c r="E211" i="1"/>
  <c r="G211" i="1"/>
  <c r="D212" i="1"/>
  <c r="E212" i="1"/>
  <c r="G212" i="1"/>
  <c r="D119" i="1"/>
  <c r="D128" i="1"/>
  <c r="E128" i="1"/>
  <c r="G128" i="1"/>
  <c r="D131" i="1"/>
  <c r="E131" i="1"/>
  <c r="G131" i="1"/>
  <c r="D132" i="1"/>
  <c r="E132" i="1"/>
  <c r="G132" i="1"/>
  <c r="D133" i="1"/>
  <c r="E133" i="1"/>
  <c r="G133" i="1"/>
  <c r="D134" i="1"/>
  <c r="E134" i="1"/>
  <c r="G134" i="1"/>
  <c r="D135" i="1"/>
  <c r="E135" i="1"/>
  <c r="G135" i="1"/>
  <c r="D136" i="1"/>
  <c r="E136" i="1"/>
  <c r="G136" i="1"/>
  <c r="D137" i="1"/>
  <c r="E137" i="1"/>
  <c r="G137" i="1"/>
  <c r="D138" i="1"/>
  <c r="E138" i="1"/>
  <c r="G138" i="1"/>
  <c r="D139" i="1"/>
  <c r="E139" i="1"/>
  <c r="G139" i="1"/>
  <c r="D140" i="1"/>
  <c r="E140" i="1"/>
  <c r="G140" i="1"/>
  <c r="D141" i="1"/>
  <c r="E141" i="1"/>
  <c r="G141" i="1"/>
  <c r="D144" i="1"/>
  <c r="E144" i="1"/>
  <c r="G144" i="1"/>
  <c r="D145" i="1"/>
  <c r="E145" i="1"/>
  <c r="G145" i="1"/>
  <c r="D146" i="1"/>
  <c r="E146" i="1"/>
  <c r="G146" i="1"/>
  <c r="D147" i="1"/>
  <c r="E147" i="1"/>
  <c r="G147" i="1"/>
  <c r="D148" i="1"/>
  <c r="E148" i="1"/>
  <c r="G148" i="1"/>
  <c r="D149" i="1"/>
  <c r="E149" i="1"/>
  <c r="G149" i="1"/>
  <c r="D150" i="1"/>
  <c r="E150" i="1"/>
  <c r="G150" i="1"/>
  <c r="D151" i="1"/>
  <c r="E151" i="1"/>
  <c r="G151" i="1"/>
  <c r="D152" i="1"/>
  <c r="E152" i="1"/>
  <c r="G152" i="1"/>
  <c r="D153" i="1"/>
  <c r="E153" i="1"/>
  <c r="G153" i="1"/>
  <c r="D154" i="1"/>
  <c r="E154" i="1"/>
  <c r="G154" i="1"/>
  <c r="D159" i="1"/>
  <c r="E159" i="1"/>
  <c r="G159" i="1"/>
  <c r="D160" i="1"/>
  <c r="E160" i="1"/>
  <c r="G160" i="1"/>
  <c r="D161" i="1"/>
  <c r="E161" i="1"/>
  <c r="G161" i="1"/>
  <c r="D162" i="1"/>
  <c r="E162" i="1"/>
  <c r="G162" i="1"/>
  <c r="D163" i="1"/>
  <c r="E163" i="1"/>
  <c r="G163" i="1"/>
  <c r="D165" i="1"/>
  <c r="E165" i="1"/>
  <c r="G165" i="1"/>
  <c r="D166" i="1"/>
  <c r="E166" i="1"/>
  <c r="G166" i="1"/>
  <c r="D167" i="1"/>
  <c r="E167" i="1"/>
  <c r="G167" i="1"/>
  <c r="D170" i="1"/>
  <c r="E170" i="1"/>
  <c r="G170" i="1"/>
  <c r="D171" i="1"/>
  <c r="E171" i="1"/>
  <c r="G171" i="1"/>
  <c r="D172" i="1"/>
  <c r="E172" i="1"/>
  <c r="G172" i="1"/>
  <c r="D178" i="1"/>
  <c r="E178" i="1"/>
  <c r="G178" i="1"/>
  <c r="D184" i="1"/>
  <c r="E184" i="1"/>
  <c r="G184" i="1"/>
  <c r="D213" i="1"/>
  <c r="E213" i="1"/>
  <c r="G213" i="1"/>
  <c r="D218" i="1"/>
  <c r="G218" i="1"/>
  <c r="D221" i="1"/>
  <c r="E221" i="1"/>
  <c r="G221" i="1"/>
  <c r="D223" i="1"/>
  <c r="E223" i="1"/>
  <c r="G223" i="1"/>
  <c r="D227" i="1"/>
  <c r="E227" i="1"/>
  <c r="G227" i="1"/>
  <c r="D228" i="1"/>
  <c r="E228" i="1"/>
  <c r="G228" i="1"/>
  <c r="D229" i="1"/>
  <c r="E229" i="1"/>
  <c r="G229" i="1"/>
  <c r="D230" i="1"/>
  <c r="E230" i="1"/>
  <c r="G230" i="1"/>
  <c r="D231" i="1"/>
  <c r="E231" i="1"/>
  <c r="G231" i="1"/>
  <c r="D232" i="1"/>
  <c r="E232" i="1"/>
  <c r="G232" i="1"/>
  <c r="D234" i="1"/>
  <c r="E234" i="1"/>
  <c r="G234" i="1"/>
  <c r="D235" i="1"/>
  <c r="E235" i="1"/>
  <c r="G235" i="1"/>
  <c r="D236" i="1"/>
  <c r="E236" i="1"/>
  <c r="G236" i="1"/>
  <c r="E239" i="1"/>
  <c r="G239" i="1"/>
  <c r="D242" i="1"/>
  <c r="E242" i="1"/>
  <c r="G242" i="1"/>
  <c r="D243" i="1"/>
  <c r="E243" i="1"/>
  <c r="G243" i="1"/>
  <c r="D245" i="1"/>
  <c r="E245" i="1"/>
  <c r="G245" i="1"/>
  <c r="D98" i="1"/>
  <c r="E98" i="1"/>
  <c r="G98" i="1"/>
  <c r="D73" i="1"/>
  <c r="E73" i="1"/>
  <c r="G73" i="1"/>
  <c r="D61" i="1"/>
  <c r="E61" i="1"/>
  <c r="G61" i="1"/>
  <c r="D62" i="1"/>
  <c r="E62" i="1"/>
  <c r="G62" i="1"/>
  <c r="D63" i="1"/>
  <c r="E63" i="1"/>
  <c r="G63" i="1"/>
  <c r="D60" i="1"/>
  <c r="E60" i="1"/>
  <c r="G60" i="1"/>
  <c r="D57" i="1"/>
  <c r="E57" i="1"/>
  <c r="G57" i="1"/>
  <c r="D59" i="1"/>
  <c r="E59" i="1"/>
  <c r="G59" i="1"/>
  <c r="D17" i="1"/>
  <c r="E17" i="1"/>
  <c r="D18" i="1"/>
  <c r="E18" i="1"/>
  <c r="D20" i="1"/>
  <c r="E20" i="1"/>
  <c r="D21" i="1"/>
  <c r="E21" i="1"/>
  <c r="D22" i="1"/>
  <c r="E22" i="1"/>
  <c r="D23" i="1"/>
  <c r="E23" i="1"/>
  <c r="D24" i="1"/>
  <c r="E24" i="1"/>
  <c r="G17" i="1" l="1"/>
  <c r="G18" i="1"/>
  <c r="G20" i="1"/>
  <c r="G21" i="1"/>
  <c r="G22" i="1"/>
  <c r="G23" i="1"/>
  <c r="G24" i="1"/>
  <c r="D28" i="1"/>
  <c r="E28" i="1"/>
  <c r="G28" i="1"/>
  <c r="D29" i="1"/>
  <c r="E29" i="1"/>
  <c r="G29" i="1"/>
  <c r="D30" i="1"/>
  <c r="E30" i="1"/>
  <c r="G30" i="1"/>
  <c r="D31" i="1"/>
  <c r="E31" i="1"/>
  <c r="G31" i="1"/>
  <c r="D32" i="1"/>
  <c r="E32" i="1"/>
  <c r="G32" i="1"/>
  <c r="D33" i="1"/>
  <c r="E33" i="1"/>
  <c r="G33" i="1"/>
  <c r="D34" i="1"/>
  <c r="E34" i="1"/>
  <c r="G34" i="1"/>
  <c r="D36" i="1"/>
  <c r="E36" i="1"/>
  <c r="G36" i="1"/>
  <c r="D37" i="1"/>
  <c r="E37" i="1"/>
  <c r="G37" i="1"/>
  <c r="D38" i="1"/>
  <c r="E38" i="1"/>
  <c r="G38" i="1"/>
  <c r="D39" i="1"/>
  <c r="E39" i="1"/>
  <c r="G39" i="1"/>
  <c r="D40" i="1"/>
  <c r="E40" i="1"/>
  <c r="G40" i="1"/>
  <c r="D42" i="1"/>
  <c r="E42" i="1"/>
  <c r="G42" i="1"/>
  <c r="D43" i="1"/>
  <c r="E43" i="1"/>
  <c r="G43" i="1"/>
  <c r="D44" i="1"/>
  <c r="E44" i="1"/>
  <c r="G44" i="1"/>
  <c r="D45" i="1"/>
  <c r="E45" i="1"/>
  <c r="G45" i="1"/>
  <c r="D46" i="1"/>
  <c r="E46" i="1"/>
  <c r="G46" i="1"/>
  <c r="D48" i="1"/>
  <c r="E48" i="1"/>
  <c r="G48" i="1"/>
  <c r="D50" i="1"/>
  <c r="E50" i="1"/>
  <c r="G50" i="1"/>
  <c r="D54" i="1"/>
  <c r="E54" i="1"/>
  <c r="G54" i="1"/>
  <c r="D55" i="1"/>
  <c r="E55" i="1"/>
  <c r="G55" i="1"/>
  <c r="D65" i="1"/>
  <c r="E65" i="1"/>
  <c r="G65" i="1"/>
  <c r="D66" i="1"/>
  <c r="E66" i="1"/>
  <c r="G66" i="1"/>
  <c r="D68" i="1"/>
  <c r="E68" i="1"/>
  <c r="G68" i="1"/>
  <c r="D69" i="1"/>
  <c r="G69" i="1"/>
  <c r="D75" i="1"/>
  <c r="E75" i="1"/>
  <c r="G75" i="1"/>
  <c r="D76" i="1"/>
  <c r="E76" i="1"/>
  <c r="G76" i="1"/>
  <c r="D78" i="1"/>
  <c r="E78" i="1"/>
  <c r="G78" i="1"/>
  <c r="D79" i="1"/>
  <c r="E79" i="1"/>
  <c r="D80" i="1"/>
  <c r="E80" i="1"/>
  <c r="G80" i="1"/>
  <c r="D84" i="1"/>
  <c r="E84" i="1"/>
  <c r="G84" i="1"/>
  <c r="D85" i="1"/>
  <c r="E85" i="1"/>
  <c r="G85" i="1"/>
  <c r="D87" i="1"/>
  <c r="E87" i="1"/>
  <c r="G87" i="1"/>
  <c r="D88" i="1"/>
  <c r="E88" i="1"/>
  <c r="G88" i="1"/>
  <c r="D90" i="1"/>
  <c r="E90" i="1"/>
  <c r="G90" i="1"/>
  <c r="D91" i="1"/>
  <c r="E91" i="1"/>
  <c r="G91" i="1"/>
  <c r="D93" i="1"/>
  <c r="E93" i="1"/>
  <c r="G93" i="1"/>
  <c r="D94" i="1"/>
  <c r="E94" i="1"/>
  <c r="G94" i="1"/>
  <c r="D95" i="1"/>
  <c r="E95" i="1"/>
  <c r="G95" i="1"/>
  <c r="D96" i="1"/>
  <c r="E96" i="1"/>
  <c r="G96" i="1"/>
  <c r="D99" i="1"/>
  <c r="E99" i="1"/>
  <c r="G99" i="1"/>
  <c r="D103" i="1"/>
  <c r="E103" i="1"/>
  <c r="G103" i="1"/>
  <c r="D105" i="1"/>
  <c r="E105" i="1"/>
  <c r="G105" i="1"/>
  <c r="D109" i="1"/>
  <c r="E109" i="1"/>
  <c r="G109" i="1"/>
  <c r="D111" i="1"/>
  <c r="E111" i="1"/>
  <c r="G111" i="1"/>
  <c r="D118" i="1"/>
  <c r="E118" i="1"/>
  <c r="G118" i="1"/>
  <c r="E119" i="1"/>
  <c r="G119" i="1"/>
  <c r="D120" i="1"/>
  <c r="E120" i="1"/>
  <c r="G120" i="1"/>
  <c r="D123" i="1"/>
  <c r="E123" i="1"/>
  <c r="G123" i="1"/>
  <c r="D124" i="1"/>
  <c r="E124" i="1"/>
  <c r="G124" i="1"/>
  <c r="D125" i="1"/>
  <c r="E125" i="1"/>
  <c r="G125" i="1"/>
  <c r="D126" i="1"/>
  <c r="E126" i="1"/>
  <c r="G126" i="1"/>
  <c r="G10" i="1" l="1"/>
  <c r="G15" i="1"/>
  <c r="G16" i="1"/>
  <c r="F6" i="4" l="1"/>
  <c r="G6" i="4" s="1"/>
  <c r="D6" i="4"/>
  <c r="C6" i="4"/>
  <c r="F5" i="4"/>
  <c r="G5" i="4" s="1"/>
  <c r="D5" i="4"/>
  <c r="C5" i="4"/>
  <c r="F4" i="4"/>
  <c r="G4" i="4" s="1"/>
  <c r="D4" i="4"/>
  <c r="C4" i="4"/>
  <c r="G3" i="4" l="1"/>
  <c r="G155" i="1" s="1"/>
  <c r="E15" i="1" l="1"/>
  <c r="E16" i="1"/>
  <c r="D15" i="1"/>
  <c r="D16" i="1"/>
  <c r="E10" i="1" l="1"/>
  <c r="A257" i="1" l="1"/>
  <c r="E18" i="5" l="1"/>
  <c r="D20" i="5" s="1"/>
  <c r="B5" i="1" s="1"/>
  <c r="G2" i="4"/>
  <c r="F2" i="4"/>
  <c r="B2" i="4"/>
  <c r="C2" i="4"/>
  <c r="D2" i="4"/>
  <c r="E2" i="4"/>
  <c r="H70" i="1" l="1"/>
  <c r="I70" i="1" s="1"/>
  <c r="H114" i="1"/>
  <c r="I114" i="1" s="1"/>
  <c r="H113" i="1"/>
  <c r="I113" i="1" s="1"/>
  <c r="H115" i="1"/>
  <c r="I115" i="1" s="1"/>
  <c r="H51" i="1"/>
  <c r="I51" i="1" s="1"/>
  <c r="H47" i="1"/>
  <c r="I47" i="1" s="1"/>
  <c r="H255" i="1"/>
  <c r="I255" i="1" s="1"/>
  <c r="H254" i="1"/>
  <c r="I254" i="1" s="1"/>
  <c r="H251" i="1"/>
  <c r="I251" i="1" s="1"/>
  <c r="H252" i="1"/>
  <c r="I252" i="1" s="1"/>
  <c r="H250" i="1"/>
  <c r="I250" i="1" s="1"/>
  <c r="H253" i="1"/>
  <c r="I253" i="1" s="1"/>
  <c r="H244" i="1"/>
  <c r="I244" i="1" s="1"/>
  <c r="H249" i="1"/>
  <c r="I249" i="1" s="1"/>
  <c r="H248" i="1"/>
  <c r="I248" i="1" s="1"/>
  <c r="H238" i="1"/>
  <c r="I238" i="1" s="1"/>
  <c r="H237" i="1"/>
  <c r="I237" i="1" s="1"/>
  <c r="H226" i="1"/>
  <c r="I226" i="1" s="1"/>
  <c r="H225" i="1"/>
  <c r="I225" i="1" s="1"/>
  <c r="H215" i="1"/>
  <c r="I215" i="1" s="1"/>
  <c r="H214" i="1"/>
  <c r="I214" i="1" s="1"/>
  <c r="H217" i="1"/>
  <c r="I217" i="1" s="1"/>
  <c r="H216" i="1"/>
  <c r="I216" i="1" s="1"/>
  <c r="H108" i="1"/>
  <c r="I108" i="1" s="1"/>
  <c r="H197" i="1"/>
  <c r="I197" i="1" s="1"/>
  <c r="H199" i="1"/>
  <c r="I199" i="1" s="1"/>
  <c r="H201" i="1"/>
  <c r="I201" i="1" s="1"/>
  <c r="H203" i="1"/>
  <c r="I203" i="1" s="1"/>
  <c r="H200" i="1"/>
  <c r="I200" i="1" s="1"/>
  <c r="H202" i="1"/>
  <c r="I202" i="1" s="1"/>
  <c r="H196" i="1"/>
  <c r="I196" i="1" s="1"/>
  <c r="H198" i="1"/>
  <c r="I198" i="1" s="1"/>
  <c r="H213" i="1"/>
  <c r="I213" i="1" s="1"/>
  <c r="H106" i="1"/>
  <c r="I106" i="1" s="1"/>
  <c r="H107" i="1"/>
  <c r="I107" i="1" s="1"/>
  <c r="H72" i="1"/>
  <c r="I72" i="1" s="1"/>
  <c r="H104" i="1"/>
  <c r="I104" i="1" s="1"/>
  <c r="H67" i="1"/>
  <c r="I67" i="1" s="1"/>
  <c r="H71" i="1"/>
  <c r="I71" i="1" s="1"/>
  <c r="H56" i="1"/>
  <c r="I56" i="1" s="1"/>
  <c r="H55" i="1"/>
  <c r="I55" i="1" s="1"/>
  <c r="H11" i="1"/>
  <c r="I11" i="1" s="1"/>
  <c r="H10" i="1"/>
  <c r="I10" i="1" s="1"/>
  <c r="H12" i="1"/>
  <c r="I12" i="1" s="1"/>
  <c r="H19" i="1"/>
  <c r="I19" i="1" s="1"/>
  <c r="H122" i="1"/>
  <c r="I122" i="1" s="1"/>
  <c r="H127" i="1"/>
  <c r="I127" i="1" s="1"/>
  <c r="H156" i="1"/>
  <c r="I156" i="1" s="1"/>
  <c r="H181" i="1"/>
  <c r="I181" i="1" s="1"/>
  <c r="H179" i="1"/>
  <c r="I179" i="1" s="1"/>
  <c r="H173" i="1"/>
  <c r="I173" i="1" s="1"/>
  <c r="H176" i="1"/>
  <c r="I176" i="1" s="1"/>
  <c r="H243" i="1"/>
  <c r="I243" i="1" s="1"/>
  <c r="H236" i="1"/>
  <c r="I236" i="1" s="1"/>
  <c r="H192" i="1"/>
  <c r="I192" i="1" s="1"/>
  <c r="H194" i="1"/>
  <c r="I194" i="1" s="1"/>
  <c r="H204" i="1"/>
  <c r="I204" i="1" s="1"/>
  <c r="H187" i="1"/>
  <c r="I187" i="1" s="1"/>
  <c r="H221" i="1"/>
  <c r="I221" i="1" s="1"/>
  <c r="H185" i="1"/>
  <c r="I185" i="1" s="1"/>
  <c r="H223" i="1"/>
  <c r="I223" i="1" s="1"/>
  <c r="H103" i="1"/>
  <c r="I103" i="1" s="1"/>
  <c r="H84" i="1"/>
  <c r="I84" i="1" s="1"/>
  <c r="H133" i="1"/>
  <c r="I133" i="1" s="1"/>
  <c r="H151" i="1"/>
  <c r="I151" i="1" s="1"/>
  <c r="H153" i="1"/>
  <c r="I153" i="1" s="1"/>
  <c r="H105" i="1"/>
  <c r="I105" i="1" s="1"/>
  <c r="H134" i="1"/>
  <c r="I134" i="1" s="1"/>
  <c r="H119" i="1"/>
  <c r="I119" i="1" s="1"/>
  <c r="H147" i="1"/>
  <c r="I147" i="1" s="1"/>
  <c r="H141" i="1"/>
  <c r="I141" i="1" s="1"/>
  <c r="H99" i="1"/>
  <c r="I99" i="1" s="1"/>
  <c r="H73" i="1"/>
  <c r="I73" i="1" s="1"/>
  <c r="H63" i="1"/>
  <c r="I63" i="1" s="1"/>
  <c r="H36" i="1"/>
  <c r="I36" i="1" s="1"/>
  <c r="H57" i="1"/>
  <c r="I57" i="1" s="1"/>
  <c r="H22" i="1"/>
  <c r="I22" i="1" s="1"/>
  <c r="H40" i="1"/>
  <c r="I40" i="1" s="1"/>
  <c r="H28" i="1"/>
  <c r="I28" i="1" s="1"/>
  <c r="H111" i="1"/>
  <c r="I111" i="1" s="1"/>
  <c r="H20" i="1"/>
  <c r="I20" i="1" s="1"/>
  <c r="H58" i="1"/>
  <c r="I58" i="1" s="1"/>
  <c r="H208" i="1"/>
  <c r="I208" i="1" s="1"/>
  <c r="H157" i="1"/>
  <c r="I157" i="1" s="1"/>
  <c r="H172" i="1"/>
  <c r="I172" i="1" s="1"/>
  <c r="H174" i="1"/>
  <c r="I174" i="1" s="1"/>
  <c r="H242" i="1"/>
  <c r="I242" i="1" s="1"/>
  <c r="H171" i="1"/>
  <c r="I171" i="1" s="1"/>
  <c r="H234" i="1"/>
  <c r="I234" i="1" s="1"/>
  <c r="H235" i="1"/>
  <c r="I235" i="1" s="1"/>
  <c r="H189" i="1"/>
  <c r="I189" i="1" s="1"/>
  <c r="H191" i="1"/>
  <c r="I191" i="1" s="1"/>
  <c r="H218" i="1"/>
  <c r="I218" i="1" s="1"/>
  <c r="H209" i="1"/>
  <c r="I209" i="1" s="1"/>
  <c r="H188" i="1"/>
  <c r="I188" i="1" s="1"/>
  <c r="H207" i="1"/>
  <c r="I207" i="1" s="1"/>
  <c r="H125" i="1"/>
  <c r="I125" i="1" s="1"/>
  <c r="H93" i="1"/>
  <c r="I93" i="1" s="1"/>
  <c r="H79" i="1"/>
  <c r="I79" i="1" s="1"/>
  <c r="H144" i="1"/>
  <c r="I144" i="1" s="1"/>
  <c r="H135" i="1"/>
  <c r="I135" i="1" s="1"/>
  <c r="H137" i="1"/>
  <c r="I137" i="1" s="1"/>
  <c r="H100" i="1"/>
  <c r="I100" i="1" s="1"/>
  <c r="H145" i="1"/>
  <c r="I145" i="1" s="1"/>
  <c r="H140" i="1"/>
  <c r="I140" i="1" s="1"/>
  <c r="H161" i="1"/>
  <c r="I161" i="1" s="1"/>
  <c r="H154" i="1"/>
  <c r="I154" i="1" s="1"/>
  <c r="H94" i="1"/>
  <c r="I94" i="1" s="1"/>
  <c r="H80" i="1"/>
  <c r="I80" i="1" s="1"/>
  <c r="H62" i="1"/>
  <c r="I62" i="1" s="1"/>
  <c r="H50" i="1"/>
  <c r="I50" i="1" s="1"/>
  <c r="H29" i="1"/>
  <c r="I29" i="1" s="1"/>
  <c r="H18" i="1"/>
  <c r="I18" i="1" s="1"/>
  <c r="H54" i="1"/>
  <c r="I54" i="1" s="1"/>
  <c r="H34" i="1"/>
  <c r="I34" i="1" s="1"/>
  <c r="H21" i="1"/>
  <c r="I21" i="1" s="1"/>
  <c r="H91" i="1"/>
  <c r="I91" i="1" s="1"/>
  <c r="H44" i="1"/>
  <c r="I44" i="1" s="1"/>
  <c r="H121" i="1"/>
  <c r="I121" i="1" s="1"/>
  <c r="H120" i="1"/>
  <c r="I120" i="1" s="1"/>
  <c r="H65" i="1"/>
  <c r="I65" i="1" s="1"/>
  <c r="H149" i="1"/>
  <c r="I149" i="1" s="1"/>
  <c r="H75" i="1"/>
  <c r="I75" i="1" s="1"/>
  <c r="H46" i="1"/>
  <c r="I46" i="1" s="1"/>
  <c r="H23" i="1"/>
  <c r="I23" i="1" s="1"/>
  <c r="H32" i="1"/>
  <c r="I32" i="1" s="1"/>
  <c r="H38" i="1"/>
  <c r="I38" i="1" s="1"/>
  <c r="H109" i="1"/>
  <c r="I109" i="1" s="1"/>
  <c r="H102" i="1" s="1"/>
  <c r="H42" i="1"/>
  <c r="I42" i="1" s="1"/>
  <c r="H96" i="1"/>
  <c r="I96" i="1" s="1"/>
  <c r="H224" i="1"/>
  <c r="I224" i="1" s="1"/>
  <c r="H180" i="1"/>
  <c r="I180" i="1" s="1"/>
  <c r="H175" i="1"/>
  <c r="I175" i="1" s="1"/>
  <c r="H239" i="1"/>
  <c r="I239" i="1" s="1"/>
  <c r="H177" i="1"/>
  <c r="I177" i="1" s="1"/>
  <c r="H170" i="1"/>
  <c r="I170" i="1" s="1"/>
  <c r="H233" i="1"/>
  <c r="I233" i="1" s="1"/>
  <c r="H210" i="1"/>
  <c r="I210" i="1" s="1"/>
  <c r="H212" i="1"/>
  <c r="I212" i="1" s="1"/>
  <c r="H184" i="1"/>
  <c r="I184" i="1" s="1"/>
  <c r="H193" i="1"/>
  <c r="I193" i="1" s="1"/>
  <c r="H230" i="1"/>
  <c r="I230" i="1" s="1"/>
  <c r="H211" i="1"/>
  <c r="I211" i="1" s="1"/>
  <c r="H227" i="1"/>
  <c r="I227" i="1" s="1"/>
  <c r="H166" i="1"/>
  <c r="I166" i="1" s="1"/>
  <c r="H90" i="1"/>
  <c r="I90" i="1" s="1"/>
  <c r="H167" i="1"/>
  <c r="I167" i="1" s="1"/>
  <c r="H160" i="1"/>
  <c r="I160" i="1" s="1"/>
  <c r="H146" i="1"/>
  <c r="I146" i="1" s="1"/>
  <c r="H148" i="1"/>
  <c r="I148" i="1" s="1"/>
  <c r="H138" i="1"/>
  <c r="I138" i="1" s="1"/>
  <c r="H159" i="1"/>
  <c r="I159" i="1" s="1"/>
  <c r="H152" i="1"/>
  <c r="I152" i="1" s="1"/>
  <c r="H126" i="1"/>
  <c r="I126" i="1" s="1"/>
  <c r="H88" i="1"/>
  <c r="I88" i="1" s="1"/>
  <c r="H69" i="1"/>
  <c r="I69" i="1" s="1"/>
  <c r="H17" i="1"/>
  <c r="I17" i="1" s="1"/>
  <c r="H48" i="1"/>
  <c r="I48" i="1" s="1"/>
  <c r="H85" i="1"/>
  <c r="I85" i="1" s="1"/>
  <c r="H43" i="1"/>
  <c r="I43" i="1" s="1"/>
  <c r="H24" i="1"/>
  <c r="I24" i="1" s="1"/>
  <c r="H186" i="1"/>
  <c r="I186" i="1" s="1"/>
  <c r="H143" i="1"/>
  <c r="I143" i="1" s="1"/>
  <c r="H142" i="1"/>
  <c r="I142" i="1" s="1"/>
  <c r="H59" i="1"/>
  <c r="I59" i="1" s="1"/>
  <c r="H178" i="1"/>
  <c r="I178" i="1" s="1"/>
  <c r="H245" i="1"/>
  <c r="I245" i="1" s="1"/>
  <c r="H232" i="1"/>
  <c r="I232" i="1" s="1"/>
  <c r="H222" i="1"/>
  <c r="I222" i="1" s="1"/>
  <c r="H229" i="1"/>
  <c r="I229" i="1" s="1"/>
  <c r="H231" i="1"/>
  <c r="I231" i="1" s="1"/>
  <c r="H228" i="1"/>
  <c r="I228" i="1" s="1"/>
  <c r="H195" i="1"/>
  <c r="I195" i="1" s="1"/>
  <c r="H118" i="1"/>
  <c r="I118" i="1" s="1"/>
  <c r="H190" i="1"/>
  <c r="I190" i="1" s="1"/>
  <c r="H165" i="1"/>
  <c r="I165" i="1" s="1"/>
  <c r="H87" i="1"/>
  <c r="I87" i="1" s="1"/>
  <c r="H163" i="1"/>
  <c r="I163" i="1" s="1"/>
  <c r="H139" i="1"/>
  <c r="I139" i="1" s="1"/>
  <c r="H128" i="1"/>
  <c r="I128" i="1" s="1"/>
  <c r="H132" i="1"/>
  <c r="I132" i="1" s="1"/>
  <c r="H150" i="1"/>
  <c r="I150" i="1" s="1"/>
  <c r="H124" i="1"/>
  <c r="I124" i="1" s="1"/>
  <c r="H136" i="1"/>
  <c r="I136" i="1" s="1"/>
  <c r="H131" i="1"/>
  <c r="I131" i="1" s="1"/>
  <c r="H162" i="1"/>
  <c r="I162" i="1" s="1"/>
  <c r="H98" i="1"/>
  <c r="I98" i="1" s="1"/>
  <c r="H61" i="1"/>
  <c r="I61" i="1" s="1"/>
  <c r="H66" i="1"/>
  <c r="I66" i="1" s="1"/>
  <c r="H39" i="1"/>
  <c r="I39" i="1" s="1"/>
  <c r="H60" i="1"/>
  <c r="I60" i="1" s="1"/>
  <c r="H45" i="1"/>
  <c r="I45" i="1" s="1"/>
  <c r="H30" i="1"/>
  <c r="I30" i="1" s="1"/>
  <c r="H123" i="1"/>
  <c r="I123" i="1" s="1"/>
  <c r="H78" i="1"/>
  <c r="I78" i="1" s="1"/>
  <c r="H33" i="1"/>
  <c r="I33" i="1" s="1"/>
  <c r="H37" i="1"/>
  <c r="I37" i="1" s="1"/>
  <c r="H95" i="1"/>
  <c r="I95" i="1" s="1"/>
  <c r="H31" i="1"/>
  <c r="I31" i="1" s="1"/>
  <c r="H68" i="1"/>
  <c r="I68" i="1" s="1"/>
  <c r="H76" i="1"/>
  <c r="I76" i="1" s="1"/>
  <c r="H16" i="1"/>
  <c r="I16" i="1" s="1"/>
  <c r="H15" i="1"/>
  <c r="I15" i="1" s="1"/>
  <c r="H155" i="1"/>
  <c r="I155" i="1" s="1"/>
  <c r="D266" i="1"/>
  <c r="D267" i="1"/>
  <c r="D268" i="1"/>
  <c r="D269" i="1"/>
  <c r="D270" i="1"/>
  <c r="H26" i="1" l="1"/>
  <c r="H247" i="1"/>
  <c r="H14" i="1"/>
  <c r="H183" i="1"/>
  <c r="H169" i="1"/>
  <c r="H206" i="1"/>
  <c r="H117" i="1"/>
  <c r="H241" i="1"/>
  <c r="H9" i="1"/>
  <c r="I257" i="1"/>
  <c r="H53" i="1"/>
  <c r="H92" i="1"/>
  <c r="H82" i="1"/>
  <c r="H220" i="1"/>
  <c r="H130" i="1"/>
  <c r="E266" i="1"/>
  <c r="G266" i="1"/>
  <c r="I266" i="1" s="1"/>
  <c r="E267" i="1"/>
  <c r="G267" i="1"/>
  <c r="I267" i="1" s="1"/>
  <c r="E268" i="1"/>
  <c r="G268" i="1"/>
  <c r="I268" i="1" s="1"/>
  <c r="E269" i="1"/>
  <c r="G269" i="1"/>
  <c r="I269" i="1" s="1"/>
  <c r="E270" i="1"/>
  <c r="G270" i="1"/>
  <c r="I270" i="1" s="1"/>
  <c r="B7" i="1" l="1"/>
</calcChain>
</file>

<file path=xl/sharedStrings.xml><?xml version="1.0" encoding="utf-8"?>
<sst xmlns="http://schemas.openxmlformats.org/spreadsheetml/2006/main" count="50440" uniqueCount="33994">
  <si>
    <t>ITEM</t>
  </si>
  <si>
    <t>DESCRIÇÃO DO SERVIÇO</t>
  </si>
  <si>
    <t>REFERENCIA</t>
  </si>
  <si>
    <t>QUANTIDADE</t>
  </si>
  <si>
    <t>UNIDADE</t>
  </si>
  <si>
    <t>VALOR UNITÁRIO</t>
  </si>
  <si>
    <t>VALOR TOTAL</t>
  </si>
  <si>
    <t>BDI Utilizado:</t>
  </si>
  <si>
    <t>ART nº</t>
  </si>
  <si>
    <t>CODIGO  DA COMPOSICAO</t>
  </si>
  <si>
    <t>DESCRICAO DA COMPOSICAO</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</si>
  <si>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</si>
  <si>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</si>
  <si>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</si>
  <si>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</si>
  <si>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</si>
  <si>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</si>
  <si>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</si>
  <si>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</si>
  <si>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</si>
  <si>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</si>
  <si>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</si>
  <si>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</si>
  <si>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</si>
  <si>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</si>
  <si>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</si>
  <si>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</si>
  <si>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</si>
  <si>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</si>
  <si>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</si>
  <si>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</si>
  <si>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</si>
  <si>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</si>
  <si>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</si>
  <si>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</si>
  <si>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</si>
  <si>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</si>
  <si>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</si>
  <si>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</si>
  <si>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</si>
  <si>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</si>
  <si>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</si>
  <si>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</si>
  <si>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</si>
  <si>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</si>
  <si>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</si>
  <si>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</si>
  <si>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</si>
  <si>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</si>
  <si>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</si>
  <si>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</si>
  <si>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</si>
  <si>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</si>
  <si>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</si>
  <si>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</si>
  <si>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</si>
  <si>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</si>
  <si>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</si>
  <si>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</si>
  <si>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</si>
  <si>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</si>
  <si>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</si>
  <si>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</si>
  <si>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UN</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</si>
  <si>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</si>
  <si>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</si>
  <si>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</si>
  <si>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</si>
  <si>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</si>
  <si>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</si>
  <si>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</si>
  <si>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</si>
  <si>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</si>
  <si>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</si>
  <si>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</si>
  <si>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</si>
  <si>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</si>
  <si>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</si>
  <si>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</si>
  <si>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</si>
  <si>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</si>
  <si>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</si>
  <si>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</si>
  <si>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</si>
  <si>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</si>
  <si>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</si>
  <si>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</si>
  <si>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</si>
  <si>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</si>
  <si>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</si>
  <si>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</si>
  <si>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</si>
  <si>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</si>
  <si>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</si>
  <si>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</si>
  <si>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</si>
  <si>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</si>
  <si>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</si>
  <si>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</si>
  <si>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</si>
  <si>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</si>
  <si>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</si>
  <si>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</si>
  <si>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</si>
  <si>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</si>
  <si>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</si>
  <si>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</si>
  <si>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</si>
  <si>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</si>
  <si>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</si>
  <si>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</si>
  <si>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</si>
  <si>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</si>
  <si>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</si>
  <si>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</si>
  <si>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</si>
  <si>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</si>
  <si>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</si>
  <si>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</si>
  <si>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</si>
  <si>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</si>
  <si>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</si>
  <si>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</si>
  <si>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</si>
  <si>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</si>
  <si>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</si>
  <si>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</si>
  <si>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</si>
  <si>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</si>
  <si>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</si>
  <si>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</si>
  <si>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</si>
  <si>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</si>
  <si>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</si>
  <si>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</si>
  <si>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</si>
  <si>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</si>
  <si>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</si>
  <si>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</si>
  <si>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</si>
  <si>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</si>
  <si>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</si>
  <si>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</si>
  <si>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</si>
  <si>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KG</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</si>
  <si>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</si>
  <si>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</si>
  <si>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</si>
  <si>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</si>
  <si>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</si>
  <si>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</si>
  <si>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</si>
  <si>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</si>
  <si>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</si>
  <si>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</si>
  <si>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</si>
  <si>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</si>
  <si>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</si>
  <si>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</si>
  <si>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</si>
  <si>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</si>
  <si>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</si>
  <si>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</si>
  <si>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</si>
  <si>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</si>
  <si>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</si>
  <si>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</si>
  <si>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</si>
  <si>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</si>
  <si>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</si>
  <si>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</si>
  <si>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</si>
  <si>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</si>
  <si>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</si>
  <si>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</si>
  <si>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</si>
  <si>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</si>
  <si>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</si>
  <si>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</si>
  <si>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</si>
  <si>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</si>
  <si>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</si>
  <si>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</si>
  <si>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</si>
  <si>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</si>
  <si>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</si>
  <si>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</si>
  <si>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</si>
  <si>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</si>
  <si>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</si>
  <si>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</si>
  <si>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</si>
  <si>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</si>
  <si>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</si>
  <si>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</si>
  <si>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</si>
  <si>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</si>
  <si>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</si>
  <si>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</si>
  <si>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</si>
  <si>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</si>
  <si>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</si>
  <si>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</si>
  <si>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</si>
  <si>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</si>
  <si>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</si>
  <si>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</si>
  <si>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</si>
  <si>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</si>
  <si>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</si>
  <si>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</si>
  <si>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</si>
  <si>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</si>
  <si>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</si>
  <si>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</si>
  <si>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</si>
  <si>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</si>
  <si>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</si>
  <si>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</si>
  <si>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</si>
  <si>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</si>
  <si>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</si>
  <si>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</si>
  <si>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</si>
  <si>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</si>
  <si>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</si>
  <si>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</si>
  <si>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</si>
  <si>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</si>
  <si>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</si>
  <si>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</si>
  <si>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</si>
  <si>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</si>
  <si>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</si>
  <si>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</si>
  <si>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</si>
  <si>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</si>
  <si>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</si>
  <si>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</si>
  <si>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</si>
  <si>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</si>
  <si>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</si>
  <si>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</si>
  <si>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</si>
  <si>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</si>
  <si>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</si>
  <si>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</si>
  <si>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</si>
  <si>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</si>
  <si>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</si>
  <si>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</si>
  <si>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</si>
  <si>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</si>
  <si>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</si>
  <si>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</si>
  <si>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</si>
  <si>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</si>
  <si>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</si>
  <si>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</si>
  <si>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</si>
  <si>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</si>
  <si>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</si>
  <si>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</si>
  <si>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</si>
  <si>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</si>
  <si>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</si>
  <si>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</si>
  <si>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</si>
  <si>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</si>
  <si>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</si>
  <si>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</si>
  <si>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</si>
  <si>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</si>
  <si>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</si>
  <si>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</si>
  <si>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</si>
  <si>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</si>
  <si>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</si>
  <si>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</si>
  <si>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</si>
  <si>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</si>
  <si>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</si>
  <si>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</si>
  <si>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</si>
  <si>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</si>
  <si>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</si>
  <si>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</si>
  <si>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</si>
  <si>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</si>
  <si>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</si>
  <si>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</si>
  <si>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</si>
  <si>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</si>
  <si>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</si>
  <si>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</si>
  <si>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</si>
  <si>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</si>
  <si>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</si>
  <si>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</si>
  <si>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</si>
  <si>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</si>
  <si>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</si>
  <si>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</si>
  <si>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</si>
  <si>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</si>
  <si>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</si>
  <si>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</si>
  <si>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</si>
  <si>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</si>
  <si>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</si>
  <si>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</si>
  <si>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</si>
  <si>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</si>
  <si>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</si>
  <si>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</si>
  <si>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</si>
  <si>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</si>
  <si>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</si>
  <si>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</si>
  <si>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</si>
  <si>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</si>
  <si>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</si>
  <si>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</si>
  <si>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</si>
  <si>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</si>
  <si>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</si>
  <si>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</si>
  <si>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</si>
  <si>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</si>
  <si>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</si>
  <si>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</si>
  <si>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</si>
  <si>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</si>
  <si>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</si>
  <si>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</si>
  <si>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</si>
  <si>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</si>
  <si>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</si>
  <si>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</si>
  <si>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</si>
  <si>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</si>
  <si>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</si>
  <si>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</si>
  <si>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</si>
  <si>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</si>
  <si>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</si>
  <si>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</si>
  <si>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</si>
  <si>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</si>
  <si>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</si>
  <si>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</si>
  <si>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</si>
  <si>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</si>
  <si>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</si>
  <si>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</si>
  <si>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</si>
  <si>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</si>
  <si>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</si>
  <si>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</si>
  <si>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</si>
  <si>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</si>
  <si>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</si>
  <si>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</si>
  <si>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</si>
  <si>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</si>
  <si>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</si>
  <si>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</si>
  <si>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</si>
  <si>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</si>
  <si>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</si>
  <si>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</si>
  <si>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</si>
  <si>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</si>
  <si>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</si>
  <si>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</si>
  <si>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</si>
  <si>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</si>
  <si>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</si>
  <si>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</si>
  <si>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</si>
  <si>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</si>
  <si>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</si>
  <si>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</si>
  <si>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</si>
  <si>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</si>
  <si>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</si>
  <si>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</si>
  <si>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</si>
  <si>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</si>
  <si>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</si>
  <si>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</si>
  <si>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</si>
  <si>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</si>
  <si>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</si>
  <si>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</si>
  <si>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</si>
  <si>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</si>
  <si>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</si>
  <si>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</si>
  <si>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</si>
  <si>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</si>
  <si>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</si>
  <si>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</si>
  <si>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</si>
  <si>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</si>
  <si>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</si>
  <si>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</si>
  <si>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</si>
  <si>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</si>
  <si>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</si>
  <si>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</si>
  <si>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</si>
  <si>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</si>
  <si>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</si>
  <si>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</si>
  <si>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</si>
  <si>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</si>
  <si>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</si>
  <si>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</si>
  <si>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</si>
  <si>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</si>
  <si>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</si>
  <si>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</si>
  <si>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</si>
  <si>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</si>
  <si>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</si>
  <si>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</si>
  <si>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</si>
  <si>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</si>
  <si>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</si>
  <si>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</si>
  <si>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</si>
  <si>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</si>
  <si>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</si>
  <si>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</si>
  <si>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</si>
  <si>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</si>
  <si>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</si>
  <si>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</si>
  <si>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</si>
  <si>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</si>
  <si>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</si>
  <si>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</si>
  <si>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</si>
  <si>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</si>
  <si>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</si>
  <si>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</si>
  <si>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</si>
  <si>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</si>
  <si>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</si>
  <si>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</si>
  <si>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</si>
  <si>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</si>
  <si>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</si>
  <si>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</si>
  <si>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</si>
  <si>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</si>
  <si>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</si>
  <si>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</si>
  <si>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</si>
  <si>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</si>
  <si>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</si>
  <si>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</si>
  <si>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</si>
  <si>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</si>
  <si>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</si>
  <si>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</si>
  <si>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</si>
  <si>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</si>
  <si>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</si>
  <si>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</si>
  <si>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</si>
  <si>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</si>
  <si>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</si>
  <si>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</si>
  <si>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</si>
  <si>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</si>
  <si>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</si>
  <si>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</si>
  <si>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</si>
  <si>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</si>
  <si>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</si>
  <si>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</si>
  <si>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</si>
  <si>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</si>
  <si>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</si>
  <si>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</si>
  <si>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</si>
  <si>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</si>
  <si>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</si>
  <si>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</si>
  <si>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</si>
  <si>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</si>
  <si>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</si>
  <si>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</si>
  <si>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</si>
  <si>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</si>
  <si>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</si>
  <si>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</si>
  <si>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</si>
  <si>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</si>
  <si>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</si>
  <si>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</si>
  <si>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</si>
  <si>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</si>
  <si>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</si>
  <si>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</si>
  <si>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</si>
  <si>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</si>
  <si>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</si>
  <si>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</si>
  <si>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</si>
  <si>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</si>
  <si>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</si>
  <si>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</si>
  <si>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</si>
  <si>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</si>
  <si>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</si>
  <si>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</si>
  <si>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</si>
  <si>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</si>
  <si>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</si>
  <si>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</si>
  <si>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</si>
  <si>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</si>
  <si>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</si>
  <si>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</si>
  <si>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</si>
  <si>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</si>
  <si>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</si>
  <si>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</si>
  <si>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</si>
  <si>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</si>
  <si>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</si>
  <si>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</si>
  <si>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</si>
  <si>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</si>
  <si>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</si>
  <si>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</si>
  <si>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</si>
  <si>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</si>
  <si>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</si>
  <si>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</si>
  <si>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</si>
  <si>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</si>
  <si>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</si>
  <si>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</si>
  <si>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</si>
  <si>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</si>
  <si>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</si>
  <si>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</si>
  <si>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</si>
  <si>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</si>
  <si>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</si>
  <si>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</si>
  <si>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</si>
  <si>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</si>
  <si>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</si>
  <si>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</si>
  <si>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</si>
  <si>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</si>
  <si>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</si>
  <si>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</si>
  <si>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</si>
  <si>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</si>
  <si>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</si>
  <si>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</si>
  <si>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</si>
  <si>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</si>
  <si>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</si>
  <si>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</si>
  <si>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</si>
  <si>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</si>
  <si>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</si>
  <si>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</si>
  <si>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</si>
  <si>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</si>
  <si>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</si>
  <si>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</si>
  <si>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</si>
  <si>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</si>
  <si>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</si>
  <si>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</si>
  <si>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</si>
  <si>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</si>
  <si>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</si>
  <si>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</si>
  <si>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</si>
  <si>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</si>
  <si>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</si>
  <si>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</si>
  <si>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</si>
  <si>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</si>
  <si>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</si>
  <si>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</si>
  <si>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</si>
  <si>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</si>
  <si>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</si>
  <si>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</si>
  <si>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</si>
  <si>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</si>
  <si>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</si>
  <si>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</si>
  <si>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</si>
  <si>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</si>
  <si>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</si>
  <si>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</si>
  <si>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</si>
  <si>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</si>
  <si>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</si>
  <si>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</si>
  <si>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</si>
  <si>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</si>
  <si>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</si>
  <si>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</si>
  <si>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</si>
  <si>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</si>
  <si>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</si>
  <si>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</si>
  <si>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</si>
  <si>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</si>
  <si>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</si>
  <si>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</si>
  <si>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</si>
  <si>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</si>
  <si>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</si>
  <si>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</si>
  <si>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</si>
  <si>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</si>
  <si>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</si>
  <si>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</si>
  <si>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</si>
  <si>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</si>
  <si>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</si>
  <si>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</si>
  <si>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</si>
  <si>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</si>
  <si>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</si>
  <si>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</si>
  <si>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</si>
  <si>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</si>
  <si>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</si>
  <si>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</si>
  <si>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</si>
  <si>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</si>
  <si>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</si>
  <si>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</si>
  <si>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</si>
  <si>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</si>
  <si>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</si>
  <si>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</si>
  <si>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</si>
  <si>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</si>
  <si>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</si>
  <si>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</si>
  <si>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</si>
  <si>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</si>
  <si>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</si>
  <si>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</si>
  <si>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</si>
  <si>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</si>
  <si>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</si>
  <si>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</si>
  <si>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</si>
  <si>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</si>
  <si>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</si>
  <si>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</si>
  <si>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</si>
  <si>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</si>
  <si>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</si>
  <si>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</si>
  <si>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</si>
  <si>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</si>
  <si>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</si>
  <si>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</si>
  <si>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</si>
  <si>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</si>
  <si>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</si>
  <si>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</si>
  <si>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</si>
  <si>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</si>
  <si>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</si>
  <si>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</si>
  <si>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</si>
  <si>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</si>
  <si>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</si>
  <si>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</si>
  <si>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</si>
  <si>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</si>
  <si>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</si>
  <si>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</si>
  <si>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</si>
  <si>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</si>
  <si>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</si>
  <si>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</si>
  <si>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</si>
  <si>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</si>
  <si>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</si>
  <si>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</si>
  <si>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</si>
  <si>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</si>
  <si>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</si>
  <si>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</si>
  <si>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</si>
  <si>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</si>
  <si>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</si>
  <si>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</si>
  <si>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</si>
  <si>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</si>
  <si>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</si>
  <si>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</si>
  <si>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</si>
  <si>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</si>
  <si>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</si>
  <si>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</si>
  <si>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</si>
  <si>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</si>
  <si>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</si>
  <si>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</si>
  <si>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</si>
  <si>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</si>
  <si>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</si>
  <si>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</si>
  <si>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</si>
  <si>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</si>
  <si>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</si>
  <si>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</si>
  <si>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</si>
  <si>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</si>
  <si>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</si>
  <si>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</si>
  <si>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</si>
  <si>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</si>
  <si>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</si>
  <si>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</si>
  <si>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</si>
  <si>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</si>
  <si>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</si>
  <si>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</si>
  <si>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</si>
  <si>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</si>
  <si>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</si>
  <si>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</si>
  <si>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</si>
  <si>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</si>
  <si>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</si>
  <si>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</si>
  <si>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</si>
  <si>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</si>
  <si>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</si>
  <si>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</si>
  <si>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</si>
  <si>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</si>
  <si>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</si>
  <si>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</si>
  <si>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</si>
  <si>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</si>
  <si>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</si>
  <si>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</si>
  <si>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</si>
  <si>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</si>
  <si>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</si>
  <si>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</si>
  <si>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</si>
  <si>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</si>
  <si>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</si>
  <si>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</si>
  <si>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</si>
  <si>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</si>
  <si>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</si>
  <si>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</si>
  <si>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</si>
  <si>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</si>
  <si>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</si>
  <si>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</si>
  <si>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</si>
  <si>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</si>
  <si>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</si>
  <si>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</si>
  <si>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</si>
  <si>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</si>
  <si>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</si>
  <si>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</si>
  <si>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</si>
  <si>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</si>
  <si>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</si>
  <si>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</si>
  <si>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</si>
  <si>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</si>
  <si>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</si>
  <si>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</si>
  <si>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</si>
  <si>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</si>
  <si>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</si>
  <si>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</si>
  <si>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</si>
  <si>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</si>
  <si>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</si>
  <si>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</si>
  <si>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</si>
  <si>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</si>
  <si>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</si>
  <si>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</si>
  <si>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</si>
  <si>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</si>
  <si>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</si>
  <si>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</si>
  <si>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</si>
  <si>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</si>
  <si>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</si>
  <si>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</si>
  <si>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</si>
  <si>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</si>
  <si>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</si>
  <si>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</si>
  <si>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</si>
  <si>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</si>
  <si>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</si>
  <si>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</si>
  <si>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</si>
  <si>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</si>
  <si>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</si>
  <si>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</si>
  <si>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</si>
  <si>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</si>
  <si>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</si>
  <si>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</si>
  <si>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</si>
  <si>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</si>
  <si>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</si>
  <si>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</si>
  <si>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</si>
  <si>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</si>
  <si>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</si>
  <si>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</si>
  <si>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</si>
  <si>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</si>
  <si>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</si>
  <si>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</si>
  <si>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</si>
  <si>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</si>
  <si>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</si>
  <si>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</si>
  <si>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</si>
  <si>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</si>
  <si>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</si>
  <si>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</si>
  <si>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</si>
  <si>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</si>
  <si>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</si>
  <si>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</si>
  <si>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</si>
  <si>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</si>
  <si>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</si>
  <si>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</si>
  <si>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</si>
  <si>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</si>
  <si>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</si>
  <si>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</si>
  <si>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</si>
  <si>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</si>
  <si>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</si>
  <si>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</si>
  <si>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</si>
  <si>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</si>
  <si>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</si>
  <si>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</si>
  <si>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</si>
  <si>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</si>
  <si>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</si>
  <si>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</si>
  <si>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</si>
  <si>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</si>
  <si>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</si>
  <si>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</si>
  <si>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</si>
  <si>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</si>
  <si>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</si>
  <si>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</si>
  <si>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</si>
  <si>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</si>
  <si>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</si>
  <si>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</si>
  <si>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</si>
  <si>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</si>
  <si>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</si>
  <si>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</si>
  <si>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</si>
  <si>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</si>
  <si>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</si>
  <si>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</si>
  <si>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</si>
  <si>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</si>
  <si>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</si>
  <si>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</si>
  <si>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</si>
  <si>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</si>
  <si>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</si>
  <si>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</si>
  <si>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</si>
  <si>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</si>
  <si>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</si>
  <si>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</si>
  <si>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</si>
  <si>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</si>
  <si>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</si>
  <si>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</si>
  <si>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</si>
  <si>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</si>
  <si>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</si>
  <si>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</si>
  <si>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</si>
  <si>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</si>
  <si>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</si>
  <si>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</si>
  <si>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</si>
  <si>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</si>
  <si>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</si>
  <si>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</si>
  <si>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</si>
  <si>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</si>
  <si>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</si>
  <si>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</si>
  <si>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</si>
  <si>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</si>
  <si>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</si>
  <si>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</si>
  <si>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</si>
  <si>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</si>
  <si>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</si>
  <si>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</si>
  <si>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</si>
  <si>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</si>
  <si>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</si>
  <si>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</si>
  <si>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</si>
  <si>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</si>
  <si>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</si>
  <si>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</si>
  <si>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</si>
  <si>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</si>
  <si>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</si>
  <si>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</si>
  <si>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</si>
  <si>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</si>
  <si>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</si>
  <si>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</si>
  <si>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</si>
  <si>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</si>
  <si>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</si>
  <si>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</si>
  <si>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</si>
  <si>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</si>
  <si>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</si>
  <si>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</si>
  <si>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</si>
  <si>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</si>
  <si>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</si>
  <si>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</si>
  <si>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</si>
  <si>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</si>
  <si>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</si>
  <si>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</si>
  <si>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</si>
  <si>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</si>
  <si>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</si>
  <si>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</si>
  <si>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</si>
  <si>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</si>
  <si>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</si>
  <si>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</si>
  <si>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</si>
  <si>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</si>
  <si>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</si>
  <si>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</si>
  <si>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</si>
  <si>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</si>
  <si>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</si>
  <si>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</si>
  <si>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</si>
  <si>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</si>
  <si>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</si>
  <si>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</si>
  <si>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</si>
  <si>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</si>
  <si>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</si>
  <si>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</si>
  <si>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</si>
  <si>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</si>
  <si>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</si>
  <si>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</si>
  <si>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</si>
  <si>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</si>
  <si>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</si>
  <si>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</si>
  <si>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</si>
  <si>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</si>
  <si>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</si>
  <si>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</si>
  <si>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</si>
  <si>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</si>
  <si>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</si>
  <si>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</si>
  <si>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</si>
  <si>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</si>
  <si>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</si>
  <si>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</si>
  <si>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</si>
  <si>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</si>
  <si>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</si>
  <si>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</si>
  <si>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</si>
  <si>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</si>
  <si>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</si>
  <si>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</si>
  <si>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</si>
  <si>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</si>
  <si>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</si>
  <si>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</si>
  <si>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</si>
  <si>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</si>
  <si>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</si>
  <si>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</si>
  <si>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</si>
  <si>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</si>
  <si>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</si>
  <si>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</si>
  <si>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</si>
  <si>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</si>
  <si>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</si>
  <si>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</si>
  <si>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</si>
  <si>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</si>
  <si>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</si>
  <si>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</si>
  <si>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</si>
  <si>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</si>
  <si>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</si>
  <si>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</si>
  <si>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</si>
  <si>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</si>
  <si>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</si>
  <si>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</si>
  <si>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</si>
  <si>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</si>
  <si>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</si>
  <si>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</si>
  <si>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</si>
  <si>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</si>
  <si>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</si>
  <si>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</si>
  <si>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M3</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</si>
  <si>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</si>
  <si>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</si>
  <si>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</si>
  <si>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</si>
  <si>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</si>
  <si>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</si>
  <si>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</si>
  <si>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</si>
  <si>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</si>
  <si>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</si>
  <si>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</si>
  <si>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</si>
  <si>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</si>
  <si>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</si>
  <si>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</si>
  <si>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</si>
  <si>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</si>
  <si>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</si>
  <si>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</si>
  <si>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</si>
  <si>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</si>
  <si>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</si>
  <si>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</si>
  <si>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</si>
  <si>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</si>
  <si>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</si>
  <si>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</si>
  <si>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</si>
  <si>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</si>
  <si>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</si>
  <si>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</si>
  <si>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</si>
  <si>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</si>
  <si>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</si>
  <si>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</si>
  <si>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</si>
  <si>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</si>
  <si>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</si>
  <si>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</si>
  <si>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</si>
  <si>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</si>
  <si>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</si>
  <si>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</si>
  <si>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</si>
  <si>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</si>
  <si>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</si>
  <si>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</si>
  <si>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</si>
  <si>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</si>
  <si>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</si>
  <si>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</si>
  <si>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</si>
  <si>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</si>
  <si>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</si>
  <si>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</si>
  <si>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</si>
  <si>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</si>
  <si>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</si>
  <si>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</si>
  <si>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</si>
  <si>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</si>
  <si>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</si>
  <si>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</si>
  <si>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</si>
  <si>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</si>
  <si>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</si>
  <si>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</si>
  <si>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</si>
  <si>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</si>
  <si>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</si>
  <si>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</si>
  <si>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</si>
  <si>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</si>
  <si>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</si>
  <si>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</si>
  <si>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</si>
  <si>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</si>
  <si>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</si>
  <si>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</si>
  <si>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</si>
  <si>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</si>
  <si>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</si>
  <si>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</si>
  <si>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</si>
  <si>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</si>
  <si>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</si>
  <si>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</si>
  <si>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</si>
  <si>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</si>
  <si>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</si>
  <si>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</si>
  <si>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</si>
  <si>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</si>
  <si>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</si>
  <si>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</si>
  <si>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</si>
  <si>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</si>
  <si>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</si>
  <si>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</si>
  <si>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</si>
  <si>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</si>
  <si>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</si>
  <si>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</si>
  <si>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</si>
  <si>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</si>
  <si>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</si>
  <si>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</si>
  <si>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</si>
  <si>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</si>
  <si>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</si>
  <si>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</si>
  <si>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</si>
  <si>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</si>
  <si>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</si>
  <si>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</si>
  <si>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</si>
  <si>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</si>
  <si>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</si>
  <si>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</si>
  <si>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</si>
  <si>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</si>
  <si>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BLOCOS DE COROAMENTO, ESPESSURA DE *10 CM*. AF_08/2017</t>
  </si>
  <si>
    <t>MONTAGEM E DESMONTAGEM DE FÔRMA DE VIGA, ESCORAMENTO METÁLICO, PÉ-DIREITO DUPLO, EM CHAPA DE MADEIRA RESINADA, 6 UTILIZAÇÕES. AF_12/2015</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</si>
  <si>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</si>
  <si>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</si>
  <si>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</si>
  <si>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</si>
  <si>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</si>
  <si>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</si>
  <si>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</si>
  <si>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</si>
  <si>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</si>
  <si>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</si>
  <si>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</si>
  <si>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</si>
  <si>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</si>
  <si>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</si>
  <si>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</si>
  <si>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</si>
  <si>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</si>
  <si>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</si>
  <si>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</si>
  <si>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</si>
  <si>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</si>
  <si>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</si>
  <si>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</si>
  <si>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</si>
  <si>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</si>
  <si>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</si>
  <si>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</si>
  <si>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</si>
  <si>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</si>
  <si>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</si>
  <si>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</si>
  <si>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</si>
  <si>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</si>
  <si>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</si>
  <si>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</si>
  <si>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</si>
  <si>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</si>
  <si>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</si>
  <si>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</si>
  <si>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</si>
  <si>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</si>
  <si>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</si>
  <si>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</si>
  <si>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</si>
  <si>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</si>
  <si>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</si>
  <si>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</si>
  <si>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</si>
  <si>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</si>
  <si>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</si>
  <si>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</si>
  <si>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</si>
  <si>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</si>
  <si>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</si>
  <si>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</si>
  <si>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</si>
  <si>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</si>
  <si>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</si>
  <si>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</si>
  <si>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</si>
  <si>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</si>
  <si>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</si>
  <si>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</si>
  <si>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</si>
  <si>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</si>
  <si>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</si>
  <si>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</si>
  <si>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</si>
  <si>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</si>
  <si>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</si>
  <si>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</si>
  <si>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</si>
  <si>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</si>
  <si>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</si>
  <si>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</si>
  <si>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</si>
  <si>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</si>
  <si>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</si>
  <si>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</si>
  <si>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</si>
  <si>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</si>
  <si>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</si>
  <si>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</si>
  <si>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</si>
  <si>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</si>
  <si>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</si>
  <si>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</si>
  <si>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</si>
  <si>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</si>
  <si>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</si>
  <si>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</si>
  <si>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</si>
  <si>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</si>
  <si>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</si>
  <si>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</si>
  <si>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</si>
  <si>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</si>
  <si>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</si>
  <si>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</si>
  <si>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</si>
  <si>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</si>
  <si>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</si>
  <si>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</si>
  <si>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</si>
  <si>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</si>
  <si>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</si>
  <si>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</si>
  <si>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</si>
  <si>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</si>
  <si>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</si>
  <si>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</si>
  <si>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</si>
  <si>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</si>
  <si>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</si>
  <si>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</si>
  <si>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</si>
  <si>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</si>
  <si>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</si>
  <si>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</si>
  <si>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</si>
  <si>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</si>
  <si>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</si>
  <si>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</si>
  <si>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</si>
  <si>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</si>
  <si>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</si>
  <si>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</si>
  <si>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</si>
  <si>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</si>
  <si>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</si>
  <si>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</si>
  <si>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</si>
  <si>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</si>
  <si>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</si>
  <si>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</si>
  <si>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</si>
  <si>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</si>
  <si>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</si>
  <si>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</si>
  <si>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</si>
  <si>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</si>
  <si>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</si>
  <si>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</si>
  <si>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</si>
  <si>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</si>
  <si>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</si>
  <si>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</si>
  <si>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</si>
  <si>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</si>
  <si>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</si>
  <si>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</si>
  <si>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</si>
  <si>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</si>
  <si>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</si>
  <si>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</si>
  <si>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</si>
  <si>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</si>
  <si>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</si>
  <si>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</si>
  <si>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</si>
  <si>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</si>
  <si>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</si>
  <si>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</si>
  <si>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</si>
  <si>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</si>
  <si>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</si>
  <si>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</si>
  <si>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</si>
  <si>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</si>
  <si>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</si>
  <si>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</si>
  <si>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</si>
  <si>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</si>
  <si>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</si>
  <si>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</si>
  <si>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</si>
  <si>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</si>
  <si>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</si>
  <si>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</si>
  <si>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</si>
  <si>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</si>
  <si>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</si>
  <si>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</si>
  <si>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</si>
  <si>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</si>
  <si>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</si>
  <si>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</si>
  <si>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</si>
  <si>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</si>
  <si>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</si>
  <si>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</si>
  <si>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</si>
  <si>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</si>
  <si>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</si>
  <si>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</si>
  <si>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</si>
  <si>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</si>
  <si>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</si>
  <si>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</si>
  <si>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</si>
  <si>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</si>
  <si>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</si>
  <si>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</si>
  <si>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</si>
  <si>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</si>
  <si>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</si>
  <si>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</si>
  <si>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</si>
  <si>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</si>
  <si>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</si>
  <si>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</si>
  <si>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</si>
  <si>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</si>
  <si>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</si>
  <si>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</si>
  <si>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</si>
  <si>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</si>
  <si>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</si>
  <si>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</si>
  <si>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</si>
  <si>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</si>
  <si>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</si>
  <si>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</si>
  <si>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</si>
  <si>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</si>
  <si>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</si>
  <si>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</si>
  <si>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</si>
  <si>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</si>
  <si>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</si>
  <si>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</si>
  <si>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</si>
  <si>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</si>
  <si>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</si>
  <si>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</si>
  <si>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</si>
  <si>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</si>
  <si>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</si>
  <si>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</si>
  <si>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</si>
  <si>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</si>
  <si>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</si>
  <si>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</si>
  <si>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</si>
  <si>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</si>
  <si>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</si>
  <si>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</si>
  <si>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</si>
  <si>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</si>
  <si>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</si>
  <si>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</si>
  <si>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</si>
  <si>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</si>
  <si>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</si>
  <si>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</si>
  <si>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</si>
  <si>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</si>
  <si>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</si>
  <si>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</si>
  <si>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</si>
  <si>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</si>
  <si>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</si>
  <si>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</si>
  <si>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</si>
  <si>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</si>
  <si>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</si>
  <si>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</si>
  <si>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</si>
  <si>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</si>
  <si>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</si>
  <si>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</si>
  <si>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</si>
  <si>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</si>
  <si>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</si>
  <si>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</si>
  <si>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</si>
  <si>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</si>
  <si>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</si>
  <si>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</si>
  <si>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</si>
  <si>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</si>
  <si>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</si>
  <si>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</si>
  <si>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</si>
  <si>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</si>
  <si>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</si>
  <si>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</si>
  <si>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</si>
  <si>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</si>
  <si>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</si>
  <si>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</si>
  <si>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</si>
  <si>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</si>
  <si>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</si>
  <si>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</si>
  <si>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</si>
  <si>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</si>
  <si>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</si>
  <si>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</si>
  <si>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</si>
  <si>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</si>
  <si>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</si>
  <si>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</si>
  <si>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</si>
  <si>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</si>
  <si>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</si>
  <si>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</si>
  <si>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</si>
  <si>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</si>
  <si>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</si>
  <si>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</si>
  <si>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</si>
  <si>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</si>
  <si>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</si>
  <si>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</si>
  <si>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</si>
  <si>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</si>
  <si>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</si>
  <si>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</si>
  <si>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</si>
  <si>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</si>
  <si>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</si>
  <si>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</si>
  <si>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</si>
  <si>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</si>
  <si>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</si>
  <si>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</si>
  <si>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</si>
  <si>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</si>
  <si>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</si>
  <si>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</si>
  <si>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</si>
  <si>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</si>
  <si>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</si>
  <si>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</si>
  <si>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</si>
  <si>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</si>
  <si>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</si>
  <si>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</si>
  <si>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</si>
  <si>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</si>
  <si>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</si>
  <si>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</si>
  <si>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</si>
  <si>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</si>
  <si>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</si>
  <si>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</si>
  <si>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</si>
  <si>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</si>
  <si>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</si>
  <si>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</si>
  <si>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</si>
  <si>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</si>
  <si>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</si>
  <si>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</si>
  <si>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</si>
  <si>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</si>
  <si>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</si>
  <si>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</si>
  <si>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</si>
  <si>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</si>
  <si>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</si>
  <si>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</si>
  <si>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</si>
  <si>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</si>
  <si>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</si>
  <si>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</si>
  <si>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</si>
  <si>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</si>
  <si>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</si>
  <si>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</si>
  <si>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</si>
  <si>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</si>
  <si>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</si>
  <si>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</si>
  <si>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</si>
  <si>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</si>
  <si>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</si>
  <si>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</si>
  <si>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</si>
  <si>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</si>
  <si>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</si>
  <si>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</si>
  <si>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</si>
  <si>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</si>
  <si>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</si>
  <si>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</si>
  <si>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</si>
  <si>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</si>
  <si>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</si>
  <si>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</si>
  <si>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</si>
  <si>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</si>
  <si>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</si>
  <si>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</si>
  <si>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</si>
  <si>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</si>
  <si>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</si>
  <si>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</si>
  <si>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</si>
  <si>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</si>
  <si>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</si>
  <si>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</si>
  <si>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</si>
  <si>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</si>
  <si>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</si>
  <si>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</si>
  <si>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</si>
  <si>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</si>
  <si>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</si>
  <si>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</si>
  <si>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</si>
  <si>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</si>
  <si>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</si>
  <si>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</si>
  <si>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</si>
  <si>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</si>
  <si>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</si>
  <si>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</si>
  <si>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</si>
  <si>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</si>
  <si>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</si>
  <si>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</si>
  <si>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</si>
  <si>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</si>
  <si>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</si>
  <si>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</si>
  <si>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</si>
  <si>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</si>
  <si>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</si>
  <si>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</si>
  <si>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</si>
  <si>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</si>
  <si>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</si>
  <si>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</si>
  <si>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</si>
  <si>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</si>
  <si>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</si>
  <si>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</si>
  <si>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PINTURA ANTICORROSIVA DE DUTO METÁLICO.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</si>
  <si>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</si>
  <si>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</si>
  <si>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</si>
  <si>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</si>
  <si>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</si>
  <si>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</si>
  <si>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</si>
  <si>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</si>
  <si>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</si>
  <si>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</si>
  <si>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</si>
  <si>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</si>
  <si>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</si>
  <si>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</si>
  <si>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</si>
  <si>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</si>
  <si>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</si>
  <si>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</si>
  <si>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</si>
  <si>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</si>
  <si>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</si>
  <si>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</si>
  <si>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</si>
  <si>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</si>
  <si>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</si>
  <si>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</si>
  <si>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</si>
  <si>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</si>
  <si>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</si>
  <si>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</si>
  <si>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</si>
  <si>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</si>
  <si>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</si>
  <si>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</si>
  <si>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</si>
  <si>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</si>
  <si>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</si>
  <si>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</si>
  <si>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</si>
  <si>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</si>
  <si>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</si>
  <si>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</si>
  <si>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</si>
  <si>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</si>
  <si>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</si>
  <si>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</si>
  <si>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</si>
  <si>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</si>
  <si>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</si>
  <si>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</si>
  <si>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</si>
  <si>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</si>
  <si>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</si>
  <si>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</si>
  <si>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</si>
  <si>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</si>
  <si>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</si>
  <si>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</si>
  <si>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</si>
  <si>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</si>
  <si>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</si>
  <si>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</si>
  <si>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</si>
  <si>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</si>
  <si>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</si>
  <si>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</si>
  <si>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</si>
  <si>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</si>
  <si>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</si>
  <si>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</si>
  <si>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</si>
  <si>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</si>
  <si>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</si>
  <si>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</si>
  <si>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</si>
  <si>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</si>
  <si>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</si>
  <si>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</si>
  <si>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</si>
  <si>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</si>
  <si>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</si>
  <si>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</si>
  <si>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</si>
  <si>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</si>
  <si>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</si>
  <si>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</si>
  <si>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</si>
  <si>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</si>
  <si>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</si>
  <si>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</si>
  <si>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</si>
  <si>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</si>
  <si>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</si>
  <si>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</si>
  <si>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</si>
  <si>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</si>
  <si>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</si>
  <si>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</si>
  <si>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</si>
  <si>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</si>
  <si>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</si>
  <si>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</si>
  <si>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</si>
  <si>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</si>
  <si>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</si>
  <si>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</si>
  <si>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</si>
  <si>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</si>
  <si>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</si>
  <si>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</si>
  <si>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</si>
  <si>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</si>
  <si>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</si>
  <si>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</si>
  <si>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</si>
  <si>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</si>
  <si>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</si>
  <si>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</si>
  <si>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</si>
  <si>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</si>
  <si>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</si>
  <si>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</si>
  <si>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</si>
  <si>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</si>
  <si>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</si>
  <si>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</si>
  <si>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</si>
  <si>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</si>
  <si>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</si>
  <si>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</si>
  <si>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</si>
  <si>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</si>
  <si>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</si>
  <si>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</si>
  <si>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</si>
  <si>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</si>
  <si>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</si>
  <si>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</si>
  <si>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</si>
  <si>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</si>
  <si>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</si>
  <si>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</si>
  <si>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</si>
  <si>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</si>
  <si>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</si>
  <si>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</si>
  <si>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</si>
  <si>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</si>
  <si>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</si>
  <si>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</si>
  <si>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</si>
  <si>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</si>
  <si>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</si>
  <si>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</si>
  <si>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</si>
  <si>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</si>
  <si>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</si>
  <si>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</si>
  <si>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</si>
  <si>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</si>
  <si>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</si>
  <si>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</si>
  <si>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</si>
  <si>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</si>
  <si>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</si>
  <si>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</si>
  <si>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</si>
  <si>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</si>
  <si>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</si>
  <si>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</si>
  <si>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</si>
  <si>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</si>
  <si>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</si>
  <si>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</si>
  <si>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</si>
  <si>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</si>
  <si>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</si>
  <si>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</si>
  <si>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</si>
  <si>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</si>
  <si>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</si>
  <si>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</si>
  <si>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</si>
  <si>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</si>
  <si>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</si>
  <si>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</si>
  <si>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</si>
  <si>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</si>
  <si>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</si>
  <si>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</si>
  <si>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</si>
  <si>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</si>
  <si>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</si>
  <si>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</si>
  <si>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</si>
  <si>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</si>
  <si>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</si>
  <si>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</si>
  <si>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</si>
  <si>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</si>
  <si>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</si>
  <si>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</si>
  <si>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</si>
  <si>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</si>
  <si>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</si>
  <si>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</si>
  <si>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</si>
  <si>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</si>
  <si>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</si>
  <si>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</si>
  <si>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</si>
  <si>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</si>
  <si>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</si>
  <si>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</si>
  <si>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</si>
  <si>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</si>
  <si>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</si>
  <si>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</si>
  <si>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</si>
  <si>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</si>
  <si>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</si>
  <si>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</si>
  <si>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</si>
  <si>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</si>
  <si>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</si>
  <si>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</si>
  <si>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</si>
  <si>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</si>
  <si>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</si>
  <si>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</si>
  <si>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</si>
  <si>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</si>
  <si>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</si>
  <si>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</si>
  <si>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</si>
  <si>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</si>
  <si>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</si>
  <si>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</si>
  <si>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</si>
  <si>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</si>
  <si>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</si>
  <si>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</si>
  <si>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</si>
  <si>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</si>
  <si>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</si>
  <si>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</si>
  <si>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</si>
  <si>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</si>
  <si>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</si>
  <si>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</si>
  <si>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</si>
  <si>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</si>
  <si>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</si>
  <si>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</si>
  <si>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</si>
  <si>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</si>
  <si>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</si>
  <si>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</si>
  <si>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</si>
  <si>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</si>
  <si>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</si>
  <si>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</si>
  <si>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</si>
  <si>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</si>
  <si>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</si>
  <si>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</si>
  <si>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</si>
  <si>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</si>
  <si>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</si>
  <si>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</si>
  <si>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</si>
  <si>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</si>
  <si>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</si>
  <si>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</si>
  <si>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</si>
  <si>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</si>
  <si>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</si>
  <si>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</si>
  <si>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</si>
  <si>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</si>
  <si>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</si>
  <si>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</si>
  <si>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</si>
  <si>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</si>
  <si>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</si>
  <si>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</si>
  <si>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</si>
  <si>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</si>
  <si>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</si>
  <si>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</si>
  <si>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</si>
  <si>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</si>
  <si>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</si>
  <si>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</si>
  <si>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</si>
  <si>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</si>
  <si>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</si>
  <si>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</si>
  <si>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</si>
  <si>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</si>
  <si>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</si>
  <si>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</si>
  <si>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</si>
  <si>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</si>
  <si>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</si>
  <si>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</si>
  <si>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</si>
  <si>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</si>
  <si>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</si>
  <si>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</si>
  <si>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</si>
  <si>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</si>
  <si>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</si>
  <si>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</si>
  <si>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</si>
  <si>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</si>
  <si>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</si>
  <si>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</si>
  <si>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</si>
  <si>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</si>
  <si>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</si>
  <si>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</si>
  <si>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</si>
  <si>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</si>
  <si>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</si>
  <si>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</si>
  <si>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</si>
  <si>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</si>
  <si>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</si>
  <si>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</si>
  <si>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</si>
  <si>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</si>
  <si>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</si>
  <si>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</si>
  <si>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</si>
  <si>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</si>
  <si>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</si>
  <si>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</si>
  <si>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</si>
  <si>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</si>
  <si>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</si>
  <si>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</si>
  <si>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</si>
  <si>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</si>
  <si>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</si>
  <si>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</si>
  <si>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</si>
  <si>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</si>
  <si>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</si>
  <si>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</si>
  <si>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</si>
  <si>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</si>
  <si>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</si>
  <si>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</si>
  <si>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</si>
  <si>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</si>
  <si>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</si>
  <si>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</si>
  <si>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</si>
  <si>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</si>
  <si>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</si>
  <si>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</si>
  <si>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</si>
  <si>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</si>
  <si>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</si>
  <si>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</si>
  <si>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</si>
  <si>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</si>
  <si>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</si>
  <si>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</si>
  <si>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</si>
  <si>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</si>
  <si>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</si>
  <si>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</si>
  <si>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</si>
  <si>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</si>
  <si>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</si>
  <si>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</si>
  <si>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</si>
  <si>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</si>
  <si>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</si>
  <si>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</si>
  <si>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</si>
  <si>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</si>
  <si>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</si>
  <si>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</si>
  <si>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</si>
  <si>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</si>
  <si>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</si>
  <si>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</si>
  <si>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</si>
  <si>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</si>
  <si>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</si>
  <si>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</si>
  <si>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</si>
  <si>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</si>
  <si>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</si>
  <si>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</si>
  <si>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</si>
  <si>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</si>
  <si>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</si>
  <si>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</si>
  <si>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</si>
  <si>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</si>
  <si>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</si>
  <si>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</si>
  <si>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</si>
  <si>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</si>
  <si>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</si>
  <si>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</si>
  <si>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</si>
  <si>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</si>
  <si>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</si>
  <si>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</si>
  <si>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</si>
  <si>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</si>
  <si>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</si>
  <si>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</si>
  <si>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</si>
  <si>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</si>
  <si>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</si>
  <si>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</si>
  <si>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</si>
  <si>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</si>
  <si>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</si>
  <si>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</si>
  <si>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</si>
  <si>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</si>
  <si>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</si>
  <si>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</si>
  <si>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</si>
  <si>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</si>
  <si>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</si>
  <si>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</si>
  <si>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</si>
  <si>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</si>
  <si>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</si>
  <si>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</si>
  <si>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</si>
  <si>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</si>
  <si>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</si>
  <si>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</si>
  <si>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</si>
  <si>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</si>
  <si>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</si>
  <si>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</si>
  <si>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</si>
  <si>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</si>
  <si>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</si>
  <si>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</si>
  <si>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</si>
  <si>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</si>
  <si>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</si>
  <si>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</si>
  <si>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</si>
  <si>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</si>
  <si>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</si>
  <si>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</si>
  <si>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</si>
  <si>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</si>
  <si>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</si>
  <si>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</si>
  <si>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</si>
  <si>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</si>
  <si>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</si>
  <si>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</si>
  <si>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</si>
  <si>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</si>
  <si>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</si>
  <si>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</si>
  <si>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</si>
  <si>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</si>
  <si>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</si>
  <si>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</si>
  <si>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</si>
  <si>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</si>
  <si>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</si>
  <si>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</si>
  <si>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</si>
  <si>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</si>
  <si>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</si>
  <si>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</si>
  <si>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</si>
  <si>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</si>
  <si>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</si>
  <si>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</si>
  <si>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</si>
  <si>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</si>
  <si>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</si>
  <si>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</si>
  <si>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</si>
  <si>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</si>
  <si>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</si>
  <si>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</si>
  <si>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</si>
  <si>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</si>
  <si>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</si>
  <si>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</si>
  <si>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</si>
  <si>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</si>
  <si>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</si>
  <si>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</si>
  <si>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</si>
  <si>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</si>
  <si>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</si>
  <si>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</si>
  <si>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</si>
  <si>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</si>
  <si>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</si>
  <si>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</si>
  <si>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</si>
  <si>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</si>
  <si>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</si>
  <si>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</si>
  <si>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</si>
  <si>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</si>
  <si>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</si>
  <si>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</si>
  <si>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</si>
  <si>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</si>
  <si>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</si>
  <si>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</si>
  <si>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</si>
  <si>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</si>
  <si>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</si>
  <si>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</si>
  <si>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</si>
  <si>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</si>
  <si>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</si>
  <si>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</si>
  <si>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</si>
  <si>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</si>
  <si>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</si>
  <si>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</si>
  <si>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</si>
  <si>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</si>
  <si>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</si>
  <si>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</si>
  <si>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</si>
  <si>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</si>
  <si>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</si>
  <si>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</si>
  <si>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</si>
  <si>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</si>
  <si>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</si>
  <si>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</si>
  <si>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</si>
  <si>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</si>
  <si>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</si>
  <si>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</si>
  <si>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</si>
  <si>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</si>
  <si>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</si>
  <si>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</si>
  <si>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</si>
  <si>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</si>
  <si>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</si>
  <si>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</si>
  <si>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</si>
  <si>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</si>
  <si>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</si>
  <si>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</si>
  <si>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</si>
  <si>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</si>
  <si>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</si>
  <si>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</si>
  <si>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</si>
  <si>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</si>
  <si>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</si>
  <si>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</si>
  <si>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</si>
  <si>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</si>
  <si>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</si>
  <si>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</si>
  <si>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</si>
  <si>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</si>
  <si>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</si>
  <si>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</si>
  <si>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</si>
  <si>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</si>
  <si>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</si>
  <si>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</si>
  <si>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</si>
  <si>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</si>
  <si>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</si>
  <si>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</si>
  <si>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</si>
  <si>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</si>
  <si>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</si>
  <si>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</si>
  <si>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</si>
  <si>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</si>
  <si>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</si>
  <si>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</si>
  <si>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</si>
  <si>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</si>
  <si>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</si>
  <si>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</si>
  <si>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</si>
  <si>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</si>
  <si>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</si>
  <si>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</si>
  <si>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</si>
  <si>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</si>
  <si>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</si>
  <si>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</si>
  <si>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</si>
  <si>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</si>
  <si>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</si>
  <si>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</si>
  <si>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</si>
  <si>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</si>
  <si>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</si>
  <si>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</si>
  <si>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</si>
  <si>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</si>
  <si>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</si>
  <si>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</si>
  <si>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</si>
  <si>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</si>
  <si>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</si>
  <si>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</si>
  <si>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</si>
  <si>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</si>
  <si>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</si>
  <si>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</si>
  <si>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</si>
  <si>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</si>
  <si>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</si>
  <si>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</si>
  <si>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</si>
  <si>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</si>
  <si>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</si>
  <si>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</si>
  <si>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</si>
  <si>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</si>
  <si>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</si>
  <si>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</si>
  <si>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</si>
  <si>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</si>
  <si>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</si>
  <si>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</si>
  <si>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</si>
  <si>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</si>
  <si>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</si>
  <si>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</si>
  <si>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</si>
  <si>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</si>
  <si>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</si>
  <si>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</si>
  <si>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</si>
  <si>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</si>
  <si>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</si>
  <si>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</si>
  <si>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</si>
  <si>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</si>
  <si>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</si>
  <si>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</si>
  <si>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</si>
  <si>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</si>
  <si>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</si>
  <si>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</si>
  <si>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</si>
  <si>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</si>
  <si>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</si>
  <si>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</si>
  <si>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</si>
  <si>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</si>
  <si>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</si>
  <si>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</si>
  <si>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</si>
  <si>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</si>
  <si>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</si>
  <si>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</si>
  <si>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</si>
  <si>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</si>
  <si>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</si>
  <si>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</si>
  <si>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</si>
  <si>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</si>
  <si>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</si>
  <si>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</si>
  <si>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</si>
  <si>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</si>
  <si>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</si>
  <si>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</si>
  <si>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</si>
  <si>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</si>
  <si>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</si>
  <si>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</si>
  <si>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</si>
  <si>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</si>
  <si>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</si>
  <si>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</si>
  <si>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</si>
  <si>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</si>
  <si>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</si>
  <si>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</si>
  <si>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</si>
  <si>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</si>
  <si>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</si>
  <si>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</si>
  <si>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</si>
  <si>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</si>
  <si>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</si>
  <si>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</si>
  <si>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</si>
  <si>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</si>
  <si>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</si>
  <si>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</si>
  <si>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</si>
  <si>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</si>
  <si>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</si>
  <si>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</si>
  <si>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</si>
  <si>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</si>
  <si>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</si>
  <si>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</si>
  <si>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</si>
  <si>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</si>
  <si>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</si>
  <si>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</si>
  <si>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</si>
  <si>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</si>
  <si>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</si>
  <si>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</si>
  <si>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</si>
  <si>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</si>
  <si>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</si>
  <si>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</si>
  <si>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</si>
  <si>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</si>
  <si>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</si>
  <si>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</si>
  <si>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</si>
  <si>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</si>
  <si>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</si>
  <si>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</si>
  <si>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</si>
  <si>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</si>
  <si>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</si>
  <si>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</si>
  <si>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</si>
  <si>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</si>
  <si>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</si>
  <si>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</si>
  <si>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</si>
  <si>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</si>
  <si>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</si>
  <si>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</si>
  <si>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</si>
  <si>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</si>
  <si>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</si>
  <si>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</si>
  <si>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</si>
  <si>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</si>
  <si>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</si>
  <si>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</si>
  <si>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</si>
  <si>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</si>
  <si>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</si>
  <si>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</si>
  <si>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</si>
  <si>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</si>
  <si>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</si>
  <si>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</si>
  <si>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</si>
  <si>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</si>
  <si>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</si>
  <si>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</si>
  <si>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</si>
  <si>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</si>
  <si>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</si>
  <si>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</si>
  <si>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</si>
  <si>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</si>
  <si>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</si>
  <si>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</si>
  <si>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</si>
  <si>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</si>
  <si>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</si>
  <si>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</si>
  <si>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</si>
  <si>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</si>
  <si>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</si>
  <si>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</si>
  <si>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</si>
  <si>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</si>
  <si>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</si>
  <si>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</si>
  <si>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</si>
  <si>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</si>
  <si>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</si>
  <si>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</si>
  <si>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</si>
  <si>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</si>
  <si>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</si>
  <si>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</si>
  <si>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</si>
  <si>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</si>
  <si>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</si>
  <si>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</si>
  <si>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</si>
  <si>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</si>
  <si>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</si>
  <si>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</si>
  <si>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</si>
  <si>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</si>
  <si>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</si>
  <si>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</si>
  <si>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</si>
  <si>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</si>
  <si>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</si>
  <si>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</si>
  <si>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</si>
  <si>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</si>
  <si>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</si>
  <si>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</si>
  <si>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</si>
  <si>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</si>
  <si>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</si>
  <si>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</si>
  <si>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</si>
  <si>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</si>
  <si>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</si>
  <si>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</si>
  <si>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</si>
  <si>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</si>
  <si>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</si>
  <si>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</si>
  <si>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</si>
  <si>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</si>
  <si>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</si>
  <si>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</si>
  <si>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</si>
  <si>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</si>
  <si>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</si>
  <si>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</si>
  <si>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</si>
  <si>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</si>
  <si>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</si>
  <si>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</si>
  <si>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</si>
  <si>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</si>
  <si>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</si>
  <si>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</si>
  <si>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</si>
  <si>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</si>
  <si>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</si>
  <si>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</si>
  <si>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</si>
  <si>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</si>
  <si>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</si>
  <si>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</si>
  <si>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</si>
  <si>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</si>
  <si>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</si>
  <si>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</si>
  <si>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</si>
  <si>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</si>
  <si>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</si>
  <si>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</si>
  <si>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</si>
  <si>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</si>
  <si>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</si>
  <si>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</si>
  <si>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</si>
  <si>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</si>
  <si>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</si>
  <si>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</si>
  <si>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</si>
  <si>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</si>
  <si>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</si>
  <si>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</si>
  <si>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</si>
  <si>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</si>
  <si>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</si>
  <si>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</si>
  <si>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</si>
  <si>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</si>
  <si>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</si>
  <si>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</si>
  <si>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</si>
  <si>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</si>
  <si>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</si>
  <si>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</si>
  <si>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</si>
  <si>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</si>
  <si>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</si>
  <si>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</si>
  <si>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</si>
  <si>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</si>
  <si>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</si>
  <si>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</si>
  <si>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</si>
  <si>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</si>
  <si>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</si>
  <si>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</si>
  <si>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</si>
  <si>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</si>
  <si>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</si>
  <si>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</si>
  <si>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</si>
  <si>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</si>
  <si>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</si>
  <si>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</si>
  <si>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</si>
  <si>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</si>
  <si>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</si>
  <si>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</si>
  <si>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</si>
  <si>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</si>
  <si>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</si>
  <si>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</si>
  <si>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</si>
  <si>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</si>
  <si>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</si>
  <si>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</si>
  <si>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</si>
  <si>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</si>
  <si>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</si>
  <si>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</si>
  <si>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</si>
  <si>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</si>
  <si>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</si>
  <si>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</si>
  <si>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</si>
  <si>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</si>
  <si>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</si>
  <si>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</si>
  <si>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</si>
  <si>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</si>
  <si>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</si>
  <si>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</si>
  <si>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</si>
  <si>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</si>
  <si>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</si>
  <si>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</si>
  <si>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</si>
  <si>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</si>
  <si>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</si>
  <si>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</si>
  <si>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</si>
  <si>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</si>
  <si>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</si>
  <si>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</si>
  <si>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</si>
  <si>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</si>
  <si>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</si>
  <si>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</si>
  <si>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</si>
  <si>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</si>
  <si>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</si>
  <si>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</si>
  <si>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</si>
  <si>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</si>
  <si>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</si>
  <si>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</si>
  <si>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</si>
  <si>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</si>
  <si>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</si>
  <si>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</si>
  <si>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</si>
  <si>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</si>
  <si>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</si>
  <si>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</si>
  <si>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</si>
  <si>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</si>
  <si>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</si>
  <si>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</si>
  <si>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</si>
  <si>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</si>
  <si>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</si>
  <si>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</si>
  <si>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</si>
  <si>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</si>
  <si>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</si>
  <si>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</si>
  <si>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</si>
  <si>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</si>
  <si>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</si>
  <si>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</si>
  <si>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</si>
  <si>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</si>
  <si>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</si>
  <si>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</si>
  <si>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</si>
  <si>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</si>
  <si>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</si>
  <si>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</si>
  <si>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</si>
  <si>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</si>
  <si>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</si>
  <si>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</si>
  <si>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</si>
  <si>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</si>
  <si>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</si>
  <si>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</si>
  <si>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</si>
  <si>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</si>
  <si>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</si>
  <si>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</si>
  <si>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</si>
  <si>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</si>
  <si>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</si>
  <si>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</si>
  <si>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</si>
  <si>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</si>
  <si>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</si>
  <si>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</si>
  <si>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</si>
  <si>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</si>
  <si>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</si>
  <si>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</si>
  <si>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</si>
  <si>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</si>
  <si>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</si>
  <si>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</si>
  <si>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</si>
  <si>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</si>
  <si>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</si>
  <si>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</si>
  <si>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</si>
  <si>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SIFONADO CONVENCIONAL COM LOUÇA BRANCA, INCLUSO CONJUNTO DE LIGAÇÃO PARA BACIA SANITÁRIA AJUSTÁVEL - FORNECIMENTO E INSTALAÇÃO. AF_10/2016</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</si>
  <si>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</si>
  <si>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</si>
  <si>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</si>
  <si>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</si>
  <si>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</si>
  <si>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</si>
  <si>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</si>
  <si>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</si>
  <si>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</si>
  <si>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</si>
  <si>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</si>
  <si>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</si>
  <si>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</si>
  <si>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</si>
  <si>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</si>
  <si>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</si>
  <si>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</si>
  <si>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</si>
  <si>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</si>
  <si>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</si>
  <si>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</si>
  <si>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</si>
  <si>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</si>
  <si>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</si>
  <si>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</si>
  <si>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</si>
  <si>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</si>
  <si>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</si>
  <si>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</si>
  <si>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</si>
  <si>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</si>
  <si>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</si>
  <si>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</si>
  <si>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</si>
  <si>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</si>
  <si>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</si>
  <si>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</si>
  <si>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</si>
  <si>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</si>
  <si>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</si>
  <si>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</si>
  <si>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</si>
  <si>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</si>
  <si>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</si>
  <si>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</si>
  <si>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</si>
  <si>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</si>
  <si>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</si>
  <si>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</si>
  <si>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</si>
  <si>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</si>
  <si>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</si>
  <si>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</si>
  <si>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</si>
  <si>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</si>
  <si>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</si>
  <si>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</si>
  <si>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</si>
  <si>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</si>
  <si>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</si>
  <si>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</si>
  <si>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</si>
  <si>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</si>
  <si>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</si>
  <si>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</si>
  <si>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</si>
  <si>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</si>
  <si>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</si>
  <si>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</si>
  <si>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</si>
  <si>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</si>
  <si>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</si>
  <si>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</si>
  <si>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</si>
  <si>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</si>
  <si>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</si>
  <si>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</si>
  <si>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</si>
  <si>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</si>
  <si>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</si>
  <si>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</si>
  <si>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</si>
  <si>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</si>
  <si>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</si>
  <si>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</si>
  <si>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</si>
  <si>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</si>
  <si>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</si>
  <si>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</si>
  <si>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</si>
  <si>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</si>
  <si>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FABRICAÇÃO, MONTAGEM E DESMONTAGEM DE FÔRMA PARA BLOCO DE COROAMENTO, EM MADEIRA SERRADA, E=25 MM, 1 UTILIZAÇÃO. AF_06/2017</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</si>
  <si>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</si>
  <si>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</si>
  <si>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</si>
  <si>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</si>
  <si>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</si>
  <si>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</si>
  <si>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</si>
  <si>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</si>
  <si>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</si>
  <si>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</si>
  <si>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</si>
  <si>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</si>
  <si>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</si>
  <si>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</si>
  <si>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</si>
  <si>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</si>
  <si>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</si>
  <si>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</si>
  <si>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</si>
  <si>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</si>
  <si>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</si>
  <si>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</si>
  <si>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</si>
  <si>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</si>
  <si>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</si>
  <si>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</si>
  <si>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</si>
  <si>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</si>
  <si>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</si>
  <si>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</si>
  <si>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</si>
  <si>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</si>
  <si>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</si>
  <si>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</si>
  <si>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</si>
  <si>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</si>
  <si>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</si>
  <si>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</si>
  <si>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</si>
  <si>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</si>
  <si>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</si>
  <si>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</si>
  <si>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</si>
  <si>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</si>
  <si>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</si>
  <si>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</si>
  <si>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</si>
  <si>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</si>
  <si>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TXKM</t>
  </si>
  <si>
    <t>T</t>
  </si>
  <si>
    <t>M3XKM</t>
  </si>
  <si>
    <t>UMIDIFICAÇÃO DE MATERIAL PARA VALAS COM CAMINHÃO PIPA 10000L. AF_11/2016</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</si>
  <si>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</si>
  <si>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</si>
  <si>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</si>
  <si>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</si>
  <si>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</si>
  <si>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</si>
  <si>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</si>
  <si>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</si>
  <si>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</si>
  <si>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</si>
  <si>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</si>
  <si>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</si>
  <si>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</si>
  <si>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</si>
  <si>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</si>
  <si>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</si>
  <si>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</si>
  <si>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</si>
  <si>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</si>
  <si>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</si>
  <si>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</si>
  <si>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</si>
  <si>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</si>
  <si>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</si>
  <si>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</si>
  <si>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</si>
  <si>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</si>
  <si>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</si>
  <si>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</si>
  <si>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</si>
  <si>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</si>
  <si>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</si>
  <si>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</si>
  <si>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</si>
  <si>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</si>
  <si>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</si>
  <si>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</si>
  <si>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</si>
  <si>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</si>
  <si>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</si>
  <si>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</si>
  <si>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</si>
  <si>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</si>
  <si>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</si>
  <si>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</si>
  <si>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</si>
  <si>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</si>
  <si>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</si>
  <si>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</si>
  <si>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</si>
  <si>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</si>
  <si>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</si>
  <si>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</si>
  <si>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</si>
  <si>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</si>
  <si>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</si>
  <si>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</si>
  <si>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</si>
  <si>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</si>
  <si>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</si>
  <si>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</si>
  <si>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</si>
  <si>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</si>
  <si>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</si>
  <si>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</si>
  <si>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</si>
  <si>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</si>
  <si>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</si>
  <si>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</si>
  <si>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</si>
  <si>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</si>
  <si>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</si>
  <si>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</si>
  <si>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</si>
  <si>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</si>
  <si>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</si>
  <si>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</si>
  <si>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</si>
  <si>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</si>
  <si>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</si>
  <si>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</si>
  <si>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</si>
  <si>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</si>
  <si>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</si>
  <si>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</si>
  <si>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</si>
  <si>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</si>
  <si>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</si>
  <si>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</si>
  <si>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</si>
  <si>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</si>
  <si>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</si>
  <si>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</si>
  <si>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</si>
  <si>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</si>
  <si>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</si>
  <si>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</si>
  <si>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</si>
  <si>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</si>
  <si>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</si>
  <si>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</si>
  <si>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</si>
  <si>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</si>
  <si>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</si>
  <si>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</si>
  <si>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</si>
  <si>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</si>
  <si>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</si>
  <si>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</si>
  <si>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</si>
  <si>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</si>
  <si>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</si>
  <si>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</si>
  <si>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</si>
  <si>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</si>
  <si>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</si>
  <si>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</si>
  <si>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</si>
  <si>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</si>
  <si>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</si>
  <si>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</si>
  <si>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</si>
  <si>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</si>
  <si>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</si>
  <si>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</si>
  <si>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</si>
  <si>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</si>
  <si>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</si>
  <si>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</si>
  <si>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</si>
  <si>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</si>
  <si>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</si>
  <si>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</si>
  <si>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</si>
  <si>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</si>
  <si>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</si>
  <si>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</si>
  <si>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</si>
  <si>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</si>
  <si>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</si>
  <si>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</si>
  <si>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</si>
  <si>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</si>
  <si>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</si>
  <si>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</si>
  <si>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</si>
  <si>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</si>
  <si>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</si>
  <si>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</si>
  <si>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</si>
  <si>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</si>
  <si>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</si>
  <si>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</si>
  <si>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</si>
  <si>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</si>
  <si>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</si>
  <si>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</si>
  <si>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</si>
  <si>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</si>
  <si>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</si>
  <si>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</si>
  <si>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</si>
  <si>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</si>
  <si>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</si>
  <si>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</si>
  <si>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</si>
  <si>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</si>
  <si>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</si>
  <si>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</si>
  <si>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</si>
  <si>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</si>
  <si>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</si>
  <si>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</si>
  <si>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</si>
  <si>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</si>
  <si>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</si>
  <si>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</si>
  <si>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</si>
  <si>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</si>
  <si>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</si>
  <si>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</si>
  <si>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</si>
  <si>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</si>
  <si>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</si>
  <si>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</si>
  <si>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</si>
  <si>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</si>
  <si>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</si>
  <si>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</si>
  <si>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</si>
  <si>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</si>
  <si>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</si>
  <si>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</si>
  <si>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</si>
  <si>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</si>
  <si>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</si>
  <si>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</si>
  <si>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</si>
  <si>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</si>
  <si>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</si>
  <si>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</si>
  <si>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</si>
  <si>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</si>
  <si>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</si>
  <si>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</si>
  <si>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</si>
  <si>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</si>
  <si>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</si>
  <si>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</si>
  <si>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</si>
  <si>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</si>
  <si>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</si>
  <si>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</si>
  <si>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</si>
  <si>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</si>
  <si>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</si>
  <si>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</si>
  <si>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</si>
  <si>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</si>
  <si>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</si>
  <si>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</si>
  <si>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</si>
  <si>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</si>
  <si>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</si>
  <si>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</si>
  <si>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</si>
  <si>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</si>
  <si>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</si>
  <si>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</si>
  <si>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</si>
  <si>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</si>
  <si>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</si>
  <si>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</si>
  <si>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</si>
  <si>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</si>
  <si>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</si>
  <si>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</si>
  <si>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</si>
  <si>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</si>
  <si>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</si>
  <si>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</si>
  <si>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</si>
  <si>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</si>
  <si>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</si>
  <si>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</si>
  <si>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</si>
  <si>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</si>
  <si>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</si>
  <si>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</si>
  <si>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</si>
  <si>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</si>
  <si>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</si>
  <si>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</si>
  <si>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</si>
  <si>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</si>
  <si>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</si>
  <si>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</si>
  <si>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</si>
  <si>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</si>
  <si>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</si>
  <si>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</si>
  <si>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</si>
  <si>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</si>
  <si>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</si>
  <si>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</si>
  <si>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</si>
  <si>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</si>
  <si>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</si>
  <si>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</si>
  <si>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</si>
  <si>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</si>
  <si>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</si>
  <si>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</si>
  <si>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</si>
  <si>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</si>
  <si>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</si>
  <si>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</si>
  <si>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</si>
  <si>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</si>
  <si>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</si>
  <si>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</si>
  <si>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</si>
  <si>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</si>
  <si>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</si>
  <si>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</si>
  <si>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</si>
  <si>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</si>
  <si>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</si>
  <si>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</si>
  <si>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</si>
  <si>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</si>
  <si>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</si>
  <si>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</si>
  <si>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</si>
  <si>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</si>
  <si>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</si>
  <si>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</si>
  <si>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</si>
  <si>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</si>
  <si>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</si>
  <si>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</si>
  <si>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</si>
  <si>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</si>
  <si>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</si>
  <si>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</si>
  <si>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</si>
  <si>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</si>
  <si>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</si>
  <si>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</si>
  <si>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</si>
  <si>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</si>
  <si>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</si>
  <si>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</si>
  <si>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</si>
  <si>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</si>
  <si>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</si>
  <si>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</si>
  <si>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</si>
  <si>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</si>
  <si>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</si>
  <si>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</si>
  <si>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</si>
  <si>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</si>
  <si>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</si>
  <si>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</si>
  <si>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</si>
  <si>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</si>
  <si>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</si>
  <si>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</si>
  <si>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</si>
  <si>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</si>
  <si>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</si>
  <si>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</si>
  <si>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</si>
  <si>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</si>
  <si>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</si>
  <si>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</si>
  <si>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</si>
  <si>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</si>
  <si>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</si>
  <si>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</si>
  <si>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</si>
  <si>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</si>
  <si>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</si>
  <si>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</si>
  <si>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</si>
  <si>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</si>
  <si>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</si>
  <si>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</si>
  <si>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</si>
  <si>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</si>
  <si>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</si>
  <si>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</si>
  <si>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</si>
  <si>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</si>
  <si>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</si>
  <si>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</si>
  <si>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</si>
  <si>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</si>
  <si>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</si>
  <si>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</si>
  <si>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</si>
  <si>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</si>
  <si>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</si>
  <si>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</si>
  <si>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</si>
  <si>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</si>
  <si>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</si>
  <si>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</si>
  <si>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</si>
  <si>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</si>
  <si>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</si>
  <si>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</si>
  <si>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</si>
  <si>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</si>
  <si>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</si>
  <si>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</si>
  <si>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</si>
  <si>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</si>
  <si>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</si>
  <si>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</si>
  <si>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</si>
  <si>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</si>
  <si>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</si>
  <si>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</si>
  <si>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</si>
  <si>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</si>
  <si>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</si>
  <si>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</si>
  <si>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</si>
  <si>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</si>
  <si>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</si>
  <si>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</si>
  <si>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</si>
  <si>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</si>
  <si>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PARA REVESTIMENTO DECORATIVO MONOCAMADA (MONOCAPA), MISTURA E PROJEÇÃO DE 2 M3/H DE ARGAMASSA. AF_06/2014</t>
  </si>
  <si>
    <t>ARGAMASSA INDUSTRIALIZADA PARA REVESTIMENTOS, MISTURA E PROJEÇÃO DE 2 M³/H DE ARGAMASSA. AF_06/2014</t>
  </si>
  <si>
    <t>ARGAMASSA TRAÇO 1:4 (CIMENTO E AREIA MÉDIA), PREPARO MECÂNICO COM BETONEIRA 400 L. AF_08/2014</t>
  </si>
  <si>
    <t>L</t>
  </si>
  <si>
    <t>PENEIRAMENTO DE AREIA COM PENEIRA ELÉTRICA. AF_11/2015</t>
  </si>
  <si>
    <t>PENEIRAMENTO DE AREIA COM PENEIRA MANUAL. AF_11/2015</t>
  </si>
  <si>
    <t>ENSACAMENTO DE AREIA. AF_11/2015</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</si>
  <si>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</si>
  <si>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</si>
  <si>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</si>
  <si>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</si>
  <si>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</si>
  <si>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</si>
  <si>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</si>
  <si>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</si>
  <si>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</si>
  <si>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</si>
  <si>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</si>
  <si>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</si>
  <si>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</si>
  <si>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</si>
  <si>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</si>
  <si>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</si>
  <si>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</si>
  <si>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</si>
  <si>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</si>
  <si>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</si>
  <si>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</si>
  <si>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</si>
  <si>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</si>
  <si>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</si>
  <si>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</si>
  <si>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</si>
  <si>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</si>
  <si>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</si>
  <si>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</si>
  <si>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</si>
  <si>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</si>
  <si>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</si>
  <si>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</si>
  <si>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</si>
  <si>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</si>
  <si>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</si>
  <si>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</si>
  <si>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</si>
  <si>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</si>
  <si>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</si>
  <si>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</si>
  <si>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</si>
  <si>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</si>
  <si>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</si>
  <si>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</si>
  <si>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</si>
  <si>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</si>
  <si>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</si>
  <si>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</si>
  <si>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</si>
  <si>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</si>
  <si>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</si>
  <si>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</si>
  <si>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</si>
  <si>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</si>
  <si>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</si>
  <si>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</si>
  <si>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</si>
  <si>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</si>
  <si>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</si>
  <si>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</si>
  <si>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</si>
  <si>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</si>
  <si>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</si>
  <si>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</si>
  <si>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</si>
  <si>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</si>
  <si>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</si>
  <si>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</si>
  <si>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</si>
  <si>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</si>
  <si>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</si>
  <si>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</si>
  <si>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</si>
  <si>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</si>
  <si>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</si>
  <si>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</si>
  <si>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</si>
  <si>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</si>
  <si>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</si>
  <si>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</si>
  <si>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</si>
  <si>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</si>
  <si>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</si>
  <si>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</si>
  <si>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</si>
  <si>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</si>
  <si>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</si>
  <si>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</si>
  <si>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</si>
  <si>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</si>
  <si>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</si>
  <si>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</si>
  <si>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</si>
  <si>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</si>
  <si>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</si>
  <si>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</si>
  <si>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</si>
  <si>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</si>
  <si>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</si>
  <si>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</si>
  <si>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</si>
  <si>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</si>
  <si>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</si>
  <si>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</si>
  <si>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</si>
  <si>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</si>
  <si>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</si>
  <si>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</si>
  <si>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</si>
  <si>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</si>
  <si>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</si>
  <si>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</si>
  <si>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</si>
  <si>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</si>
  <si>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</si>
  <si>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</si>
  <si>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</si>
  <si>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</si>
  <si>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</si>
  <si>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</si>
  <si>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</si>
  <si>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</si>
  <si>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</si>
  <si>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</si>
  <si>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</si>
  <si>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</si>
  <si>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</si>
  <si>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</si>
  <si>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</si>
  <si>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</si>
  <si>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</si>
  <si>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</si>
  <si>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</si>
  <si>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</si>
  <si>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</si>
  <si>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</si>
  <si>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</si>
  <si>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</si>
  <si>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</si>
  <si>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</si>
  <si>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</si>
  <si>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</si>
  <si>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</si>
  <si>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</si>
  <si>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</si>
  <si>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</si>
  <si>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</si>
  <si>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</si>
  <si>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</si>
  <si>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</si>
  <si>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</si>
  <si>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</si>
  <si>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</si>
  <si>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</si>
  <si>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</si>
  <si>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</si>
  <si>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</si>
  <si>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</si>
  <si>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</si>
  <si>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</si>
  <si>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</si>
  <si>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</si>
  <si>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</si>
  <si>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</si>
  <si>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</si>
  <si>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</si>
  <si>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</si>
  <si>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</si>
  <si>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</si>
  <si>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</si>
  <si>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</si>
  <si>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</si>
  <si>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</si>
  <si>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</si>
  <si>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</si>
  <si>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</si>
  <si>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</si>
  <si>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</si>
  <si>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</si>
  <si>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</si>
  <si>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</si>
  <si>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</si>
  <si>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</si>
  <si>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</si>
  <si>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</si>
  <si>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</si>
  <si>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</si>
  <si>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</si>
  <si>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</si>
  <si>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</si>
  <si>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</si>
  <si>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</si>
  <si>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</si>
  <si>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</si>
  <si>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MES</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</si>
  <si>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</si>
  <si>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</si>
  <si>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</si>
  <si>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</si>
  <si>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</si>
  <si>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</si>
  <si>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</si>
  <si>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</si>
  <si>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</si>
  <si>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</si>
  <si>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</si>
  <si>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</si>
  <si>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</si>
  <si>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</si>
  <si>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</si>
  <si>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</si>
  <si>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</si>
  <si>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</si>
  <si>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</si>
  <si>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</si>
  <si>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</si>
  <si>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</si>
  <si>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</si>
  <si>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</si>
  <si>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</si>
  <si>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</si>
  <si>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</si>
  <si>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</si>
  <si>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</si>
  <si>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</si>
  <si>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</si>
  <si>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</si>
  <si>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</si>
  <si>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</si>
  <si>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</si>
  <si>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</si>
  <si>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</si>
  <si>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</si>
  <si>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</si>
  <si>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</si>
  <si>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</si>
  <si>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</si>
  <si>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</si>
  <si>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</si>
  <si>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</si>
  <si>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</si>
  <si>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</si>
  <si>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</si>
  <si>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</si>
  <si>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</si>
  <si>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</si>
  <si>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</si>
  <si>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</si>
  <si>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</si>
  <si>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</si>
  <si>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</si>
  <si>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</si>
  <si>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</si>
  <si>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</si>
  <si>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</si>
  <si>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</si>
  <si>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</si>
  <si>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</si>
  <si>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</si>
  <si>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</si>
  <si>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</si>
  <si>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</si>
  <si>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</si>
  <si>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</si>
  <si>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</si>
  <si>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</si>
  <si>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</si>
  <si>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</si>
  <si>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</si>
  <si>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</si>
  <si>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</si>
  <si>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</si>
  <si>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</si>
  <si>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</si>
  <si>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</si>
  <si>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</si>
  <si>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</si>
  <si>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</si>
  <si>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</si>
  <si>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</si>
  <si>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</si>
  <si>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</si>
  <si>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</si>
  <si>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</si>
  <si>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</si>
  <si>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</si>
  <si>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</si>
  <si>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</si>
  <si>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</si>
  <si>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</si>
  <si>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</si>
  <si>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</si>
  <si>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</si>
  <si>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</si>
  <si>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</si>
  <si>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</si>
  <si>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</si>
  <si>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</si>
  <si>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</si>
  <si>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</si>
  <si>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</si>
  <si>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</si>
  <si>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</si>
  <si>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</si>
  <si>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</si>
  <si>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</si>
  <si>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</si>
  <si>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</si>
  <si>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</si>
  <si>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</si>
  <si>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</si>
  <si>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</si>
  <si>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</si>
  <si>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SERVIÇOS PRELIMINARES</t>
  </si>
  <si>
    <t>COMPOSIÇÃO</t>
  </si>
  <si>
    <t>6.1</t>
  </si>
  <si>
    <t>6.2</t>
  </si>
  <si>
    <t>6.3</t>
  </si>
  <si>
    <t>6.4</t>
  </si>
  <si>
    <t>DISCRIMINAÇÃO</t>
  </si>
  <si>
    <t xml:space="preserve">TAXAS DO BDI A CONSIDERAR </t>
  </si>
  <si>
    <t>MINIMO</t>
  </si>
  <si>
    <t xml:space="preserve">MAXIMO </t>
  </si>
  <si>
    <t>ADOTADO</t>
  </si>
  <si>
    <t>1.0</t>
  </si>
  <si>
    <t>*ADIMINISTRAÇÃO CENTRAL</t>
  </si>
  <si>
    <t>2.0</t>
  </si>
  <si>
    <t>*SEGURO + GARANTIA</t>
  </si>
  <si>
    <t>3.0</t>
  </si>
  <si>
    <t>*RISCO</t>
  </si>
  <si>
    <t>4.0</t>
  </si>
  <si>
    <t>5.0</t>
  </si>
  <si>
    <t>*LUCRO</t>
  </si>
  <si>
    <t>6.0</t>
  </si>
  <si>
    <t>TRIBUTOS</t>
  </si>
  <si>
    <t>***ISS</t>
  </si>
  <si>
    <t>BASE DE CÁLCULO</t>
  </si>
  <si>
    <t>**PIS/PASEP</t>
  </si>
  <si>
    <t>**COFINS</t>
  </si>
  <si>
    <t>CPRB</t>
  </si>
  <si>
    <t xml:space="preserve">Tributos ( I ) = </t>
  </si>
  <si>
    <t>BDI=</t>
  </si>
  <si>
    <t>(1+AC+S+R+G).(1+DF).(1+L)</t>
  </si>
  <si>
    <t>(1 - I)</t>
  </si>
  <si>
    <r>
      <t>AC</t>
    </r>
    <r>
      <rPr>
        <sz val="10"/>
        <rFont val="Arial"/>
        <family val="2"/>
      </rPr>
      <t xml:space="preserve"> =</t>
    </r>
    <r>
      <rPr>
        <b/>
        <sz val="10"/>
        <rFont val="Arial"/>
        <family val="2"/>
      </rPr>
      <t xml:space="preserve"> </t>
    </r>
    <r>
      <rPr>
        <sz val="10"/>
        <rFont val="Arial"/>
        <family val="2"/>
      </rPr>
      <t>Administração Central</t>
    </r>
  </si>
  <si>
    <r>
      <rPr>
        <b/>
        <sz val="10"/>
        <rFont val="Arial"/>
        <family val="2"/>
      </rPr>
      <t>S</t>
    </r>
    <r>
      <rPr>
        <sz val="10"/>
        <rFont val="Arial"/>
        <family val="2"/>
      </rPr>
      <t xml:space="preserve"> = Seguro</t>
    </r>
  </si>
  <si>
    <r>
      <rPr>
        <b/>
        <sz val="10"/>
        <rFont val="Arial"/>
        <family val="2"/>
      </rPr>
      <t>R</t>
    </r>
    <r>
      <rPr>
        <sz val="10"/>
        <rFont val="Arial"/>
        <family val="2"/>
      </rPr>
      <t xml:space="preserve"> = Risco</t>
    </r>
  </si>
  <si>
    <r>
      <rPr>
        <b/>
        <sz val="10"/>
        <rFont val="Arial"/>
        <family val="2"/>
      </rPr>
      <t>G</t>
    </r>
    <r>
      <rPr>
        <sz val="10"/>
        <rFont val="Arial"/>
        <family val="2"/>
      </rPr>
      <t xml:space="preserve"> = Garantia</t>
    </r>
  </si>
  <si>
    <r>
      <rPr>
        <b/>
        <sz val="10"/>
        <rFont val="Arial"/>
        <family val="2"/>
      </rPr>
      <t>DF</t>
    </r>
    <r>
      <rPr>
        <sz val="10"/>
        <rFont val="Arial"/>
        <family val="2"/>
      </rPr>
      <t xml:space="preserve"> = Dispesas financeiras</t>
    </r>
  </si>
  <si>
    <r>
      <rPr>
        <b/>
        <sz val="10"/>
        <rFont val="Arial"/>
        <family val="2"/>
      </rPr>
      <t>L</t>
    </r>
    <r>
      <rPr>
        <sz val="10"/>
        <rFont val="Arial"/>
        <family val="2"/>
      </rPr>
      <t xml:space="preserve"> = Lucro</t>
    </r>
  </si>
  <si>
    <r>
      <rPr>
        <b/>
        <sz val="10"/>
        <rFont val="Arial"/>
        <family val="2"/>
      </rPr>
      <t>I</t>
    </r>
    <r>
      <rPr>
        <sz val="10"/>
        <rFont val="Arial"/>
        <family val="2"/>
      </rPr>
      <t xml:space="preserve"> = imposto (Tributos)</t>
    </r>
  </si>
  <si>
    <t>** Dado fornecido atravez do anexo III da Lei Complementar 126/2006 Receita bruta em 12 meses de R$ 3.420.000,00 até R$3.600.000,00 (Receita Máxima).</t>
  </si>
  <si>
    <t>Obs: de acordo com o Acórdão 325/2007 os itens: Contribuição Patronal Previdenciária (CPP); Contribuição Social sobre o Lucro Líquido (CSLL) e Imposto sobre a Renda da Pessoa Jurídica (IRPJ). Que consta no Anexo, não devem integrar o calculo do BDI.</t>
  </si>
  <si>
    <t>DEMONSTRATIVO DE CÁLCULO DO BDI</t>
  </si>
  <si>
    <t>VALOR COM BDI</t>
  </si>
  <si>
    <t>_____________________________________</t>
  </si>
  <si>
    <t>VALOR GLOBAL:</t>
  </si>
  <si>
    <t xml:space="preserve">M2    </t>
  </si>
  <si>
    <t xml:space="preserve">H     </t>
  </si>
  <si>
    <t xml:space="preserve">UN    </t>
  </si>
  <si>
    <t xml:space="preserve">M     </t>
  </si>
  <si>
    <t xml:space="preserve">KG    </t>
  </si>
  <si>
    <t xml:space="preserve">L     </t>
  </si>
  <si>
    <t xml:space="preserve">M3    </t>
  </si>
  <si>
    <t xml:space="preserve">MES   </t>
  </si>
  <si>
    <t xml:space="preserve">PAR   </t>
  </si>
  <si>
    <t xml:space="preserve">JG    </t>
  </si>
  <si>
    <t xml:space="preserve">MIL   </t>
  </si>
  <si>
    <t xml:space="preserve">T     </t>
  </si>
  <si>
    <t xml:space="preserve">CJ    </t>
  </si>
  <si>
    <t xml:space="preserve">100M  </t>
  </si>
  <si>
    <t xml:space="preserve">CENTO </t>
  </si>
  <si>
    <t>SC25KG</t>
  </si>
  <si>
    <t>M2XMES</t>
  </si>
  <si>
    <t xml:space="preserve">MXMES </t>
  </si>
  <si>
    <t xml:space="preserve">310ML </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</si>
  <si>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</si>
  <si>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</si>
  <si>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</si>
  <si>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</si>
  <si>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</si>
  <si>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</si>
  <si>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</si>
  <si>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</si>
  <si>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</si>
  <si>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</si>
  <si>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</si>
  <si>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</si>
  <si>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</si>
  <si>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</si>
  <si>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</si>
  <si>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</si>
  <si>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</si>
  <si>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</si>
  <si>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</si>
  <si>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</si>
  <si>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</si>
  <si>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</si>
  <si>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</si>
  <si>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</si>
  <si>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</si>
  <si>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</si>
  <si>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</si>
  <si>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</si>
  <si>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</si>
  <si>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</si>
  <si>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</si>
  <si>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</si>
  <si>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</si>
  <si>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</si>
  <si>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</si>
  <si>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</si>
  <si>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</si>
  <si>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</si>
  <si>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</si>
  <si>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</si>
  <si>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</si>
  <si>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</si>
  <si>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</si>
  <si>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</si>
  <si>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</si>
  <si>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</si>
  <si>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</si>
  <si>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</si>
  <si>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</si>
  <si>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</si>
  <si>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</si>
  <si>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</si>
  <si>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</si>
  <si>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</si>
  <si>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</si>
  <si>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</si>
  <si>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</si>
  <si>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</si>
  <si>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</si>
  <si>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</si>
  <si>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</si>
  <si>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</si>
  <si>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</si>
  <si>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</si>
  <si>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</si>
  <si>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</si>
  <si>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</si>
  <si>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</si>
  <si>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</si>
  <si>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</si>
  <si>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</si>
  <si>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</si>
  <si>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</si>
  <si>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</si>
  <si>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</si>
  <si>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</si>
  <si>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</si>
  <si>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</si>
  <si>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</si>
  <si>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</si>
  <si>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</si>
  <si>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</si>
  <si>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</si>
  <si>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</si>
  <si>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</si>
  <si>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</si>
  <si>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VIGIA DIURNO</t>
  </si>
  <si>
    <t>VIGIA DIURNO (MENSALISTA)</t>
  </si>
  <si>
    <t>VIGIA NOTURNO, HORA EFETIVAMENTE TRABALHADA DE 22 H AS 5 H (COM ADICIONAL NOTURNO)</t>
  </si>
  <si>
    <t>97142</t>
  </si>
  <si>
    <t>97144</t>
  </si>
  <si>
    <t>97145</t>
  </si>
  <si>
    <t>97146</t>
  </si>
  <si>
    <t>97147</t>
  </si>
  <si>
    <t>97148</t>
  </si>
  <si>
    <t>97149</t>
  </si>
  <si>
    <t>97150</t>
  </si>
  <si>
    <t>97151</t>
  </si>
  <si>
    <t>97152</t>
  </si>
  <si>
    <t>97153</t>
  </si>
  <si>
    <t>97154</t>
  </si>
  <si>
    <t>97155</t>
  </si>
  <si>
    <t>97156</t>
  </si>
  <si>
    <t>97157</t>
  </si>
  <si>
    <t>97158</t>
  </si>
  <si>
    <t>97159</t>
  </si>
  <si>
    <t>97160</t>
  </si>
  <si>
    <t>97161</t>
  </si>
  <si>
    <t>97162</t>
  </si>
  <si>
    <t>97163</t>
  </si>
  <si>
    <t>97164</t>
  </si>
  <si>
    <t>97165</t>
  </si>
  <si>
    <t>97166</t>
  </si>
  <si>
    <t>97167</t>
  </si>
  <si>
    <t>97168</t>
  </si>
  <si>
    <t>97169</t>
  </si>
  <si>
    <t>97170</t>
  </si>
  <si>
    <t>97171</t>
  </si>
  <si>
    <t>97172</t>
  </si>
  <si>
    <t>97173</t>
  </si>
  <si>
    <t>97174</t>
  </si>
  <si>
    <t>97175</t>
  </si>
  <si>
    <t>97176</t>
  </si>
  <si>
    <t>97177</t>
  </si>
  <si>
    <t>97178</t>
  </si>
  <si>
    <t>97179</t>
  </si>
  <si>
    <t>97180</t>
  </si>
  <si>
    <t>97181</t>
  </si>
  <si>
    <t>97182</t>
  </si>
  <si>
    <t>97183</t>
  </si>
  <si>
    <t>97184</t>
  </si>
  <si>
    <t>97185</t>
  </si>
  <si>
    <t>97186</t>
  </si>
  <si>
    <t>97187</t>
  </si>
  <si>
    <t>97188</t>
  </si>
  <si>
    <t>97189</t>
  </si>
  <si>
    <t>97190</t>
  </si>
  <si>
    <t>97191</t>
  </si>
  <si>
    <t>97192</t>
  </si>
  <si>
    <t>90694</t>
  </si>
  <si>
    <t>90695</t>
  </si>
  <si>
    <t>90696</t>
  </si>
  <si>
    <t>90697</t>
  </si>
  <si>
    <t>90698</t>
  </si>
  <si>
    <t>90699</t>
  </si>
  <si>
    <t>90700</t>
  </si>
  <si>
    <t>90701</t>
  </si>
  <si>
    <t>90702</t>
  </si>
  <si>
    <t>90703</t>
  </si>
  <si>
    <t>90704</t>
  </si>
  <si>
    <t>90705</t>
  </si>
  <si>
    <t>90706</t>
  </si>
  <si>
    <t>90708</t>
  </si>
  <si>
    <t>90724</t>
  </si>
  <si>
    <t>90725</t>
  </si>
  <si>
    <t>90726</t>
  </si>
  <si>
    <t>90727</t>
  </si>
  <si>
    <t>90728</t>
  </si>
  <si>
    <t>90729</t>
  </si>
  <si>
    <t>90730</t>
  </si>
  <si>
    <t>90731</t>
  </si>
  <si>
    <t>90732</t>
  </si>
  <si>
    <t>90733</t>
  </si>
  <si>
    <t>90734</t>
  </si>
  <si>
    <t>90735</t>
  </si>
  <si>
    <t>90736</t>
  </si>
  <si>
    <t>90737</t>
  </si>
  <si>
    <t>90738</t>
  </si>
  <si>
    <t>90739</t>
  </si>
  <si>
    <t>90740</t>
  </si>
  <si>
    <t>90741</t>
  </si>
  <si>
    <t>90742</t>
  </si>
  <si>
    <t>90743</t>
  </si>
  <si>
    <t>90744</t>
  </si>
  <si>
    <t>90745</t>
  </si>
  <si>
    <t>90746</t>
  </si>
  <si>
    <t>90747</t>
  </si>
  <si>
    <t>94869</t>
  </si>
  <si>
    <t>94870</t>
  </si>
  <si>
    <t>94871</t>
  </si>
  <si>
    <t>94872</t>
  </si>
  <si>
    <t>94875</t>
  </si>
  <si>
    <t>94876</t>
  </si>
  <si>
    <t>94878</t>
  </si>
  <si>
    <t>94879</t>
  </si>
  <si>
    <t>94880</t>
  </si>
  <si>
    <t>94881</t>
  </si>
  <si>
    <t>94882</t>
  </si>
  <si>
    <t>94884</t>
  </si>
  <si>
    <t>97121</t>
  </si>
  <si>
    <t>97122</t>
  </si>
  <si>
    <t>97123</t>
  </si>
  <si>
    <t>97124</t>
  </si>
  <si>
    <t>97125</t>
  </si>
  <si>
    <t>97126</t>
  </si>
  <si>
    <t>92833</t>
  </si>
  <si>
    <t>92834</t>
  </si>
  <si>
    <t>92835</t>
  </si>
  <si>
    <t>92836</t>
  </si>
  <si>
    <t>92837</t>
  </si>
  <si>
    <t>92838</t>
  </si>
  <si>
    <t>92839</t>
  </si>
  <si>
    <t>92840</t>
  </si>
  <si>
    <t>92841</t>
  </si>
  <si>
    <t>92842</t>
  </si>
  <si>
    <t>92844</t>
  </si>
  <si>
    <t>92846</t>
  </si>
  <si>
    <t>92847</t>
  </si>
  <si>
    <t>92848</t>
  </si>
  <si>
    <t>92849</t>
  </si>
  <si>
    <t>92850</t>
  </si>
  <si>
    <t>92851</t>
  </si>
  <si>
    <t>92852</t>
  </si>
  <si>
    <t>92853</t>
  </si>
  <si>
    <t>92854</t>
  </si>
  <si>
    <t>92855</t>
  </si>
  <si>
    <t>92856</t>
  </si>
  <si>
    <t>92857</t>
  </si>
  <si>
    <t>92858</t>
  </si>
  <si>
    <t>92860</t>
  </si>
  <si>
    <t>92862</t>
  </si>
  <si>
    <t>92863</t>
  </si>
  <si>
    <t>92864</t>
  </si>
  <si>
    <t>92210</t>
  </si>
  <si>
    <t>92211</t>
  </si>
  <si>
    <t>92212</t>
  </si>
  <si>
    <t>92213</t>
  </si>
  <si>
    <t>92214</t>
  </si>
  <si>
    <t>92215</t>
  </si>
  <si>
    <t>92216</t>
  </si>
  <si>
    <t>92219</t>
  </si>
  <si>
    <t>92220</t>
  </si>
  <si>
    <t>92221</t>
  </si>
  <si>
    <t>92222</t>
  </si>
  <si>
    <t>92223</t>
  </si>
  <si>
    <t>92224</t>
  </si>
  <si>
    <t>92226</t>
  </si>
  <si>
    <t>92808</t>
  </si>
  <si>
    <t>92809</t>
  </si>
  <si>
    <t>92810</t>
  </si>
  <si>
    <t>92811</t>
  </si>
  <si>
    <t>92812</t>
  </si>
  <si>
    <t>92813</t>
  </si>
  <si>
    <t>92814</t>
  </si>
  <si>
    <t>92815</t>
  </si>
  <si>
    <t>92816</t>
  </si>
  <si>
    <t>92817</t>
  </si>
  <si>
    <t>92818</t>
  </si>
  <si>
    <t>92819</t>
  </si>
  <si>
    <t>92820</t>
  </si>
  <si>
    <t>92821</t>
  </si>
  <si>
    <t>92822</t>
  </si>
  <si>
    <t>92824</t>
  </si>
  <si>
    <t>92825</t>
  </si>
  <si>
    <t>92826</t>
  </si>
  <si>
    <t>92827</t>
  </si>
  <si>
    <t>92828</t>
  </si>
  <si>
    <t>92829</t>
  </si>
  <si>
    <t>92830</t>
  </si>
  <si>
    <t>92831</t>
  </si>
  <si>
    <t>92832</t>
  </si>
  <si>
    <t>95565</t>
  </si>
  <si>
    <t>95566</t>
  </si>
  <si>
    <t>95567</t>
  </si>
  <si>
    <t>95568</t>
  </si>
  <si>
    <t>95569</t>
  </si>
  <si>
    <t>95570</t>
  </si>
  <si>
    <t>95571</t>
  </si>
  <si>
    <t>95572</t>
  </si>
  <si>
    <t>97127</t>
  </si>
  <si>
    <t>97128</t>
  </si>
  <si>
    <t>97129</t>
  </si>
  <si>
    <t>97130</t>
  </si>
  <si>
    <t>97131</t>
  </si>
  <si>
    <t>97132</t>
  </si>
  <si>
    <t>97133</t>
  </si>
  <si>
    <t>97134</t>
  </si>
  <si>
    <t>97135</t>
  </si>
  <si>
    <t>97136</t>
  </si>
  <si>
    <t>97137</t>
  </si>
  <si>
    <t>97138</t>
  </si>
  <si>
    <t>97139</t>
  </si>
  <si>
    <t>97140</t>
  </si>
  <si>
    <t>93206</t>
  </si>
  <si>
    <t>93207</t>
  </si>
  <si>
    <t>93208</t>
  </si>
  <si>
    <t>93209</t>
  </si>
  <si>
    <t>93210</t>
  </si>
  <si>
    <t>93211</t>
  </si>
  <si>
    <t>93212</t>
  </si>
  <si>
    <t>93213</t>
  </si>
  <si>
    <t>93214</t>
  </si>
  <si>
    <t>93243</t>
  </si>
  <si>
    <t>93582</t>
  </si>
  <si>
    <t>93583</t>
  </si>
  <si>
    <t>93584</t>
  </si>
  <si>
    <t>93585</t>
  </si>
  <si>
    <t>98441</t>
  </si>
  <si>
    <t>98442</t>
  </si>
  <si>
    <t>98443</t>
  </si>
  <si>
    <t>98444</t>
  </si>
  <si>
    <t>98445</t>
  </si>
  <si>
    <t>98446</t>
  </si>
  <si>
    <t>98447</t>
  </si>
  <si>
    <t>98448</t>
  </si>
  <si>
    <t>98449</t>
  </si>
  <si>
    <t>98450</t>
  </si>
  <si>
    <t>98451</t>
  </si>
  <si>
    <t>98452</t>
  </si>
  <si>
    <t>98453</t>
  </si>
  <si>
    <t>98454</t>
  </si>
  <si>
    <t>98455</t>
  </si>
  <si>
    <t>98456</t>
  </si>
  <si>
    <t>98458</t>
  </si>
  <si>
    <t>98459</t>
  </si>
  <si>
    <t>98460</t>
  </si>
  <si>
    <t>98461</t>
  </si>
  <si>
    <t>98462</t>
  </si>
  <si>
    <t>5631</t>
  </si>
  <si>
    <t>5678</t>
  </si>
  <si>
    <t>5680</t>
  </si>
  <si>
    <t>5684</t>
  </si>
  <si>
    <t>5689</t>
  </si>
  <si>
    <t>5795</t>
  </si>
  <si>
    <t>5811</t>
  </si>
  <si>
    <t>5823</t>
  </si>
  <si>
    <t>5824</t>
  </si>
  <si>
    <t>5835</t>
  </si>
  <si>
    <t>5839</t>
  </si>
  <si>
    <t>5843</t>
  </si>
  <si>
    <t>5847</t>
  </si>
  <si>
    <t>5851</t>
  </si>
  <si>
    <t>5855</t>
  </si>
  <si>
    <t>5863</t>
  </si>
  <si>
    <t>5867</t>
  </si>
  <si>
    <t>5875</t>
  </si>
  <si>
    <t>5879</t>
  </si>
  <si>
    <t>5882</t>
  </si>
  <si>
    <t>5890</t>
  </si>
  <si>
    <t>5894</t>
  </si>
  <si>
    <t>5901</t>
  </si>
  <si>
    <t>5909</t>
  </si>
  <si>
    <t>5921</t>
  </si>
  <si>
    <t>5928</t>
  </si>
  <si>
    <t>5932</t>
  </si>
  <si>
    <t>5940</t>
  </si>
  <si>
    <t>5944</t>
  </si>
  <si>
    <t>5953</t>
  </si>
  <si>
    <t>6259</t>
  </si>
  <si>
    <t>6879</t>
  </si>
  <si>
    <t>7030</t>
  </si>
  <si>
    <t>7042</t>
  </si>
  <si>
    <t>7049</t>
  </si>
  <si>
    <t>67826</t>
  </si>
  <si>
    <t>73417</t>
  </si>
  <si>
    <t>73436</t>
  </si>
  <si>
    <t>73467</t>
  </si>
  <si>
    <t>73536</t>
  </si>
  <si>
    <t>83362</t>
  </si>
  <si>
    <t>83765</t>
  </si>
  <si>
    <t>87445</t>
  </si>
  <si>
    <t>88386</t>
  </si>
  <si>
    <t>88393</t>
  </si>
  <si>
    <t>88399</t>
  </si>
  <si>
    <t>88418</t>
  </si>
  <si>
    <t>88433</t>
  </si>
  <si>
    <t>88830</t>
  </si>
  <si>
    <t>88843</t>
  </si>
  <si>
    <t>88907</t>
  </si>
  <si>
    <t>89021</t>
  </si>
  <si>
    <t>89028</t>
  </si>
  <si>
    <t>89032</t>
  </si>
  <si>
    <t>89035</t>
  </si>
  <si>
    <t>89225</t>
  </si>
  <si>
    <t>89234</t>
  </si>
  <si>
    <t>89242</t>
  </si>
  <si>
    <t>89250</t>
  </si>
  <si>
    <t>89257</t>
  </si>
  <si>
    <t>89272</t>
  </si>
  <si>
    <t>89278</t>
  </si>
  <si>
    <t>89843</t>
  </si>
  <si>
    <t>89876</t>
  </si>
  <si>
    <t>89883</t>
  </si>
  <si>
    <t>90586</t>
  </si>
  <si>
    <t>90625</t>
  </si>
  <si>
    <t>90631</t>
  </si>
  <si>
    <t>90637</t>
  </si>
  <si>
    <t>90643</t>
  </si>
  <si>
    <t>90650</t>
  </si>
  <si>
    <t>90656</t>
  </si>
  <si>
    <t>90662</t>
  </si>
  <si>
    <t>90668</t>
  </si>
  <si>
    <t>90674</t>
  </si>
  <si>
    <t>90680</t>
  </si>
  <si>
    <t>90686</t>
  </si>
  <si>
    <t>90692</t>
  </si>
  <si>
    <t>90964</t>
  </si>
  <si>
    <t>90972</t>
  </si>
  <si>
    <t>90979</t>
  </si>
  <si>
    <t>90991</t>
  </si>
  <si>
    <t>90999</t>
  </si>
  <si>
    <t>91031</t>
  </si>
  <si>
    <t>91277</t>
  </si>
  <si>
    <t>91283</t>
  </si>
  <si>
    <t>91386</t>
  </si>
  <si>
    <t>91533</t>
  </si>
  <si>
    <t>91634</t>
  </si>
  <si>
    <t>91645</t>
  </si>
  <si>
    <t>91692</t>
  </si>
  <si>
    <t>92043</t>
  </si>
  <si>
    <t>92106</t>
  </si>
  <si>
    <t>92112</t>
  </si>
  <si>
    <t>92118</t>
  </si>
  <si>
    <t>92138</t>
  </si>
  <si>
    <t>92145</t>
  </si>
  <si>
    <t>92242</t>
  </si>
  <si>
    <t>92716</t>
  </si>
  <si>
    <t>92960</t>
  </si>
  <si>
    <t>92966</t>
  </si>
  <si>
    <t>93224</t>
  </si>
  <si>
    <t>93233</t>
  </si>
  <si>
    <t>93272</t>
  </si>
  <si>
    <t>93281</t>
  </si>
  <si>
    <t>93287</t>
  </si>
  <si>
    <t>93402</t>
  </si>
  <si>
    <t>93408</t>
  </si>
  <si>
    <t>93415</t>
  </si>
  <si>
    <t>93421</t>
  </si>
  <si>
    <t>93427</t>
  </si>
  <si>
    <t>93433</t>
  </si>
  <si>
    <t>93439</t>
  </si>
  <si>
    <t>95121</t>
  </si>
  <si>
    <t>95127</t>
  </si>
  <si>
    <t>95133</t>
  </si>
  <si>
    <t>95139</t>
  </si>
  <si>
    <t>95212</t>
  </si>
  <si>
    <t>95258</t>
  </si>
  <si>
    <t>95264</t>
  </si>
  <si>
    <t>95270</t>
  </si>
  <si>
    <t>95276</t>
  </si>
  <si>
    <t>95282</t>
  </si>
  <si>
    <t>95620</t>
  </si>
  <si>
    <t>95631</t>
  </si>
  <si>
    <t>95702</t>
  </si>
  <si>
    <t>95708</t>
  </si>
  <si>
    <t>95714</t>
  </si>
  <si>
    <t>95720</t>
  </si>
  <si>
    <t>95872</t>
  </si>
  <si>
    <t>96013</t>
  </si>
  <si>
    <t>96020</t>
  </si>
  <si>
    <t>96028</t>
  </si>
  <si>
    <t>96035</t>
  </si>
  <si>
    <t>96157</t>
  </si>
  <si>
    <t>96158</t>
  </si>
  <si>
    <t>96245</t>
  </si>
  <si>
    <t>96463</t>
  </si>
  <si>
    <t>98764</t>
  </si>
  <si>
    <t>99833</t>
  </si>
  <si>
    <t>LAVADORA DE ALTA PRESSAO (LAVA-JATO) PARA AGUA FRIA, PRESSAO DE OPERACAO ENTRE 1400 E 1900 LIB/POL2, VAZAO MAXIMA ENTRE 400 E 700 L/H - CHP DIURNO. AF_04/2019</t>
  </si>
  <si>
    <t>5632</t>
  </si>
  <si>
    <t>5679</t>
  </si>
  <si>
    <t>5681</t>
  </si>
  <si>
    <t>5685</t>
  </si>
  <si>
    <t>5690</t>
  </si>
  <si>
    <t>5806</t>
  </si>
  <si>
    <t>5826</t>
  </si>
  <si>
    <t>5829</t>
  </si>
  <si>
    <t>5837</t>
  </si>
  <si>
    <t>5841</t>
  </si>
  <si>
    <t>5845</t>
  </si>
  <si>
    <t>5849</t>
  </si>
  <si>
    <t>5853</t>
  </si>
  <si>
    <t>5857</t>
  </si>
  <si>
    <t>5865</t>
  </si>
  <si>
    <t>5869</t>
  </si>
  <si>
    <t>5877</t>
  </si>
  <si>
    <t>5881</t>
  </si>
  <si>
    <t>5884</t>
  </si>
  <si>
    <t>5892</t>
  </si>
  <si>
    <t>5896</t>
  </si>
  <si>
    <t>5903</t>
  </si>
  <si>
    <t>5911</t>
  </si>
  <si>
    <t>5923</t>
  </si>
  <si>
    <t>5930</t>
  </si>
  <si>
    <t>5934</t>
  </si>
  <si>
    <t>5942</t>
  </si>
  <si>
    <t>5946</t>
  </si>
  <si>
    <t>5952</t>
  </si>
  <si>
    <t>5954</t>
  </si>
  <si>
    <t>5961</t>
  </si>
  <si>
    <t>6260</t>
  </si>
  <si>
    <t>6880</t>
  </si>
  <si>
    <t>7031</t>
  </si>
  <si>
    <t>7043</t>
  </si>
  <si>
    <t>7050</t>
  </si>
  <si>
    <t>67827</t>
  </si>
  <si>
    <t>73395</t>
  </si>
  <si>
    <t>83766</t>
  </si>
  <si>
    <t>84013</t>
  </si>
  <si>
    <t>87446</t>
  </si>
  <si>
    <t>88392</t>
  </si>
  <si>
    <t>88398</t>
  </si>
  <si>
    <t>88404</t>
  </si>
  <si>
    <t>88430</t>
  </si>
  <si>
    <t>88438</t>
  </si>
  <si>
    <t>88831</t>
  </si>
  <si>
    <t>88844</t>
  </si>
  <si>
    <t>88908</t>
  </si>
  <si>
    <t>89022</t>
  </si>
  <si>
    <t>89027</t>
  </si>
  <si>
    <t>89031</t>
  </si>
  <si>
    <t>89036</t>
  </si>
  <si>
    <t>89218</t>
  </si>
  <si>
    <t>89226</t>
  </si>
  <si>
    <t>89235</t>
  </si>
  <si>
    <t>89243</t>
  </si>
  <si>
    <t>89251</t>
  </si>
  <si>
    <t>89258</t>
  </si>
  <si>
    <t>89273</t>
  </si>
  <si>
    <t>89279</t>
  </si>
  <si>
    <t>89877</t>
  </si>
  <si>
    <t>89884</t>
  </si>
  <si>
    <t>90587</t>
  </si>
  <si>
    <t>90626</t>
  </si>
  <si>
    <t>90632</t>
  </si>
  <si>
    <t>90638</t>
  </si>
  <si>
    <t>90644</t>
  </si>
  <si>
    <t>90651</t>
  </si>
  <si>
    <t>90657</t>
  </si>
  <si>
    <t>90663</t>
  </si>
  <si>
    <t>90669</t>
  </si>
  <si>
    <t>90675</t>
  </si>
  <si>
    <t>90681</t>
  </si>
  <si>
    <t>90687</t>
  </si>
  <si>
    <t>90693</t>
  </si>
  <si>
    <t>90965</t>
  </si>
  <si>
    <t>90973</t>
  </si>
  <si>
    <t>90982</t>
  </si>
  <si>
    <t>91001</t>
  </si>
  <si>
    <t>91032</t>
  </si>
  <si>
    <t>91278</t>
  </si>
  <si>
    <t>91285</t>
  </si>
  <si>
    <t>91387</t>
  </si>
  <si>
    <t>91395</t>
  </si>
  <si>
    <t>91486</t>
  </si>
  <si>
    <t>91534</t>
  </si>
  <si>
    <t>91635</t>
  </si>
  <si>
    <t>91646</t>
  </si>
  <si>
    <t>91693</t>
  </si>
  <si>
    <t>92044</t>
  </si>
  <si>
    <t>92107</t>
  </si>
  <si>
    <t>92113</t>
  </si>
  <si>
    <t>92119</t>
  </si>
  <si>
    <t>92139</t>
  </si>
  <si>
    <t>92146</t>
  </si>
  <si>
    <t>92243</t>
  </si>
  <si>
    <t>92717</t>
  </si>
  <si>
    <t>92961</t>
  </si>
  <si>
    <t>92967</t>
  </si>
  <si>
    <t>93225</t>
  </si>
  <si>
    <t>93234</t>
  </si>
  <si>
    <t>93244</t>
  </si>
  <si>
    <t>93274</t>
  </si>
  <si>
    <t>93282</t>
  </si>
  <si>
    <t>93288</t>
  </si>
  <si>
    <t>93403</t>
  </si>
  <si>
    <t>93409</t>
  </si>
  <si>
    <t>93416</t>
  </si>
  <si>
    <t>93422</t>
  </si>
  <si>
    <t>93428</t>
  </si>
  <si>
    <t>93434</t>
  </si>
  <si>
    <t>93440</t>
  </si>
  <si>
    <t>95122</t>
  </si>
  <si>
    <t>95128</t>
  </si>
  <si>
    <t>95140</t>
  </si>
  <si>
    <t>95213</t>
  </si>
  <si>
    <t>95259</t>
  </si>
  <si>
    <t>95265</t>
  </si>
  <si>
    <t>95271</t>
  </si>
  <si>
    <t>95277</t>
  </si>
  <si>
    <t>95283</t>
  </si>
  <si>
    <t>95621</t>
  </si>
  <si>
    <t>95632</t>
  </si>
  <si>
    <t>95703</t>
  </si>
  <si>
    <t>95709</t>
  </si>
  <si>
    <t>95715</t>
  </si>
  <si>
    <t>95721</t>
  </si>
  <si>
    <t>95873</t>
  </si>
  <si>
    <t>96014</t>
  </si>
  <si>
    <t>96021</t>
  </si>
  <si>
    <t>96029</t>
  </si>
  <si>
    <t>96036</t>
  </si>
  <si>
    <t>96155</t>
  </si>
  <si>
    <t>96156</t>
  </si>
  <si>
    <t>96159</t>
  </si>
  <si>
    <t>96246</t>
  </si>
  <si>
    <t>96464</t>
  </si>
  <si>
    <t>98765</t>
  </si>
  <si>
    <t>99834</t>
  </si>
  <si>
    <t>LAVADORA DE ALTA PRESSAO (LAVA-JATO) PARA AGUA FRIA, PRESSAO DE OPERACAO ENTRE 1400 E 1900 LIB/POL2, VAZAO MAXIMA ENTRE 400 E 700 L/H - CHI DIURNO. AF_04/2019</t>
  </si>
  <si>
    <t>5089</t>
  </si>
  <si>
    <t>5627</t>
  </si>
  <si>
    <t>5628</t>
  </si>
  <si>
    <t>5629</t>
  </si>
  <si>
    <t>5630</t>
  </si>
  <si>
    <t>5658</t>
  </si>
  <si>
    <t>5664</t>
  </si>
  <si>
    <t>5667</t>
  </si>
  <si>
    <t>5668</t>
  </si>
  <si>
    <t>5674</t>
  </si>
  <si>
    <t>5692</t>
  </si>
  <si>
    <t>5693</t>
  </si>
  <si>
    <t>5695</t>
  </si>
  <si>
    <t>5703</t>
  </si>
  <si>
    <t>5705</t>
  </si>
  <si>
    <t>5707</t>
  </si>
  <si>
    <t>5710</t>
  </si>
  <si>
    <t>5711</t>
  </si>
  <si>
    <t>5714</t>
  </si>
  <si>
    <t>5715</t>
  </si>
  <si>
    <t>5718</t>
  </si>
  <si>
    <t>5721</t>
  </si>
  <si>
    <t>5722</t>
  </si>
  <si>
    <t>5724</t>
  </si>
  <si>
    <t>5727</t>
  </si>
  <si>
    <t>5729</t>
  </si>
  <si>
    <t>5730</t>
  </si>
  <si>
    <t>5735</t>
  </si>
  <si>
    <t>5736</t>
  </si>
  <si>
    <t>5738</t>
  </si>
  <si>
    <t>5739</t>
  </si>
  <si>
    <t>5741</t>
  </si>
  <si>
    <t>5742</t>
  </si>
  <si>
    <t>5747</t>
  </si>
  <si>
    <t>5751</t>
  </si>
  <si>
    <t>5754</t>
  </si>
  <si>
    <t>5763</t>
  </si>
  <si>
    <t>5765</t>
  </si>
  <si>
    <t>5766</t>
  </si>
  <si>
    <t>5779</t>
  </si>
  <si>
    <t>5787</t>
  </si>
  <si>
    <t>5797</t>
  </si>
  <si>
    <t>5800</t>
  </si>
  <si>
    <t>7032</t>
  </si>
  <si>
    <t>7033</t>
  </si>
  <si>
    <t>7034</t>
  </si>
  <si>
    <t>7035</t>
  </si>
  <si>
    <t>7038</t>
  </si>
  <si>
    <t>7039</t>
  </si>
  <si>
    <t>7040</t>
  </si>
  <si>
    <t>7044</t>
  </si>
  <si>
    <t>7045</t>
  </si>
  <si>
    <t>7046</t>
  </si>
  <si>
    <t>7047</t>
  </si>
  <si>
    <t>7051</t>
  </si>
  <si>
    <t>7052</t>
  </si>
  <si>
    <t>7053</t>
  </si>
  <si>
    <t>7054</t>
  </si>
  <si>
    <t>7058</t>
  </si>
  <si>
    <t>7059</t>
  </si>
  <si>
    <t>7060</t>
  </si>
  <si>
    <t>7061</t>
  </si>
  <si>
    <t>7063</t>
  </si>
  <si>
    <t>7064</t>
  </si>
  <si>
    <t>7065</t>
  </si>
  <si>
    <t>7066</t>
  </si>
  <si>
    <t>53786</t>
  </si>
  <si>
    <t>53788</t>
  </si>
  <si>
    <t>53792</t>
  </si>
  <si>
    <t>53794</t>
  </si>
  <si>
    <t>53797</t>
  </si>
  <si>
    <t>53804</t>
  </si>
  <si>
    <t>53806</t>
  </si>
  <si>
    <t>53810</t>
  </si>
  <si>
    <t>53814</t>
  </si>
  <si>
    <t>53817</t>
  </si>
  <si>
    <t>53818</t>
  </si>
  <si>
    <t>53827</t>
  </si>
  <si>
    <t>53829</t>
  </si>
  <si>
    <t>53831</t>
  </si>
  <si>
    <t>53840</t>
  </si>
  <si>
    <t>53841</t>
  </si>
  <si>
    <t>53849</t>
  </si>
  <si>
    <t>53857</t>
  </si>
  <si>
    <t>53858</t>
  </si>
  <si>
    <t>53861</t>
  </si>
  <si>
    <t>53863</t>
  </si>
  <si>
    <t>53865</t>
  </si>
  <si>
    <t>53866</t>
  </si>
  <si>
    <t>53882</t>
  </si>
  <si>
    <t>55263</t>
  </si>
  <si>
    <t>73303</t>
  </si>
  <si>
    <t>73307</t>
  </si>
  <si>
    <t>73309</t>
  </si>
  <si>
    <t>73311</t>
  </si>
  <si>
    <t>73313</t>
  </si>
  <si>
    <t>73315</t>
  </si>
  <si>
    <t>73335</t>
  </si>
  <si>
    <t>73340</t>
  </si>
  <si>
    <t>83361</t>
  </si>
  <si>
    <t>83761</t>
  </si>
  <si>
    <t>83762</t>
  </si>
  <si>
    <t>83763</t>
  </si>
  <si>
    <t>83764</t>
  </si>
  <si>
    <t>87026</t>
  </si>
  <si>
    <t>87441</t>
  </si>
  <si>
    <t>87442</t>
  </si>
  <si>
    <t>87443</t>
  </si>
  <si>
    <t>87444</t>
  </si>
  <si>
    <t>88387</t>
  </si>
  <si>
    <t>88389</t>
  </si>
  <si>
    <t>88390</t>
  </si>
  <si>
    <t>88391</t>
  </si>
  <si>
    <t>88394</t>
  </si>
  <si>
    <t>88395</t>
  </si>
  <si>
    <t>88396</t>
  </si>
  <si>
    <t>88397</t>
  </si>
  <si>
    <t>88400</t>
  </si>
  <si>
    <t>88401</t>
  </si>
  <si>
    <t>88402</t>
  </si>
  <si>
    <t>88403</t>
  </si>
  <si>
    <t>88419</t>
  </si>
  <si>
    <t>88422</t>
  </si>
  <si>
    <t>88425</t>
  </si>
  <si>
    <t>88427</t>
  </si>
  <si>
    <t>88434</t>
  </si>
  <si>
    <t>88435</t>
  </si>
  <si>
    <t>88436</t>
  </si>
  <si>
    <t>88437</t>
  </si>
  <si>
    <t>88569</t>
  </si>
  <si>
    <t>88570</t>
  </si>
  <si>
    <t>88826</t>
  </si>
  <si>
    <t>88827</t>
  </si>
  <si>
    <t>88828</t>
  </si>
  <si>
    <t>88829</t>
  </si>
  <si>
    <t>88832</t>
  </si>
  <si>
    <t>88834</t>
  </si>
  <si>
    <t>88835</t>
  </si>
  <si>
    <t>88836</t>
  </si>
  <si>
    <t>88839</t>
  </si>
  <si>
    <t>88840</t>
  </si>
  <si>
    <t>88841</t>
  </si>
  <si>
    <t>88842</t>
  </si>
  <si>
    <t>88847</t>
  </si>
  <si>
    <t>88848</t>
  </si>
  <si>
    <t>88853</t>
  </si>
  <si>
    <t>88854</t>
  </si>
  <si>
    <t>88855</t>
  </si>
  <si>
    <t>88856</t>
  </si>
  <si>
    <t>88857</t>
  </si>
  <si>
    <t>88858</t>
  </si>
  <si>
    <t>88859</t>
  </si>
  <si>
    <t>88860</t>
  </si>
  <si>
    <t>88900</t>
  </si>
  <si>
    <t>88902</t>
  </si>
  <si>
    <t>88903</t>
  </si>
  <si>
    <t>88904</t>
  </si>
  <si>
    <t>89009</t>
  </si>
  <si>
    <t>89010</t>
  </si>
  <si>
    <t>89011</t>
  </si>
  <si>
    <t>89012</t>
  </si>
  <si>
    <t>89013</t>
  </si>
  <si>
    <t>89014</t>
  </si>
  <si>
    <t>89015</t>
  </si>
  <si>
    <t>89016</t>
  </si>
  <si>
    <t>89017</t>
  </si>
  <si>
    <t>89018</t>
  </si>
  <si>
    <t>89019</t>
  </si>
  <si>
    <t>89020</t>
  </si>
  <si>
    <t>89023</t>
  </si>
  <si>
    <t>89024</t>
  </si>
  <si>
    <t>89025</t>
  </si>
  <si>
    <t>89026</t>
  </si>
  <si>
    <t>89029</t>
  </si>
  <si>
    <t>89030</t>
  </si>
  <si>
    <t>89033</t>
  </si>
  <si>
    <t>89034</t>
  </si>
  <si>
    <t>89128</t>
  </si>
  <si>
    <t>89129</t>
  </si>
  <si>
    <t>89130</t>
  </si>
  <si>
    <t>89131</t>
  </si>
  <si>
    <t>89210</t>
  </si>
  <si>
    <t>89211</t>
  </si>
  <si>
    <t>89212</t>
  </si>
  <si>
    <t>89213</t>
  </si>
  <si>
    <t>89214</t>
  </si>
  <si>
    <t>89215</t>
  </si>
  <si>
    <t>89221</t>
  </si>
  <si>
    <t>89222</t>
  </si>
  <si>
    <t>89223</t>
  </si>
  <si>
    <t>89224</t>
  </si>
  <si>
    <t>89228</t>
  </si>
  <si>
    <t>89229</t>
  </si>
  <si>
    <t>89230</t>
  </si>
  <si>
    <t>89231</t>
  </si>
  <si>
    <t>89232</t>
  </si>
  <si>
    <t>89233</t>
  </si>
  <si>
    <t>89236</t>
  </si>
  <si>
    <t>89237</t>
  </si>
  <si>
    <t>89238</t>
  </si>
  <si>
    <t>89239</t>
  </si>
  <si>
    <t>89240</t>
  </si>
  <si>
    <t>89241</t>
  </si>
  <si>
    <t>89246</t>
  </si>
  <si>
    <t>89247</t>
  </si>
  <si>
    <t>89248</t>
  </si>
  <si>
    <t>89249</t>
  </si>
  <si>
    <t>89253</t>
  </si>
  <si>
    <t>89254</t>
  </si>
  <si>
    <t>89255</t>
  </si>
  <si>
    <t>89256</t>
  </si>
  <si>
    <t>89259</t>
  </si>
  <si>
    <t>89260</t>
  </si>
  <si>
    <t>89262</t>
  </si>
  <si>
    <t>89264</t>
  </si>
  <si>
    <t>89265</t>
  </si>
  <si>
    <t>89266</t>
  </si>
  <si>
    <t>89267</t>
  </si>
  <si>
    <t>89268</t>
  </si>
  <si>
    <t>89269</t>
  </si>
  <si>
    <t>89270</t>
  </si>
  <si>
    <t>89271</t>
  </si>
  <si>
    <t>89274</t>
  </si>
  <si>
    <t>89275</t>
  </si>
  <si>
    <t>89276</t>
  </si>
  <si>
    <t>89277</t>
  </si>
  <si>
    <t>89280</t>
  </si>
  <si>
    <t>89281</t>
  </si>
  <si>
    <t>89870</t>
  </si>
  <si>
    <t>89871</t>
  </si>
  <si>
    <t>89872</t>
  </si>
  <si>
    <t>89873</t>
  </si>
  <si>
    <t>89874</t>
  </si>
  <si>
    <t>89878</t>
  </si>
  <si>
    <t>89879</t>
  </si>
  <si>
    <t>89880</t>
  </si>
  <si>
    <t>89881</t>
  </si>
  <si>
    <t>89882</t>
  </si>
  <si>
    <t>90582</t>
  </si>
  <si>
    <t>90583</t>
  </si>
  <si>
    <t>90584</t>
  </si>
  <si>
    <t>90585</t>
  </si>
  <si>
    <t>90621</t>
  </si>
  <si>
    <t>90622</t>
  </si>
  <si>
    <t>90623</t>
  </si>
  <si>
    <t>90624</t>
  </si>
  <si>
    <t>90627</t>
  </si>
  <si>
    <t>90628</t>
  </si>
  <si>
    <t>90629</t>
  </si>
  <si>
    <t>90630</t>
  </si>
  <si>
    <t>90633</t>
  </si>
  <si>
    <t>90634</t>
  </si>
  <si>
    <t>90635</t>
  </si>
  <si>
    <t>90636</t>
  </si>
  <si>
    <t>90639</t>
  </si>
  <si>
    <t>90640</t>
  </si>
  <si>
    <t>90641</t>
  </si>
  <si>
    <t>90642</t>
  </si>
  <si>
    <t>90646</t>
  </si>
  <si>
    <t>90647</t>
  </si>
  <si>
    <t>90648</t>
  </si>
  <si>
    <t>90649</t>
  </si>
  <si>
    <t>90652</t>
  </si>
  <si>
    <t>90653</t>
  </si>
  <si>
    <t>90654</t>
  </si>
  <si>
    <t>90655</t>
  </si>
  <si>
    <t>90658</t>
  </si>
  <si>
    <t>90659</t>
  </si>
  <si>
    <t>90660</t>
  </si>
  <si>
    <t>90661</t>
  </si>
  <si>
    <t>90664</t>
  </si>
  <si>
    <t>90665</t>
  </si>
  <si>
    <t>90666</t>
  </si>
  <si>
    <t>90667</t>
  </si>
  <si>
    <t>90670</t>
  </si>
  <si>
    <t>90671</t>
  </si>
  <si>
    <t>90672</t>
  </si>
  <si>
    <t>90673</t>
  </si>
  <si>
    <t>90676</t>
  </si>
  <si>
    <t>90677</t>
  </si>
  <si>
    <t>90678</t>
  </si>
  <si>
    <t>90679</t>
  </si>
  <si>
    <t>90682</t>
  </si>
  <si>
    <t>90683</t>
  </si>
  <si>
    <t>90684</t>
  </si>
  <si>
    <t>90685</t>
  </si>
  <si>
    <t>90688</t>
  </si>
  <si>
    <t>90689</t>
  </si>
  <si>
    <t>90690</t>
  </si>
  <si>
    <t>90691</t>
  </si>
  <si>
    <t>90957</t>
  </si>
  <si>
    <t>90958</t>
  </si>
  <si>
    <t>90960</t>
  </si>
  <si>
    <t>90961</t>
  </si>
  <si>
    <t>90962</t>
  </si>
  <si>
    <t>90963</t>
  </si>
  <si>
    <t>90968</t>
  </si>
  <si>
    <t>90969</t>
  </si>
  <si>
    <t>90970</t>
  </si>
  <si>
    <t>90971</t>
  </si>
  <si>
    <t>90975</t>
  </si>
  <si>
    <t>90976</t>
  </si>
  <si>
    <t>90977</t>
  </si>
  <si>
    <t>90978</t>
  </si>
  <si>
    <t>90992</t>
  </si>
  <si>
    <t>90993</t>
  </si>
  <si>
    <t>90994</t>
  </si>
  <si>
    <t>90995</t>
  </si>
  <si>
    <t>91021</t>
  </si>
  <si>
    <t>91026</t>
  </si>
  <si>
    <t>91027</t>
  </si>
  <si>
    <t>91028</t>
  </si>
  <si>
    <t>91029</t>
  </si>
  <si>
    <t>91030</t>
  </si>
  <si>
    <t>91273</t>
  </si>
  <si>
    <t>91274</t>
  </si>
  <si>
    <t>91275</t>
  </si>
  <si>
    <t>91276</t>
  </si>
  <si>
    <t>91279</t>
  </si>
  <si>
    <t>91280</t>
  </si>
  <si>
    <t>91281</t>
  </si>
  <si>
    <t>91282</t>
  </si>
  <si>
    <t>91354</t>
  </si>
  <si>
    <t>91355</t>
  </si>
  <si>
    <t>91356</t>
  </si>
  <si>
    <t>91359</t>
  </si>
  <si>
    <t>91360</t>
  </si>
  <si>
    <t>91361</t>
  </si>
  <si>
    <t>91367</t>
  </si>
  <si>
    <t>91368</t>
  </si>
  <si>
    <t>91369</t>
  </si>
  <si>
    <t>91375</t>
  </si>
  <si>
    <t>91376</t>
  </si>
  <si>
    <t>91377</t>
  </si>
  <si>
    <t>91380</t>
  </si>
  <si>
    <t>91381</t>
  </si>
  <si>
    <t>91382</t>
  </si>
  <si>
    <t>91383</t>
  </si>
  <si>
    <t>91384</t>
  </si>
  <si>
    <t>91390</t>
  </si>
  <si>
    <t>91391</t>
  </si>
  <si>
    <t>91392</t>
  </si>
  <si>
    <t>91396</t>
  </si>
  <si>
    <t>91397</t>
  </si>
  <si>
    <t>91398</t>
  </si>
  <si>
    <t>91402</t>
  </si>
  <si>
    <t>91466</t>
  </si>
  <si>
    <t>91467</t>
  </si>
  <si>
    <t>91468</t>
  </si>
  <si>
    <t>91469</t>
  </si>
  <si>
    <t>91484</t>
  </si>
  <si>
    <t>91485</t>
  </si>
  <si>
    <t>91529</t>
  </si>
  <si>
    <t>91530</t>
  </si>
  <si>
    <t>91531</t>
  </si>
  <si>
    <t>91532</t>
  </si>
  <si>
    <t>91629</t>
  </si>
  <si>
    <t>91630</t>
  </si>
  <si>
    <t>91631</t>
  </si>
  <si>
    <t>91632</t>
  </si>
  <si>
    <t>91633</t>
  </si>
  <si>
    <t>91640</t>
  </si>
  <si>
    <t>91641</t>
  </si>
  <si>
    <t>91642</t>
  </si>
  <si>
    <t>91643</t>
  </si>
  <si>
    <t>91644</t>
  </si>
  <si>
    <t>91688</t>
  </si>
  <si>
    <t>91689</t>
  </si>
  <si>
    <t>91690</t>
  </si>
  <si>
    <t>91691</t>
  </si>
  <si>
    <t>92040</t>
  </si>
  <si>
    <t>92041</t>
  </si>
  <si>
    <t>92042</t>
  </si>
  <si>
    <t>92101</t>
  </si>
  <si>
    <t>92102</t>
  </si>
  <si>
    <t>92103</t>
  </si>
  <si>
    <t>92104</t>
  </si>
  <si>
    <t>92105</t>
  </si>
  <si>
    <t>92108</t>
  </si>
  <si>
    <t>92109</t>
  </si>
  <si>
    <t>92110</t>
  </si>
  <si>
    <t>92111</t>
  </si>
  <si>
    <t>92114</t>
  </si>
  <si>
    <t>92115</t>
  </si>
  <si>
    <t>92116</t>
  </si>
  <si>
    <t>92133</t>
  </si>
  <si>
    <t>92134</t>
  </si>
  <si>
    <t>92135</t>
  </si>
  <si>
    <t>92136</t>
  </si>
  <si>
    <t>92137</t>
  </si>
  <si>
    <t>92140</t>
  </si>
  <si>
    <t>92141</t>
  </si>
  <si>
    <t>92142</t>
  </si>
  <si>
    <t>92143</t>
  </si>
  <si>
    <t>92144</t>
  </si>
  <si>
    <t>92237</t>
  </si>
  <si>
    <t>92238</t>
  </si>
  <si>
    <t>92239</t>
  </si>
  <si>
    <t>92240</t>
  </si>
  <si>
    <t>92241</t>
  </si>
  <si>
    <t>92712</t>
  </si>
  <si>
    <t>92713</t>
  </si>
  <si>
    <t>92714</t>
  </si>
  <si>
    <t>92715</t>
  </si>
  <si>
    <t>92956</t>
  </si>
  <si>
    <t>92957</t>
  </si>
  <si>
    <t>92958</t>
  </si>
  <si>
    <t>92959</t>
  </si>
  <si>
    <t>92963</t>
  </si>
  <si>
    <t>92964</t>
  </si>
  <si>
    <t>92965</t>
  </si>
  <si>
    <t>93220</t>
  </si>
  <si>
    <t>93221</t>
  </si>
  <si>
    <t>93222</t>
  </si>
  <si>
    <t>93223</t>
  </si>
  <si>
    <t>93229</t>
  </si>
  <si>
    <t>93230</t>
  </si>
  <si>
    <t>93231</t>
  </si>
  <si>
    <t>93232</t>
  </si>
  <si>
    <t>93235</t>
  </si>
  <si>
    <t>93238</t>
  </si>
  <si>
    <t>93239</t>
  </si>
  <si>
    <t>93240</t>
  </si>
  <si>
    <t>93267</t>
  </si>
  <si>
    <t>93269</t>
  </si>
  <si>
    <t>93270</t>
  </si>
  <si>
    <t>93271</t>
  </si>
  <si>
    <t>93277</t>
  </si>
  <si>
    <t>93278</t>
  </si>
  <si>
    <t>93279</t>
  </si>
  <si>
    <t>93280</t>
  </si>
  <si>
    <t>93283</t>
  </si>
  <si>
    <t>93284</t>
  </si>
  <si>
    <t>93285</t>
  </si>
  <si>
    <t>93286</t>
  </si>
  <si>
    <t>93296</t>
  </si>
  <si>
    <t>93397</t>
  </si>
  <si>
    <t>93398</t>
  </si>
  <si>
    <t>93399</t>
  </si>
  <si>
    <t>93400</t>
  </si>
  <si>
    <t>93401</t>
  </si>
  <si>
    <t>93404</t>
  </si>
  <si>
    <t>93405</t>
  </si>
  <si>
    <t>93406</t>
  </si>
  <si>
    <t>93407</t>
  </si>
  <si>
    <t>93411</t>
  </si>
  <si>
    <t>93412</t>
  </si>
  <si>
    <t>93413</t>
  </si>
  <si>
    <t>93414</t>
  </si>
  <si>
    <t>93417</t>
  </si>
  <si>
    <t>93418</t>
  </si>
  <si>
    <t>93419</t>
  </si>
  <si>
    <t>93420</t>
  </si>
  <si>
    <t>93423</t>
  </si>
  <si>
    <t>93424</t>
  </si>
  <si>
    <t>93425</t>
  </si>
  <si>
    <t>93426</t>
  </si>
  <si>
    <t>93429</t>
  </si>
  <si>
    <t>93430</t>
  </si>
  <si>
    <t>93431</t>
  </si>
  <si>
    <t>93432</t>
  </si>
  <si>
    <t>93435</t>
  </si>
  <si>
    <t>93436</t>
  </si>
  <si>
    <t>93437</t>
  </si>
  <si>
    <t>93438</t>
  </si>
  <si>
    <t>95114</t>
  </si>
  <si>
    <t>95115</t>
  </si>
  <si>
    <t>95116</t>
  </si>
  <si>
    <t>95117</t>
  </si>
  <si>
    <t>95118</t>
  </si>
  <si>
    <t>95119</t>
  </si>
  <si>
    <t>95120</t>
  </si>
  <si>
    <t>95123</t>
  </si>
  <si>
    <t>95124</t>
  </si>
  <si>
    <t>95125</t>
  </si>
  <si>
    <t>95126</t>
  </si>
  <si>
    <t>95129</t>
  </si>
  <si>
    <t>95130</t>
  </si>
  <si>
    <t>95131</t>
  </si>
  <si>
    <t>95132</t>
  </si>
  <si>
    <t>95136</t>
  </si>
  <si>
    <t>95137</t>
  </si>
  <si>
    <t>95138</t>
  </si>
  <si>
    <t>95208</t>
  </si>
  <si>
    <t>95209</t>
  </si>
  <si>
    <t>95210</t>
  </si>
  <si>
    <t>95211</t>
  </si>
  <si>
    <t>95217</t>
  </si>
  <si>
    <t>95255</t>
  </si>
  <si>
    <t>95256</t>
  </si>
  <si>
    <t>95257</t>
  </si>
  <si>
    <t>95260</t>
  </si>
  <si>
    <t>95261</t>
  </si>
  <si>
    <t>95262</t>
  </si>
  <si>
    <t>95263</t>
  </si>
  <si>
    <t>95266</t>
  </si>
  <si>
    <t>95267</t>
  </si>
  <si>
    <t>95268</t>
  </si>
  <si>
    <t>95269</t>
  </si>
  <si>
    <t>95272</t>
  </si>
  <si>
    <t>95273</t>
  </si>
  <si>
    <t>95274</t>
  </si>
  <si>
    <t>95275</t>
  </si>
  <si>
    <t>95278</t>
  </si>
  <si>
    <t>95279</t>
  </si>
  <si>
    <t>95280</t>
  </si>
  <si>
    <t>95281</t>
  </si>
  <si>
    <t>95617</t>
  </si>
  <si>
    <t>95618</t>
  </si>
  <si>
    <t>95619</t>
  </si>
  <si>
    <t>95627</t>
  </si>
  <si>
    <t>95628</t>
  </si>
  <si>
    <t>95629</t>
  </si>
  <si>
    <t>95630</t>
  </si>
  <si>
    <t>95698</t>
  </si>
  <si>
    <t>95699</t>
  </si>
  <si>
    <t>95700</t>
  </si>
  <si>
    <t>95701</t>
  </si>
  <si>
    <t>95704</t>
  </si>
  <si>
    <t>95705</t>
  </si>
  <si>
    <t>95706</t>
  </si>
  <si>
    <t>95707</t>
  </si>
  <si>
    <t>95710</t>
  </si>
  <si>
    <t>95711</t>
  </si>
  <si>
    <t>95712</t>
  </si>
  <si>
    <t>95713</t>
  </si>
  <si>
    <t>95716</t>
  </si>
  <si>
    <t>95717</t>
  </si>
  <si>
    <t>95718</t>
  </si>
  <si>
    <t>95719</t>
  </si>
  <si>
    <t>95869</t>
  </si>
  <si>
    <t>95870</t>
  </si>
  <si>
    <t>95871</t>
  </si>
  <si>
    <t>95874</t>
  </si>
  <si>
    <t>96008</t>
  </si>
  <si>
    <t>96009</t>
  </si>
  <si>
    <t>96011</t>
  </si>
  <si>
    <t>96012</t>
  </si>
  <si>
    <t>96015</t>
  </si>
  <si>
    <t>96016</t>
  </si>
  <si>
    <t>96018</t>
  </si>
  <si>
    <t>96019</t>
  </si>
  <si>
    <t>96023</t>
  </si>
  <si>
    <t>96024</t>
  </si>
  <si>
    <t>96026</t>
  </si>
  <si>
    <t>96027</t>
  </si>
  <si>
    <t>96030</t>
  </si>
  <si>
    <t>96031</t>
  </si>
  <si>
    <t>96032</t>
  </si>
  <si>
    <t>96033</t>
  </si>
  <si>
    <t>96034</t>
  </si>
  <si>
    <t>96053</t>
  </si>
  <si>
    <t>96054</t>
  </si>
  <si>
    <t>96055</t>
  </si>
  <si>
    <t>96056</t>
  </si>
  <si>
    <t>96057</t>
  </si>
  <si>
    <t>96060</t>
  </si>
  <si>
    <t>96061</t>
  </si>
  <si>
    <t>96062</t>
  </si>
  <si>
    <t>96241</t>
  </si>
  <si>
    <t>96242</t>
  </si>
  <si>
    <t>96243</t>
  </si>
  <si>
    <t>96244</t>
  </si>
  <si>
    <t>96301</t>
  </si>
  <si>
    <t>96457</t>
  </si>
  <si>
    <t>96458</t>
  </si>
  <si>
    <t>96459</t>
  </si>
  <si>
    <t>96460</t>
  </si>
  <si>
    <t>98760</t>
  </si>
  <si>
    <t>98761</t>
  </si>
  <si>
    <t>98762</t>
  </si>
  <si>
    <t>98763</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</si>
  <si>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</si>
  <si>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</si>
  <si>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</si>
  <si>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</si>
  <si>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</si>
  <si>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</si>
  <si>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</si>
  <si>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</si>
  <si>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92259</t>
  </si>
  <si>
    <t>92260</t>
  </si>
  <si>
    <t>92261</t>
  </si>
  <si>
    <t>92262</t>
  </si>
  <si>
    <t>92539</t>
  </si>
  <si>
    <t>92540</t>
  </si>
  <si>
    <t>92541</t>
  </si>
  <si>
    <t>92542</t>
  </si>
  <si>
    <t>92543</t>
  </si>
  <si>
    <t>92544</t>
  </si>
  <si>
    <t>92545</t>
  </si>
  <si>
    <t>92546</t>
  </si>
  <si>
    <t>92547</t>
  </si>
  <si>
    <t>92548</t>
  </si>
  <si>
    <t>92549</t>
  </si>
  <si>
    <t>92550</t>
  </si>
  <si>
    <t>92551</t>
  </si>
  <si>
    <t>92552</t>
  </si>
  <si>
    <t>92553</t>
  </si>
  <si>
    <t>92554</t>
  </si>
  <si>
    <t>92555</t>
  </si>
  <si>
    <t>92556</t>
  </si>
  <si>
    <t>92557</t>
  </si>
  <si>
    <t>92558</t>
  </si>
  <si>
    <t>92559</t>
  </si>
  <si>
    <t>92560</t>
  </si>
  <si>
    <t>92561</t>
  </si>
  <si>
    <t>92562</t>
  </si>
  <si>
    <t>92563</t>
  </si>
  <si>
    <t>92564</t>
  </si>
  <si>
    <t>92565</t>
  </si>
  <si>
    <t>92566</t>
  </si>
  <si>
    <t>92567</t>
  </si>
  <si>
    <t>94189</t>
  </si>
  <si>
    <t>94192</t>
  </si>
  <si>
    <t>94195</t>
  </si>
  <si>
    <t>94198</t>
  </si>
  <si>
    <t>94201</t>
  </si>
  <si>
    <t>94204</t>
  </si>
  <si>
    <t>94224</t>
  </si>
  <si>
    <t>94226</t>
  </si>
  <si>
    <t>94232</t>
  </si>
  <si>
    <t>94440</t>
  </si>
  <si>
    <t>94441</t>
  </si>
  <si>
    <t>94442</t>
  </si>
  <si>
    <t>94443</t>
  </si>
  <si>
    <t>94445</t>
  </si>
  <si>
    <t>94446</t>
  </si>
  <si>
    <t>94447</t>
  </si>
  <si>
    <t>94448</t>
  </si>
  <si>
    <t>94207</t>
  </si>
  <si>
    <t>94210</t>
  </si>
  <si>
    <t>94218</t>
  </si>
  <si>
    <t>94213</t>
  </si>
  <si>
    <t>94216</t>
  </si>
  <si>
    <t>94219</t>
  </si>
  <si>
    <t>94220</t>
  </si>
  <si>
    <t>94221</t>
  </si>
  <si>
    <t>94222</t>
  </si>
  <si>
    <t>94223</t>
  </si>
  <si>
    <t>94451</t>
  </si>
  <si>
    <t>94227</t>
  </si>
  <si>
    <t>94228</t>
  </si>
  <si>
    <t>94229</t>
  </si>
  <si>
    <t>94231</t>
  </si>
  <si>
    <t>94449</t>
  </si>
  <si>
    <t>92255</t>
  </si>
  <si>
    <t>92256</t>
  </si>
  <si>
    <t>92257</t>
  </si>
  <si>
    <t>92258</t>
  </si>
  <si>
    <t>92568</t>
  </si>
  <si>
    <t>92569</t>
  </si>
  <si>
    <t>92570</t>
  </si>
  <si>
    <t>92571</t>
  </si>
  <si>
    <t>92572</t>
  </si>
  <si>
    <t>92573</t>
  </si>
  <si>
    <t>92574</t>
  </si>
  <si>
    <t>92575</t>
  </si>
  <si>
    <t>92576</t>
  </si>
  <si>
    <t>92577</t>
  </si>
  <si>
    <t>92578</t>
  </si>
  <si>
    <t>92579</t>
  </si>
  <si>
    <t>92580</t>
  </si>
  <si>
    <t>92581</t>
  </si>
  <si>
    <t>92582</t>
  </si>
  <si>
    <t>92584</t>
  </si>
  <si>
    <t>92586</t>
  </si>
  <si>
    <t>92588</t>
  </si>
  <si>
    <t>92590</t>
  </si>
  <si>
    <t>92592</t>
  </si>
  <si>
    <t>92593</t>
  </si>
  <si>
    <t>92594</t>
  </si>
  <si>
    <t>92596</t>
  </si>
  <si>
    <t>92598</t>
  </si>
  <si>
    <t>92600</t>
  </si>
  <si>
    <t>92602</t>
  </si>
  <si>
    <t>92604</t>
  </si>
  <si>
    <t>92606</t>
  </si>
  <si>
    <t>92608</t>
  </si>
  <si>
    <t>92610</t>
  </si>
  <si>
    <t>92612</t>
  </si>
  <si>
    <t>92614</t>
  </si>
  <si>
    <t>92616</t>
  </si>
  <si>
    <t>92618</t>
  </si>
  <si>
    <t>92620</t>
  </si>
  <si>
    <t>94444</t>
  </si>
  <si>
    <t>92743</t>
  </si>
  <si>
    <t>92744</t>
  </si>
  <si>
    <t>92745</t>
  </si>
  <si>
    <t>92746</t>
  </si>
  <si>
    <t>92747</t>
  </si>
  <si>
    <t>92748</t>
  </si>
  <si>
    <t>92749</t>
  </si>
  <si>
    <t>92750</t>
  </si>
  <si>
    <t>92751</t>
  </si>
  <si>
    <t>92752</t>
  </si>
  <si>
    <t>92753</t>
  </si>
  <si>
    <t>92754</t>
  </si>
  <si>
    <t>92755</t>
  </si>
  <si>
    <t>92756</t>
  </si>
  <si>
    <t>92757</t>
  </si>
  <si>
    <t>92758</t>
  </si>
  <si>
    <t>91069</t>
  </si>
  <si>
    <t>91070</t>
  </si>
  <si>
    <t>91071</t>
  </si>
  <si>
    <t>91072</t>
  </si>
  <si>
    <t>91073</t>
  </si>
  <si>
    <t>91074</t>
  </si>
  <si>
    <t>91075</t>
  </si>
  <si>
    <t>91076</t>
  </si>
  <si>
    <t>91077</t>
  </si>
  <si>
    <t>91078</t>
  </si>
  <si>
    <t>91079</t>
  </si>
  <si>
    <t>91080</t>
  </si>
  <si>
    <t>91081</t>
  </si>
  <si>
    <t>91082</t>
  </si>
  <si>
    <t>91083</t>
  </si>
  <si>
    <t>91084</t>
  </si>
  <si>
    <t>91086</t>
  </si>
  <si>
    <t>91087</t>
  </si>
  <si>
    <t>91088</t>
  </si>
  <si>
    <t>91089</t>
  </si>
  <si>
    <t>91090</t>
  </si>
  <si>
    <t>91091</t>
  </si>
  <si>
    <t>91092</t>
  </si>
  <si>
    <t>91093</t>
  </si>
  <si>
    <t>91094</t>
  </si>
  <si>
    <t>91095</t>
  </si>
  <si>
    <t>91096</t>
  </si>
  <si>
    <t>91097</t>
  </si>
  <si>
    <t>91098</t>
  </si>
  <si>
    <t>91099</t>
  </si>
  <si>
    <t>91100</t>
  </si>
  <si>
    <t>91101</t>
  </si>
  <si>
    <t>93952</t>
  </si>
  <si>
    <t>93953</t>
  </si>
  <si>
    <t>93954</t>
  </si>
  <si>
    <t>93955</t>
  </si>
  <si>
    <t>93956</t>
  </si>
  <si>
    <t>93957</t>
  </si>
  <si>
    <t>93958</t>
  </si>
  <si>
    <t>93959</t>
  </si>
  <si>
    <t>93960</t>
  </si>
  <si>
    <t>93961</t>
  </si>
  <si>
    <t>93962</t>
  </si>
  <si>
    <t>93963</t>
  </si>
  <si>
    <t>93964</t>
  </si>
  <si>
    <t>93965</t>
  </si>
  <si>
    <t>93966</t>
  </si>
  <si>
    <t>93967</t>
  </si>
  <si>
    <t>93968</t>
  </si>
  <si>
    <t>93969</t>
  </si>
  <si>
    <t>93970</t>
  </si>
  <si>
    <t>93971</t>
  </si>
  <si>
    <t>95108</t>
  </si>
  <si>
    <t>97976</t>
  </si>
  <si>
    <t>97977</t>
  </si>
  <si>
    <t>97980</t>
  </si>
  <si>
    <t>97981</t>
  </si>
  <si>
    <t>97983</t>
  </si>
  <si>
    <t>97985</t>
  </si>
  <si>
    <t>97987</t>
  </si>
  <si>
    <t>97988</t>
  </si>
  <si>
    <t>97989</t>
  </si>
  <si>
    <t>97991</t>
  </si>
  <si>
    <t>97992</t>
  </si>
  <si>
    <t>97993</t>
  </si>
  <si>
    <t>97994</t>
  </si>
  <si>
    <t>97995</t>
  </si>
  <si>
    <t>97996</t>
  </si>
  <si>
    <t>97997</t>
  </si>
  <si>
    <t>97999</t>
  </si>
  <si>
    <t>98001</t>
  </si>
  <si>
    <t>98002</t>
  </si>
  <si>
    <t>98003</t>
  </si>
  <si>
    <t>98005</t>
  </si>
  <si>
    <t>98006</t>
  </si>
  <si>
    <t>98007</t>
  </si>
  <si>
    <t>98008</t>
  </si>
  <si>
    <t>98009</t>
  </si>
  <si>
    <t>98010</t>
  </si>
  <si>
    <t>98011</t>
  </si>
  <si>
    <t>98012</t>
  </si>
  <si>
    <t>98013</t>
  </si>
  <si>
    <t>98014</t>
  </si>
  <si>
    <t>98015</t>
  </si>
  <si>
    <t>98016</t>
  </si>
  <si>
    <t>98017</t>
  </si>
  <si>
    <t>98018</t>
  </si>
  <si>
    <t>98019</t>
  </si>
  <si>
    <t>98020</t>
  </si>
  <si>
    <t>98021</t>
  </si>
  <si>
    <t>98022</t>
  </si>
  <si>
    <t>98023</t>
  </si>
  <si>
    <t>98024</t>
  </si>
  <si>
    <t>98025</t>
  </si>
  <si>
    <t>98026</t>
  </si>
  <si>
    <t>98027</t>
  </si>
  <si>
    <t>98028</t>
  </si>
  <si>
    <t>98029</t>
  </si>
  <si>
    <t>98030</t>
  </si>
  <si>
    <t>98031</t>
  </si>
  <si>
    <t>98032</t>
  </si>
  <si>
    <t>98033</t>
  </si>
  <si>
    <t>98034</t>
  </si>
  <si>
    <t>98035</t>
  </si>
  <si>
    <t>98036</t>
  </si>
  <si>
    <t>98037</t>
  </si>
  <si>
    <t>98038</t>
  </si>
  <si>
    <t>98039</t>
  </si>
  <si>
    <t>98040</t>
  </si>
  <si>
    <t>98041</t>
  </si>
  <si>
    <t>98042</t>
  </si>
  <si>
    <t>98043</t>
  </si>
  <si>
    <t>98044</t>
  </si>
  <si>
    <t>98045</t>
  </si>
  <si>
    <t>98046</t>
  </si>
  <si>
    <t>98047</t>
  </si>
  <si>
    <t>98048</t>
  </si>
  <si>
    <t>98049</t>
  </si>
  <si>
    <t>98050</t>
  </si>
  <si>
    <t>98051</t>
  </si>
  <si>
    <t>98405</t>
  </si>
  <si>
    <t>98406</t>
  </si>
  <si>
    <t>98407</t>
  </si>
  <si>
    <t>98408</t>
  </si>
  <si>
    <t>98409</t>
  </si>
  <si>
    <t>98414</t>
  </si>
  <si>
    <t>98415</t>
  </si>
  <si>
    <t>98416</t>
  </si>
  <si>
    <t>98417</t>
  </si>
  <si>
    <t>98418</t>
  </si>
  <si>
    <t>98419</t>
  </si>
  <si>
    <t>98420</t>
  </si>
  <si>
    <t>98421</t>
  </si>
  <si>
    <t>98422</t>
  </si>
  <si>
    <t>98423</t>
  </si>
  <si>
    <t>98424</t>
  </si>
  <si>
    <t>98425</t>
  </si>
  <si>
    <t>98426</t>
  </si>
  <si>
    <t>98427</t>
  </si>
  <si>
    <t>98428</t>
  </si>
  <si>
    <t>98429</t>
  </si>
  <si>
    <t>98430</t>
  </si>
  <si>
    <t>98431</t>
  </si>
  <si>
    <t>98432</t>
  </si>
  <si>
    <t>98433</t>
  </si>
  <si>
    <t>98434</t>
  </si>
  <si>
    <t>99240</t>
  </si>
  <si>
    <t>99241</t>
  </si>
  <si>
    <t>99242</t>
  </si>
  <si>
    <t>99243</t>
  </si>
  <si>
    <t>99244</t>
  </si>
  <si>
    <t>99246</t>
  </si>
  <si>
    <t>99247</t>
  </si>
  <si>
    <t>99248</t>
  </si>
  <si>
    <t>99249</t>
  </si>
  <si>
    <t>99252</t>
  </si>
  <si>
    <t>99254</t>
  </si>
  <si>
    <t>99256</t>
  </si>
  <si>
    <t>99259</t>
  </si>
  <si>
    <t>99261</t>
  </si>
  <si>
    <t>99263</t>
  </si>
  <si>
    <t>99265</t>
  </si>
  <si>
    <t>99266</t>
  </si>
  <si>
    <t>99267</t>
  </si>
  <si>
    <t>99269</t>
  </si>
  <si>
    <t>99271</t>
  </si>
  <si>
    <t>99272</t>
  </si>
  <si>
    <t>99273</t>
  </si>
  <si>
    <t>99274</t>
  </si>
  <si>
    <t>99276</t>
  </si>
  <si>
    <t>99277</t>
  </si>
  <si>
    <t>99278</t>
  </si>
  <si>
    <t>99279</t>
  </si>
  <si>
    <t>99280</t>
  </si>
  <si>
    <t>99281</t>
  </si>
  <si>
    <t>99282</t>
  </si>
  <si>
    <t>99283</t>
  </si>
  <si>
    <t>99284</t>
  </si>
  <si>
    <t>99286</t>
  </si>
  <si>
    <t>99287</t>
  </si>
  <si>
    <t>99288</t>
  </si>
  <si>
    <t>99289</t>
  </si>
  <si>
    <t>99290</t>
  </si>
  <si>
    <t>99291</t>
  </si>
  <si>
    <t>99292</t>
  </si>
  <si>
    <t>99293</t>
  </si>
  <si>
    <t>99294</t>
  </si>
  <si>
    <t>99296</t>
  </si>
  <si>
    <t>99297</t>
  </si>
  <si>
    <t>99298</t>
  </si>
  <si>
    <t>99299</t>
  </si>
  <si>
    <t>99300</t>
  </si>
  <si>
    <t>99301</t>
  </si>
  <si>
    <t>99302</t>
  </si>
  <si>
    <t>99303</t>
  </si>
  <si>
    <t>99304</t>
  </si>
  <si>
    <t>99305</t>
  </si>
  <si>
    <t>99306</t>
  </si>
  <si>
    <t>99307</t>
  </si>
  <si>
    <t>99308</t>
  </si>
  <si>
    <t>99309</t>
  </si>
  <si>
    <t>99310</t>
  </si>
  <si>
    <t>99311</t>
  </si>
  <si>
    <t>99312</t>
  </si>
  <si>
    <t>99313</t>
  </si>
  <si>
    <t>99314</t>
  </si>
  <si>
    <t>99315</t>
  </si>
  <si>
    <t>99317</t>
  </si>
  <si>
    <t>99318</t>
  </si>
  <si>
    <t>99319</t>
  </si>
  <si>
    <t>99320</t>
  </si>
  <si>
    <t>99321</t>
  </si>
  <si>
    <t>99322</t>
  </si>
  <si>
    <t>99323</t>
  </si>
  <si>
    <t>99324</t>
  </si>
  <si>
    <t>99325</t>
  </si>
  <si>
    <t>99326</t>
  </si>
  <si>
    <t>99327</t>
  </si>
  <si>
    <t>94263</t>
  </si>
  <si>
    <t>94264</t>
  </si>
  <si>
    <t>94265</t>
  </si>
  <si>
    <t>94266</t>
  </si>
  <si>
    <t>94267</t>
  </si>
  <si>
    <t>94268</t>
  </si>
  <si>
    <t>94269</t>
  </si>
  <si>
    <t>94270</t>
  </si>
  <si>
    <t>94271</t>
  </si>
  <si>
    <t>94272</t>
  </si>
  <si>
    <t>94273</t>
  </si>
  <si>
    <t>94274</t>
  </si>
  <si>
    <t>94275</t>
  </si>
  <si>
    <t>94276</t>
  </si>
  <si>
    <t>94281</t>
  </si>
  <si>
    <t>94282</t>
  </si>
  <si>
    <t>94283</t>
  </si>
  <si>
    <t>94284</t>
  </si>
  <si>
    <t>94285</t>
  </si>
  <si>
    <t>94286</t>
  </si>
  <si>
    <t>94287</t>
  </si>
  <si>
    <t>94288</t>
  </si>
  <si>
    <t>94289</t>
  </si>
  <si>
    <t>94290</t>
  </si>
  <si>
    <t>94291</t>
  </si>
  <si>
    <t>94292</t>
  </si>
  <si>
    <t>94293</t>
  </si>
  <si>
    <t>94294</t>
  </si>
  <si>
    <t>90788</t>
  </si>
  <si>
    <t>90789</t>
  </si>
  <si>
    <t>90790</t>
  </si>
  <si>
    <t>90791</t>
  </si>
  <si>
    <t>90793</t>
  </si>
  <si>
    <t>90801</t>
  </si>
  <si>
    <t>90806</t>
  </si>
  <si>
    <t>90820</t>
  </si>
  <si>
    <t>90821</t>
  </si>
  <si>
    <t>90822</t>
  </si>
  <si>
    <t>90823</t>
  </si>
  <si>
    <t>90830</t>
  </si>
  <si>
    <t>90831</t>
  </si>
  <si>
    <t>90841</t>
  </si>
  <si>
    <t>90842</t>
  </si>
  <si>
    <t>90843</t>
  </si>
  <si>
    <t>90844</t>
  </si>
  <si>
    <t>90847</t>
  </si>
  <si>
    <t>90848</t>
  </si>
  <si>
    <t>90849</t>
  </si>
  <si>
    <t>90850</t>
  </si>
  <si>
    <t>91009</t>
  </si>
  <si>
    <t>91010</t>
  </si>
  <si>
    <t>91011</t>
  </si>
  <si>
    <t>91012</t>
  </si>
  <si>
    <t>91013</t>
  </si>
  <si>
    <t>91014</t>
  </si>
  <si>
    <t>91015</t>
  </si>
  <si>
    <t>91016</t>
  </si>
  <si>
    <t>91287</t>
  </si>
  <si>
    <t>91292</t>
  </si>
  <si>
    <t>91295</t>
  </si>
  <si>
    <t>91296</t>
  </si>
  <si>
    <t>91297</t>
  </si>
  <si>
    <t>91298</t>
  </si>
  <si>
    <t>91299</t>
  </si>
  <si>
    <t>91304</t>
  </si>
  <si>
    <t>91305</t>
  </si>
  <si>
    <t>91306</t>
  </si>
  <si>
    <t>91307</t>
  </si>
  <si>
    <t>91312</t>
  </si>
  <si>
    <t>91313</t>
  </si>
  <si>
    <t>91314</t>
  </si>
  <si>
    <t>91315</t>
  </si>
  <si>
    <t>91318</t>
  </si>
  <si>
    <t>91319</t>
  </si>
  <si>
    <t>91320</t>
  </si>
  <si>
    <t>91321</t>
  </si>
  <si>
    <t>91324</t>
  </si>
  <si>
    <t>91325</t>
  </si>
  <si>
    <t>91326</t>
  </si>
  <si>
    <t>91327</t>
  </si>
  <si>
    <t>91328</t>
  </si>
  <si>
    <t>91329</t>
  </si>
  <si>
    <t>91330</t>
  </si>
  <si>
    <t>91331</t>
  </si>
  <si>
    <t>91332</t>
  </si>
  <si>
    <t>91333</t>
  </si>
  <si>
    <t>91334</t>
  </si>
  <si>
    <t>91335</t>
  </si>
  <si>
    <t>91336</t>
  </si>
  <si>
    <t>91337</t>
  </si>
  <si>
    <t>94559</t>
  </si>
  <si>
    <t>94562</t>
  </si>
  <si>
    <t>99837</t>
  </si>
  <si>
    <t>GUARDA-CORPO DE AÇO GALVANIZADO DE 1,10M, MONTANTES TUBULARES DE 1.1/4" ESPAÇADOS DE 1,20M, TRAVESSA SUPERIOR DE 1.1/2", GRADIL FORMADO POR TUBOS HORIZONTAIS DE 1" E VERTICAIS DE 3/4", FIXADO COM CHUMBADOR MECÂNICO. AF_04/2019_P</t>
  </si>
  <si>
    <t>99839</t>
  </si>
  <si>
    <t>GUARDA-CORPO DE AÇO GALVANIZADO DE 1,10M DE ALTURA, MONTANTES TUBULARES DE 1.1/2 ESPAÇADOS DE 1,20M, TRAVESSA SUPERIOR DE 2, GRADIL FORMADO POR BARRAS CHATAS EM FERRO DE 32X4,8MM, FIXADO COM CHUMBADOR MECÂNICO. AF_04/2019_P</t>
  </si>
  <si>
    <t>99841</t>
  </si>
  <si>
    <t>GUARDA-CORPO PANORÂMICO COM PERFIS DE ALUMÍNIO E VIDRO LAMINADO 8 MM, FIXADO COM CHUMBADOR MECÂNICO. AF_04/2019_P</t>
  </si>
  <si>
    <t>99855</t>
  </si>
  <si>
    <t>CORRIMÃO SIMPLES, DIÂMETRO EXTERNO = 1 1/2", EM AÇO GALVANIZADO. AF_04/2019_P</t>
  </si>
  <si>
    <t>99857</t>
  </si>
  <si>
    <t>CORRIMÃO SIMPLES, DIÂMETRO EXTERNO = 1 1/2", EM ALUMÍNIO. AF_04/2019_P</t>
  </si>
  <si>
    <t>99861</t>
  </si>
  <si>
    <t>GRADIL EM FERRO FIXADO EM VÃOS DE JANELAS, FORMADO POR BARRAS CHATAS DE 25X4,8 MM. AF_04/2019</t>
  </si>
  <si>
    <t>99862</t>
  </si>
  <si>
    <t>GRADIL EM ALUMÍNIO FIXADO EM VÃOS DE JANELAS, FORMADO POR TUBOS DE 3/4". AF_04/2019</t>
  </si>
  <si>
    <t>90838</t>
  </si>
  <si>
    <t>91338</t>
  </si>
  <si>
    <t>91341</t>
  </si>
  <si>
    <t>94805</t>
  </si>
  <si>
    <t>94806</t>
  </si>
  <si>
    <t>94807</t>
  </si>
  <si>
    <t>94569</t>
  </si>
  <si>
    <t>94570</t>
  </si>
  <si>
    <t>94572</t>
  </si>
  <si>
    <t>94573</t>
  </si>
  <si>
    <t>94580</t>
  </si>
  <si>
    <t>95601</t>
  </si>
  <si>
    <t>95602</t>
  </si>
  <si>
    <t>95603</t>
  </si>
  <si>
    <t>95604</t>
  </si>
  <si>
    <t>95605</t>
  </si>
  <si>
    <t>95607</t>
  </si>
  <si>
    <t>95608</t>
  </si>
  <si>
    <t>95609</t>
  </si>
  <si>
    <t>95240</t>
  </si>
  <si>
    <t>95241</t>
  </si>
  <si>
    <t>96616</t>
  </si>
  <si>
    <t>96617</t>
  </si>
  <si>
    <t>96619</t>
  </si>
  <si>
    <t>96620</t>
  </si>
  <si>
    <t>96621</t>
  </si>
  <si>
    <t>96622</t>
  </si>
  <si>
    <t>96623</t>
  </si>
  <si>
    <t>96624</t>
  </si>
  <si>
    <t>97082</t>
  </si>
  <si>
    <t>97083</t>
  </si>
  <si>
    <t>97084</t>
  </si>
  <si>
    <t>97086</t>
  </si>
  <si>
    <t>97096</t>
  </si>
  <si>
    <t>92263</t>
  </si>
  <si>
    <t>92264</t>
  </si>
  <si>
    <t>92265</t>
  </si>
  <si>
    <t>92266</t>
  </si>
  <si>
    <t>92267</t>
  </si>
  <si>
    <t>92268</t>
  </si>
  <si>
    <t>92269</t>
  </si>
  <si>
    <t>92270</t>
  </si>
  <si>
    <t>92271</t>
  </si>
  <si>
    <t>92272</t>
  </si>
  <si>
    <t>92273</t>
  </si>
  <si>
    <t>92409</t>
  </si>
  <si>
    <t>92411</t>
  </si>
  <si>
    <t>92413</t>
  </si>
  <si>
    <t>92415</t>
  </si>
  <si>
    <t>92417</t>
  </si>
  <si>
    <t>92419</t>
  </si>
  <si>
    <t>92421</t>
  </si>
  <si>
    <t>92423</t>
  </si>
  <si>
    <t>92425</t>
  </si>
  <si>
    <t>92427</t>
  </si>
  <si>
    <t>92429</t>
  </si>
  <si>
    <t>92431</t>
  </si>
  <si>
    <t>92433</t>
  </si>
  <si>
    <t>92435</t>
  </si>
  <si>
    <t>92437</t>
  </si>
  <si>
    <t>92439</t>
  </si>
  <si>
    <t>92441</t>
  </si>
  <si>
    <t>92443</t>
  </si>
  <si>
    <t>92445</t>
  </si>
  <si>
    <t>92446</t>
  </si>
  <si>
    <t>92447</t>
  </si>
  <si>
    <t>92448</t>
  </si>
  <si>
    <t>92449</t>
  </si>
  <si>
    <t>92450</t>
  </si>
  <si>
    <t>92451</t>
  </si>
  <si>
    <t>92452</t>
  </si>
  <si>
    <t>92453</t>
  </si>
  <si>
    <t>92454</t>
  </si>
  <si>
    <t>92455</t>
  </si>
  <si>
    <t>92456</t>
  </si>
  <si>
    <t>92457</t>
  </si>
  <si>
    <t>92458</t>
  </si>
  <si>
    <t>92459</t>
  </si>
  <si>
    <t>92460</t>
  </si>
  <si>
    <t>92461</t>
  </si>
  <si>
    <t>92462</t>
  </si>
  <si>
    <t>92463</t>
  </si>
  <si>
    <t>92464</t>
  </si>
  <si>
    <t>92465</t>
  </si>
  <si>
    <t>92466</t>
  </si>
  <si>
    <t>92467</t>
  </si>
  <si>
    <t>92468</t>
  </si>
  <si>
    <t>92469</t>
  </si>
  <si>
    <t>92470</t>
  </si>
  <si>
    <t>92471</t>
  </si>
  <si>
    <t>92472</t>
  </si>
  <si>
    <t>92473</t>
  </si>
  <si>
    <t>92474</t>
  </si>
  <si>
    <t>92475</t>
  </si>
  <si>
    <t>92476</t>
  </si>
  <si>
    <t>92477</t>
  </si>
  <si>
    <t>92478</t>
  </si>
  <si>
    <t>92479</t>
  </si>
  <si>
    <t>92480</t>
  </si>
  <si>
    <t>92482</t>
  </si>
  <si>
    <t>92484</t>
  </si>
  <si>
    <t>92486</t>
  </si>
  <si>
    <t>92488</t>
  </si>
  <si>
    <t>92490</t>
  </si>
  <si>
    <t>92492</t>
  </si>
  <si>
    <t>92494</t>
  </si>
  <si>
    <t>92496</t>
  </si>
  <si>
    <t>92498</t>
  </si>
  <si>
    <t>92500</t>
  </si>
  <si>
    <t>92502</t>
  </si>
  <si>
    <t>92504</t>
  </si>
  <si>
    <t>92506</t>
  </si>
  <si>
    <t>92508</t>
  </si>
  <si>
    <t>92510</t>
  </si>
  <si>
    <t>92512</t>
  </si>
  <si>
    <t>92514</t>
  </si>
  <si>
    <t>92515</t>
  </si>
  <si>
    <t>92518</t>
  </si>
  <si>
    <t>92520</t>
  </si>
  <si>
    <t>92522</t>
  </si>
  <si>
    <t>92524</t>
  </si>
  <si>
    <t>92526</t>
  </si>
  <si>
    <t>92528</t>
  </si>
  <si>
    <t>92530</t>
  </si>
  <si>
    <t>92532</t>
  </si>
  <si>
    <t>92534</t>
  </si>
  <si>
    <t>92536</t>
  </si>
  <si>
    <t>92538</t>
  </si>
  <si>
    <t>96252</t>
  </si>
  <si>
    <t>96257</t>
  </si>
  <si>
    <t>96258</t>
  </si>
  <si>
    <t>96259</t>
  </si>
  <si>
    <t>96529</t>
  </si>
  <si>
    <t>96530</t>
  </si>
  <si>
    <t>96531</t>
  </si>
  <si>
    <t>96532</t>
  </si>
  <si>
    <t>96533</t>
  </si>
  <si>
    <t>96534</t>
  </si>
  <si>
    <t>96535</t>
  </si>
  <si>
    <t>96536</t>
  </si>
  <si>
    <t>96537</t>
  </si>
  <si>
    <t>96538</t>
  </si>
  <si>
    <t>96539</t>
  </si>
  <si>
    <t>96540</t>
  </si>
  <si>
    <t>96541</t>
  </si>
  <si>
    <t>96542</t>
  </si>
  <si>
    <t>96543</t>
  </si>
  <si>
    <t>97747</t>
  </si>
  <si>
    <t>89996</t>
  </si>
  <si>
    <t>89997</t>
  </si>
  <si>
    <t>89998</t>
  </si>
  <si>
    <t>89999</t>
  </si>
  <si>
    <t>90000</t>
  </si>
  <si>
    <t>91593</t>
  </si>
  <si>
    <t>91594</t>
  </si>
  <si>
    <t>91595</t>
  </si>
  <si>
    <t>91596</t>
  </si>
  <si>
    <t>91597</t>
  </si>
  <si>
    <t>91598</t>
  </si>
  <si>
    <t>91599</t>
  </si>
  <si>
    <t>91600</t>
  </si>
  <si>
    <t>91601</t>
  </si>
  <si>
    <t>91602</t>
  </si>
  <si>
    <t>91603</t>
  </si>
  <si>
    <t>92759</t>
  </si>
  <si>
    <t>92760</t>
  </si>
  <si>
    <t>92761</t>
  </si>
  <si>
    <t>92762</t>
  </si>
  <si>
    <t>92763</t>
  </si>
  <si>
    <t>92764</t>
  </si>
  <si>
    <t>92765</t>
  </si>
  <si>
    <t>92766</t>
  </si>
  <si>
    <t>92767</t>
  </si>
  <si>
    <t>92768</t>
  </si>
  <si>
    <t>92769</t>
  </si>
  <si>
    <t>92770</t>
  </si>
  <si>
    <t>92771</t>
  </si>
  <si>
    <t>92772</t>
  </si>
  <si>
    <t>92773</t>
  </si>
  <si>
    <t>92774</t>
  </si>
  <si>
    <t>92775</t>
  </si>
  <si>
    <t>92776</t>
  </si>
  <si>
    <t>92777</t>
  </si>
  <si>
    <t>92778</t>
  </si>
  <si>
    <t>92779</t>
  </si>
  <si>
    <t>92780</t>
  </si>
  <si>
    <t>92781</t>
  </si>
  <si>
    <t>92782</t>
  </si>
  <si>
    <t>92783</t>
  </si>
  <si>
    <t>92784</t>
  </si>
  <si>
    <t>92785</t>
  </si>
  <si>
    <t>92786</t>
  </si>
  <si>
    <t>92787</t>
  </si>
  <si>
    <t>92788</t>
  </si>
  <si>
    <t>92789</t>
  </si>
  <si>
    <t>92790</t>
  </si>
  <si>
    <t>92791</t>
  </si>
  <si>
    <t>92792</t>
  </si>
  <si>
    <t>92793</t>
  </si>
  <si>
    <t>92794</t>
  </si>
  <si>
    <t>92795</t>
  </si>
  <si>
    <t>92796</t>
  </si>
  <si>
    <t>92797</t>
  </si>
  <si>
    <t>92798</t>
  </si>
  <si>
    <t>92799</t>
  </si>
  <si>
    <t>92800</t>
  </si>
  <si>
    <t>92801</t>
  </si>
  <si>
    <t>92802</t>
  </si>
  <si>
    <t>92803</t>
  </si>
  <si>
    <t>92804</t>
  </si>
  <si>
    <t>92805</t>
  </si>
  <si>
    <t>92806</t>
  </si>
  <si>
    <t>92875</t>
  </si>
  <si>
    <t>92876</t>
  </si>
  <si>
    <t>92877</t>
  </si>
  <si>
    <t>92878</t>
  </si>
  <si>
    <t>92879</t>
  </si>
  <si>
    <t>92880</t>
  </si>
  <si>
    <t>92881</t>
  </si>
  <si>
    <t>92882</t>
  </si>
  <si>
    <t>92883</t>
  </si>
  <si>
    <t>92884</t>
  </si>
  <si>
    <t>92885</t>
  </si>
  <si>
    <t>92886</t>
  </si>
  <si>
    <t>92887</t>
  </si>
  <si>
    <t>92888</t>
  </si>
  <si>
    <t>92915</t>
  </si>
  <si>
    <t>92916</t>
  </si>
  <si>
    <t>92917</t>
  </si>
  <si>
    <t>92919</t>
  </si>
  <si>
    <t>92921</t>
  </si>
  <si>
    <t>92922</t>
  </si>
  <si>
    <t>92923</t>
  </si>
  <si>
    <t>92924</t>
  </si>
  <si>
    <t>95445</t>
  </si>
  <si>
    <t>95446</t>
  </si>
  <si>
    <t>95576</t>
  </si>
  <si>
    <t>95577</t>
  </si>
  <si>
    <t>95578</t>
  </si>
  <si>
    <t>95579</t>
  </si>
  <si>
    <t>95580</t>
  </si>
  <si>
    <t>95581</t>
  </si>
  <si>
    <t>95583</t>
  </si>
  <si>
    <t>95584</t>
  </si>
  <si>
    <t>95592</t>
  </si>
  <si>
    <t>95593</t>
  </si>
  <si>
    <t>95943</t>
  </si>
  <si>
    <t>95944</t>
  </si>
  <si>
    <t>95945</t>
  </si>
  <si>
    <t>95946</t>
  </si>
  <si>
    <t>95947</t>
  </si>
  <si>
    <t>95948</t>
  </si>
  <si>
    <t>96544</t>
  </si>
  <si>
    <t>96545</t>
  </si>
  <si>
    <t>96546</t>
  </si>
  <si>
    <t>96547</t>
  </si>
  <si>
    <t>96548</t>
  </si>
  <si>
    <t>96549</t>
  </si>
  <si>
    <t>96550</t>
  </si>
  <si>
    <t>89993</t>
  </si>
  <si>
    <t>89994</t>
  </si>
  <si>
    <t>89995</t>
  </si>
  <si>
    <t>90278</t>
  </si>
  <si>
    <t>90279</t>
  </si>
  <si>
    <t>90280</t>
  </si>
  <si>
    <t>90281</t>
  </si>
  <si>
    <t>90282</t>
  </si>
  <si>
    <t>90283</t>
  </si>
  <si>
    <t>90284</t>
  </si>
  <si>
    <t>90285</t>
  </si>
  <si>
    <t>94962</t>
  </si>
  <si>
    <t>94963</t>
  </si>
  <si>
    <t>94964</t>
  </si>
  <si>
    <t>94965</t>
  </si>
  <si>
    <t>94966</t>
  </si>
  <si>
    <t>94967</t>
  </si>
  <si>
    <t>94968</t>
  </si>
  <si>
    <t>94969</t>
  </si>
  <si>
    <t>94970</t>
  </si>
  <si>
    <t>94971</t>
  </si>
  <si>
    <t>94972</t>
  </si>
  <si>
    <t>94973</t>
  </si>
  <si>
    <t>94974</t>
  </si>
  <si>
    <t>94975</t>
  </si>
  <si>
    <t>96555</t>
  </si>
  <si>
    <t>96556</t>
  </si>
  <si>
    <t>96557</t>
  </si>
  <si>
    <t>96558</t>
  </si>
  <si>
    <t>99235</t>
  </si>
  <si>
    <t>99431</t>
  </si>
  <si>
    <t>99432</t>
  </si>
  <si>
    <t>99433</t>
  </si>
  <si>
    <t>99434</t>
  </si>
  <si>
    <t>99435</t>
  </si>
  <si>
    <t>99436</t>
  </si>
  <si>
    <t>99437</t>
  </si>
  <si>
    <t>99438</t>
  </si>
  <si>
    <t>99439</t>
  </si>
  <si>
    <t>98576</t>
  </si>
  <si>
    <t>93182</t>
  </si>
  <si>
    <t>93183</t>
  </si>
  <si>
    <t>93184</t>
  </si>
  <si>
    <t>93185</t>
  </si>
  <si>
    <t>93186</t>
  </si>
  <si>
    <t>93187</t>
  </si>
  <si>
    <t>93188</t>
  </si>
  <si>
    <t>93189</t>
  </si>
  <si>
    <t>93190</t>
  </si>
  <si>
    <t>93191</t>
  </si>
  <si>
    <t>93192</t>
  </si>
  <si>
    <t>93193</t>
  </si>
  <si>
    <t>93194</t>
  </si>
  <si>
    <t>93195</t>
  </si>
  <si>
    <t>93196</t>
  </si>
  <si>
    <t>93197</t>
  </si>
  <si>
    <t>93198</t>
  </si>
  <si>
    <t>93199</t>
  </si>
  <si>
    <t>93200</t>
  </si>
  <si>
    <t>93201</t>
  </si>
  <si>
    <t>93202</t>
  </si>
  <si>
    <t>93203</t>
  </si>
  <si>
    <t>93204</t>
  </si>
  <si>
    <t>93205</t>
  </si>
  <si>
    <t>95952</t>
  </si>
  <si>
    <t>95953</t>
  </si>
  <si>
    <t>95954</t>
  </si>
  <si>
    <t>95955</t>
  </si>
  <si>
    <t>95956</t>
  </si>
  <si>
    <t>95957</t>
  </si>
  <si>
    <t>95969</t>
  </si>
  <si>
    <t>97733</t>
  </si>
  <si>
    <t>97734</t>
  </si>
  <si>
    <t>97735</t>
  </si>
  <si>
    <t>97736</t>
  </si>
  <si>
    <t>97737</t>
  </si>
  <si>
    <t>97738</t>
  </si>
  <si>
    <t>97739</t>
  </si>
  <si>
    <t>97740</t>
  </si>
  <si>
    <t>98615</t>
  </si>
  <si>
    <t>98616</t>
  </si>
  <si>
    <t>98617</t>
  </si>
  <si>
    <t>98618</t>
  </si>
  <si>
    <t>98619</t>
  </si>
  <si>
    <t>98620</t>
  </si>
  <si>
    <t>98621</t>
  </si>
  <si>
    <t>98622</t>
  </si>
  <si>
    <t>98623</t>
  </si>
  <si>
    <t>98624</t>
  </si>
  <si>
    <t>98625</t>
  </si>
  <si>
    <t>98626</t>
  </si>
  <si>
    <t>98655</t>
  </si>
  <si>
    <t>98656</t>
  </si>
  <si>
    <t>98657</t>
  </si>
  <si>
    <t>98658</t>
  </si>
  <si>
    <t>98659</t>
  </si>
  <si>
    <t>98746</t>
  </si>
  <si>
    <t>98749</t>
  </si>
  <si>
    <t>98750</t>
  </si>
  <si>
    <t>98751</t>
  </si>
  <si>
    <t>98752</t>
  </si>
  <si>
    <t>98753</t>
  </si>
  <si>
    <t>98560</t>
  </si>
  <si>
    <t>98561</t>
  </si>
  <si>
    <t>98562</t>
  </si>
  <si>
    <t>98555</t>
  </si>
  <si>
    <t>IMPERMEABILIZAÇÃO DE SUPERFÍCIE COM ARGAMASSA POLIMÉRICA / MEMBRANA ACRÍLICA, 3 DEMÃOS. AF_06/2018</t>
  </si>
  <si>
    <t>98556</t>
  </si>
  <si>
    <t>IMPERMEABILIZAÇÃO DE SUPERFÍCIE COM ARGAMASSA POLIMÉRICA / MEMBRANA ACRÍLICA, 4 DEMÃOS, REFORÇADA COM VÉU DE POLIÉSTER (MAV). AF_06/2018</t>
  </si>
  <si>
    <t>98558</t>
  </si>
  <si>
    <t>TRATAMENTO DE RALO OU PONTO EMERGENTE COM ARGAMASSA POLIMÉRICA / MEMBRANA ACRÍLICA REFORÇADO COM VÉU DE POLIÉSTER (MAV). AF_06/2018</t>
  </si>
  <si>
    <t>98559</t>
  </si>
  <si>
    <t>98546</t>
  </si>
  <si>
    <t>98547</t>
  </si>
  <si>
    <t>98557</t>
  </si>
  <si>
    <t>98563</t>
  </si>
  <si>
    <t>98564</t>
  </si>
  <si>
    <t>98565</t>
  </si>
  <si>
    <t>98566</t>
  </si>
  <si>
    <t>98567</t>
  </si>
  <si>
    <t>98568</t>
  </si>
  <si>
    <t>98569</t>
  </si>
  <si>
    <t>98570</t>
  </si>
  <si>
    <t>98571</t>
  </si>
  <si>
    <t>98572</t>
  </si>
  <si>
    <t>98573</t>
  </si>
  <si>
    <t>91831</t>
  </si>
  <si>
    <t>91833</t>
  </si>
  <si>
    <t>ELETRODUTO FLEXÍVEL CORRUGADO REFORÇADO, PVC, DN 20 MM (1/2"), PARA CIRCUITOS TERMINAIS, INSTALADO EM FORRO - FORNECIMENTO E INSTALAÇÃO. AF_12/2015</t>
  </si>
  <si>
    <t>91834</t>
  </si>
  <si>
    <t>91835</t>
  </si>
  <si>
    <t>ELETRODUTO FLEXÍVEL CORRUGADO REFORÇADO, PVC, DN 25 MM (3/4"), PARA CIRCUITOS TERMINAIS, INSTALADO EM FORRO - FORNECIMENTO E INSTALAÇÃO. AF_12/2015</t>
  </si>
  <si>
    <t>91836</t>
  </si>
  <si>
    <t>91837</t>
  </si>
  <si>
    <t>ELETRODUTO FLEXÍVEL CORRUGADO REFORÇADO, PVC, DN 32 MM (1"), PARA CIRCUITOS TERMINAIS, INSTALADO EM FORRO - FORNECIMENTO E INSTALAÇÃO. AF_12/2015</t>
  </si>
  <si>
    <t>91839</t>
  </si>
  <si>
    <t>ELETRODUTO FLEXÍVEL LISO, PEAD, DN 32 MM (1"), PARA CIRCUITOS TERMINAIS, INSTALADO EM FORRO - FORNECIMENTO E INSTALAÇÃO. AF_12/2015</t>
  </si>
  <si>
    <t>91840</t>
  </si>
  <si>
    <t>ELETRODUTO FLEXÍVEL CORRUGADO, PEAD, DN 40 MM (1 1/4"), PARA CIRCUITOS TERMINAIS, INSTALADO EM FORRO - FORNECIMENTO E INSTALAÇÃO. AF_12/2015</t>
  </si>
  <si>
    <t>91841</t>
  </si>
  <si>
    <t>ELETRODUTO FLEXÍVEL LISO, PEAD, DN 40 MM (1 1/4"), PARA CIRCUITOS TERMINAIS, INSTALADO EM FORRO - FORNECIMENTO E INSTALAÇÃO. AF_12/2015</t>
  </si>
  <si>
    <t>91842</t>
  </si>
  <si>
    <t>91843</t>
  </si>
  <si>
    <t>ELETRODUTO FLEXÍVEL CORRUGADO REFORÇADO, PVC, DN 20 MM (1/2"), PARA CIRCUITOS TERMINAIS, INSTALADO EM LAJE - FORNECIMENTO E INSTALAÇÃO. AF_12/2015</t>
  </si>
  <si>
    <t>91844</t>
  </si>
  <si>
    <t>91845</t>
  </si>
  <si>
    <t>ELETRODUTO FLEXÍVEL CORRUGADO REFORÇADO, PVC, DN 25 MM (3/4"), PARA CIRCUITOS TERMINAIS, INSTALADO EM LAJE - FORNECIMENTO E INSTALAÇÃO. AF_12/2015</t>
  </si>
  <si>
    <t>91846</t>
  </si>
  <si>
    <t>91847</t>
  </si>
  <si>
    <t>ELETRODUTO FLEXÍVEL CORRUGADO REFORÇADO, PVC, DN 32 MM (1"), PARA CIRCUITOS TERMINAIS, INSTALADO EM LAJE - FORNECIMENTO E INSTALAÇÃO. AF_12/2015</t>
  </si>
  <si>
    <t>91849</t>
  </si>
  <si>
    <t>ELETRODUTO FLEXÍVEL LISO, PEAD, DN 32 MM (1"), PARA CIRCUITOS TERMINAIS, INSTALADO EM LAJE - FORNECIMENTO E INSTALAÇÃO. AF_12/2015</t>
  </si>
  <si>
    <t>91850</t>
  </si>
  <si>
    <t>ELETRODUTO FLEXÍVEL CORRUGADO, PEAD, DN 40 MM (1 1/4"), PARA CIRCUITOS TERMINAIS, INSTALADO EM LAJE - FORNECIMENTO E INSTALAÇÃO. AF_12/2015</t>
  </si>
  <si>
    <t>91851</t>
  </si>
  <si>
    <t>ELETRODUTO FLEXÍVEL LISO, PEAD, DN 40 MM (1 1/4"), PARA CIRCUITOS TERMINAIS, INSTALADO EM LAJE - FORNECIMENTO E INSTALAÇÃO. AF_12/2015</t>
  </si>
  <si>
    <t>91852</t>
  </si>
  <si>
    <t>91853</t>
  </si>
  <si>
    <t>ELETRODUTO FLEXÍVEL CORRUGADO REFORÇADO, PVC, DN 20 MM (1/2"), PARA CIRCUITOS TERMINAIS, INSTALADO EM PAREDE - FORNECIMENTO E INSTALAÇÃO. AF_12/2015</t>
  </si>
  <si>
    <t>91854</t>
  </si>
  <si>
    <t>91855</t>
  </si>
  <si>
    <t>ELETRODUTO FLEXÍVEL CORRUGADO REFORÇADO, PVC, DN 25 MM (3/4"), PARA CIRCUITOS TERMINAIS, INSTALADO EM PAREDE - FORNECIMENTO E INSTALAÇÃO. AF_12/2015</t>
  </si>
  <si>
    <t>91856</t>
  </si>
  <si>
    <t>91857</t>
  </si>
  <si>
    <t>ELETRODUTO FLEXÍVEL CORRUGADO REFORÇADO, PVC, DN 32 MM (1"), PARA CIRCUITOS TERMINAIS, INSTALADO EM PAREDE - FORNECIMENTO E INSTALAÇÃO. AF_12/2015</t>
  </si>
  <si>
    <t>91859</t>
  </si>
  <si>
    <t>ELETRODUTO FLEXÍVEL LISO, PEAD, DN 32 MM (1"), PARA CIRCUITOS TERMINAIS, INSTALADO EM PAREDE - FORNECIMENTO E INSTALAÇÃO. AF_12/2015</t>
  </si>
  <si>
    <t>91860</t>
  </si>
  <si>
    <t>ELETRODUTO FLEXÍVEL CORRUGADO, PEAD, DN 40 MM (1 1/4"), PARA CIRCUITOS TERMINAIS, INSTALADO EM PAREDE - FORNECIMENTO E INSTALAÇÃO. AF_12/2015</t>
  </si>
  <si>
    <t>91861</t>
  </si>
  <si>
    <t>ELETRODUTO FLEXÍVEL LISO, PEAD, DN 40 MM (1 1/4"), PARA CIRCUITOS TERMINAIS, INSTALADO EM PAREDE - FORNECIMENTO E INSTALAÇÃO. AF_12/2015</t>
  </si>
  <si>
    <t>91862</t>
  </si>
  <si>
    <t>91863</t>
  </si>
  <si>
    <t>91864</t>
  </si>
  <si>
    <t>91865</t>
  </si>
  <si>
    <t>91866</t>
  </si>
  <si>
    <t>91867</t>
  </si>
  <si>
    <t>91868</t>
  </si>
  <si>
    <t>91869</t>
  </si>
  <si>
    <t>91870</t>
  </si>
  <si>
    <t>91871</t>
  </si>
  <si>
    <t>91872</t>
  </si>
  <si>
    <t>91873</t>
  </si>
  <si>
    <t>93008</t>
  </si>
  <si>
    <t>93009</t>
  </si>
  <si>
    <t>93010</t>
  </si>
  <si>
    <t>93011</t>
  </si>
  <si>
    <t>93012</t>
  </si>
  <si>
    <t>95726</t>
  </si>
  <si>
    <t>95727</t>
  </si>
  <si>
    <t>95728</t>
  </si>
  <si>
    <t>95729</t>
  </si>
  <si>
    <t>95730</t>
  </si>
  <si>
    <t>95731</t>
  </si>
  <si>
    <t>95732</t>
  </si>
  <si>
    <t>95745</t>
  </si>
  <si>
    <t>95746</t>
  </si>
  <si>
    <t>95747</t>
  </si>
  <si>
    <t>95748</t>
  </si>
  <si>
    <t>95749</t>
  </si>
  <si>
    <t>95750</t>
  </si>
  <si>
    <t>95751</t>
  </si>
  <si>
    <t>95752</t>
  </si>
  <si>
    <t>97667</t>
  </si>
  <si>
    <t>97668</t>
  </si>
  <si>
    <t>97669</t>
  </si>
  <si>
    <t>97670</t>
  </si>
  <si>
    <t>91874</t>
  </si>
  <si>
    <t>91875</t>
  </si>
  <si>
    <t>91876</t>
  </si>
  <si>
    <t>91877</t>
  </si>
  <si>
    <t>91878</t>
  </si>
  <si>
    <t>91879</t>
  </si>
  <si>
    <t>91880</t>
  </si>
  <si>
    <t>91881</t>
  </si>
  <si>
    <t>91882</t>
  </si>
  <si>
    <t>91884</t>
  </si>
  <si>
    <t>91885</t>
  </si>
  <si>
    <t>91886</t>
  </si>
  <si>
    <t>91887</t>
  </si>
  <si>
    <t>91889</t>
  </si>
  <si>
    <t>91890</t>
  </si>
  <si>
    <t>91892</t>
  </si>
  <si>
    <t>91893</t>
  </si>
  <si>
    <t>91895</t>
  </si>
  <si>
    <t>CURVA 180 GRAUS PARA ELETRODUTO, PVC, ROSCÁVEL, DN 32 MM (1"), PARA CIRCUITOS TERMINAIS, INSTALADA EM FORRO - FORNECIMENTO E INSTALAÇÃO. AF_12/2015</t>
  </si>
  <si>
    <t>91896</t>
  </si>
  <si>
    <t>91898</t>
  </si>
  <si>
    <t>91899</t>
  </si>
  <si>
    <t>91901</t>
  </si>
  <si>
    <t>91902</t>
  </si>
  <si>
    <t>91904</t>
  </si>
  <si>
    <t>91905</t>
  </si>
  <si>
    <t>91907</t>
  </si>
  <si>
    <t>CURVA 180 GRAUS PARA ELETRODUTO, PVC, ROSCÁVEL, DN 32 MM (1), PARA CIRCUITOS TERMINAIS, INSTALADA EM LAJE - FORNECIMENTO E INSTALAÇÃO. AF_12/2015</t>
  </si>
  <si>
    <t>91908</t>
  </si>
  <si>
    <t>91910</t>
  </si>
  <si>
    <t>91911</t>
  </si>
  <si>
    <t>91913</t>
  </si>
  <si>
    <t>91914</t>
  </si>
  <si>
    <t>91916</t>
  </si>
  <si>
    <t>91917</t>
  </si>
  <si>
    <t>91919</t>
  </si>
  <si>
    <t>CURVA 180 GRAUS PARA ELETRODUTO, PVC, ROSCÁVEL, DN 32 MM (1), PARA CIRCUITOS TERMINAIS, INSTALADA EM PAREDE - FORNECIMENTO E INSTALAÇÃO. AF_12/2015</t>
  </si>
  <si>
    <t>91920</t>
  </si>
  <si>
    <t>91922</t>
  </si>
  <si>
    <t>93013</t>
  </si>
  <si>
    <t>93014</t>
  </si>
  <si>
    <t>93015</t>
  </si>
  <si>
    <t>93016</t>
  </si>
  <si>
    <t>93017</t>
  </si>
  <si>
    <t>93018</t>
  </si>
  <si>
    <t>93020</t>
  </si>
  <si>
    <t>93022</t>
  </si>
  <si>
    <t>93024</t>
  </si>
  <si>
    <t>93026</t>
  </si>
  <si>
    <t>95733</t>
  </si>
  <si>
    <t>95734</t>
  </si>
  <si>
    <t>95735</t>
  </si>
  <si>
    <t>95736</t>
  </si>
  <si>
    <t>95738</t>
  </si>
  <si>
    <t>95753</t>
  </si>
  <si>
    <t>95754</t>
  </si>
  <si>
    <t>95755</t>
  </si>
  <si>
    <t>95756</t>
  </si>
  <si>
    <t>95757</t>
  </si>
  <si>
    <t>95758</t>
  </si>
  <si>
    <t>95759</t>
  </si>
  <si>
    <t>95760</t>
  </si>
  <si>
    <t>97559</t>
  </si>
  <si>
    <t>CURVA 135 GRAUS PARA ELETRODUTO, PVC, ROSCÁVEL, DN 25 MM (3/4), PARA CIRCUITOS TERMINAIS, INSTALADA EM FORRO - FORNECIMENTO E INSTALAÇÃO. AF_12/2015</t>
  </si>
  <si>
    <t>97562</t>
  </si>
  <si>
    <t>CURVA 135 GRAUS PARA ELETRODUTO, PVC, ROSCÁVEL, DN 25 MM (3/4), PARA CIRCUITOS TERMINAIS, INSTALADA EM LAJE - FORNECIMENTO E INSTALAÇÃO. AF_12/2015</t>
  </si>
  <si>
    <t>97564</t>
  </si>
  <si>
    <t>CURVA 135 GRAUS PARA ELETRODUTO, PVC, ROSCÁVEL, DN 25 MM (3/4), PARA CIRCUITOS TERMINAIS, INSTALADA EM PAREDE - FORNECIMENTO E INSTALAÇÃO. AF_12/2015</t>
  </si>
  <si>
    <t>91924</t>
  </si>
  <si>
    <t>91925</t>
  </si>
  <si>
    <t>91926</t>
  </si>
  <si>
    <t>91927</t>
  </si>
  <si>
    <t>91928</t>
  </si>
  <si>
    <t>91929</t>
  </si>
  <si>
    <t>91930</t>
  </si>
  <si>
    <t>91931</t>
  </si>
  <si>
    <t>91932</t>
  </si>
  <si>
    <t>91933</t>
  </si>
  <si>
    <t>91934</t>
  </si>
  <si>
    <t>91935</t>
  </si>
  <si>
    <t>92979</t>
  </si>
  <si>
    <t>92980</t>
  </si>
  <si>
    <t>92981</t>
  </si>
  <si>
    <t>92982</t>
  </si>
  <si>
    <t>92984</t>
  </si>
  <si>
    <t>92986</t>
  </si>
  <si>
    <t>92988</t>
  </si>
  <si>
    <t>92990</t>
  </si>
  <si>
    <t>92992</t>
  </si>
  <si>
    <t>92994</t>
  </si>
  <si>
    <t>92996</t>
  </si>
  <si>
    <t>92998</t>
  </si>
  <si>
    <t>93000</t>
  </si>
  <si>
    <t>93002</t>
  </si>
  <si>
    <t>91936</t>
  </si>
  <si>
    <t>91937</t>
  </si>
  <si>
    <t>91939</t>
  </si>
  <si>
    <t>91940</t>
  </si>
  <si>
    <t>91941</t>
  </si>
  <si>
    <t>91942</t>
  </si>
  <si>
    <t>91943</t>
  </si>
  <si>
    <t>91944</t>
  </si>
  <si>
    <t>92865</t>
  </si>
  <si>
    <t>92866</t>
  </si>
  <si>
    <t>92867</t>
  </si>
  <si>
    <t>92868</t>
  </si>
  <si>
    <t>92869</t>
  </si>
  <si>
    <t>92870</t>
  </si>
  <si>
    <t>92871</t>
  </si>
  <si>
    <t>92872</t>
  </si>
  <si>
    <t>95777</t>
  </si>
  <si>
    <t>95778</t>
  </si>
  <si>
    <t>95779</t>
  </si>
  <si>
    <t>95780</t>
  </si>
  <si>
    <t>95781</t>
  </si>
  <si>
    <t>95782</t>
  </si>
  <si>
    <t>95785</t>
  </si>
  <si>
    <t>95787</t>
  </si>
  <si>
    <t>95789</t>
  </si>
  <si>
    <t>95791</t>
  </si>
  <si>
    <t>95795</t>
  </si>
  <si>
    <t>95796</t>
  </si>
  <si>
    <t>95797</t>
  </si>
  <si>
    <t>95801</t>
  </si>
  <si>
    <t>95802</t>
  </si>
  <si>
    <t>95803</t>
  </si>
  <si>
    <t>95804</t>
  </si>
  <si>
    <t>95805</t>
  </si>
  <si>
    <t>95806</t>
  </si>
  <si>
    <t>95807</t>
  </si>
  <si>
    <t>95808</t>
  </si>
  <si>
    <t>95809</t>
  </si>
  <si>
    <t>95810</t>
  </si>
  <si>
    <t>95811</t>
  </si>
  <si>
    <t>95812</t>
  </si>
  <si>
    <t>95813</t>
  </si>
  <si>
    <t>95814</t>
  </si>
  <si>
    <t>95815</t>
  </si>
  <si>
    <t>95816</t>
  </si>
  <si>
    <t>95817</t>
  </si>
  <si>
    <t>95818</t>
  </si>
  <si>
    <t>97886</t>
  </si>
  <si>
    <t>97887</t>
  </si>
  <si>
    <t>97888</t>
  </si>
  <si>
    <t>97889</t>
  </si>
  <si>
    <t>97890</t>
  </si>
  <si>
    <t>97891</t>
  </si>
  <si>
    <t>97892</t>
  </si>
  <si>
    <t>97893</t>
  </si>
  <si>
    <t>97894</t>
  </si>
  <si>
    <t>93653</t>
  </si>
  <si>
    <t>93654</t>
  </si>
  <si>
    <t>93655</t>
  </si>
  <si>
    <t>93656</t>
  </si>
  <si>
    <t>93657</t>
  </si>
  <si>
    <t>93658</t>
  </si>
  <si>
    <t>93659</t>
  </si>
  <si>
    <t>93660</t>
  </si>
  <si>
    <t>93661</t>
  </si>
  <si>
    <t>93662</t>
  </si>
  <si>
    <t>93663</t>
  </si>
  <si>
    <t>93664</t>
  </si>
  <si>
    <t>93665</t>
  </si>
  <si>
    <t>93666</t>
  </si>
  <si>
    <t>93667</t>
  </si>
  <si>
    <t>93668</t>
  </si>
  <si>
    <t>93669</t>
  </si>
  <si>
    <t>93670</t>
  </si>
  <si>
    <t>93671</t>
  </si>
  <si>
    <t>93672</t>
  </si>
  <si>
    <t>93673</t>
  </si>
  <si>
    <t>91945</t>
  </si>
  <si>
    <t>91946</t>
  </si>
  <si>
    <t>91947</t>
  </si>
  <si>
    <t>91949</t>
  </si>
  <si>
    <t>91950</t>
  </si>
  <si>
    <t>91951</t>
  </si>
  <si>
    <t>91952</t>
  </si>
  <si>
    <t>91953</t>
  </si>
  <si>
    <t>91954</t>
  </si>
  <si>
    <t>91955</t>
  </si>
  <si>
    <t>91956</t>
  </si>
  <si>
    <t>91957</t>
  </si>
  <si>
    <t>91958</t>
  </si>
  <si>
    <t>91959</t>
  </si>
  <si>
    <t>91960</t>
  </si>
  <si>
    <t>91961</t>
  </si>
  <si>
    <t>91962</t>
  </si>
  <si>
    <t>91963</t>
  </si>
  <si>
    <t>91964</t>
  </si>
  <si>
    <t>91965</t>
  </si>
  <si>
    <t>91966</t>
  </si>
  <si>
    <t>91967</t>
  </si>
  <si>
    <t>91968</t>
  </si>
  <si>
    <t>91969</t>
  </si>
  <si>
    <t>91970</t>
  </si>
  <si>
    <t>91971</t>
  </si>
  <si>
    <t>91972</t>
  </si>
  <si>
    <t>91973</t>
  </si>
  <si>
    <t>91974</t>
  </si>
  <si>
    <t>91975</t>
  </si>
  <si>
    <t>91976</t>
  </si>
  <si>
    <t>91977</t>
  </si>
  <si>
    <t>91978</t>
  </si>
  <si>
    <t>91979</t>
  </si>
  <si>
    <t>91980</t>
  </si>
  <si>
    <t>91981</t>
  </si>
  <si>
    <t>91982</t>
  </si>
  <si>
    <t>91983</t>
  </si>
  <si>
    <t>91984</t>
  </si>
  <si>
    <t>91985</t>
  </si>
  <si>
    <t>91986</t>
  </si>
  <si>
    <t>91987</t>
  </si>
  <si>
    <t>91988</t>
  </si>
  <si>
    <t>91989</t>
  </si>
  <si>
    <t>91990</t>
  </si>
  <si>
    <t>91991</t>
  </si>
  <si>
    <t>91992</t>
  </si>
  <si>
    <t>91993</t>
  </si>
  <si>
    <t>91994</t>
  </si>
  <si>
    <t>91995</t>
  </si>
  <si>
    <t>91996</t>
  </si>
  <si>
    <t>91997</t>
  </si>
  <si>
    <t>91998</t>
  </si>
  <si>
    <t>91999</t>
  </si>
  <si>
    <t>92000</t>
  </si>
  <si>
    <t>92001</t>
  </si>
  <si>
    <t>92002</t>
  </si>
  <si>
    <t>92003</t>
  </si>
  <si>
    <t>92004</t>
  </si>
  <si>
    <t>92005</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</si>
  <si>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</si>
  <si>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</si>
  <si>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</si>
  <si>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</si>
  <si>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</si>
  <si>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</si>
  <si>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</si>
  <si>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</si>
  <si>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</si>
  <si>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</si>
  <si>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</si>
  <si>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</si>
  <si>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</si>
  <si>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</si>
  <si>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</si>
  <si>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</si>
  <si>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</si>
  <si>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</si>
  <si>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</si>
  <si>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</si>
  <si>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</si>
  <si>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</si>
  <si>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</si>
  <si>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</si>
  <si>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</si>
  <si>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</si>
  <si>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92032</t>
  </si>
  <si>
    <t>92033</t>
  </si>
  <si>
    <t>92034</t>
  </si>
  <si>
    <t>92035</t>
  </si>
  <si>
    <t>97583</t>
  </si>
  <si>
    <t>97584</t>
  </si>
  <si>
    <t>97585</t>
  </si>
  <si>
    <t>97586</t>
  </si>
  <si>
    <t>97587</t>
  </si>
  <si>
    <t>97589</t>
  </si>
  <si>
    <t>97590</t>
  </si>
  <si>
    <t>97591</t>
  </si>
  <si>
    <t>97592</t>
  </si>
  <si>
    <t>97593</t>
  </si>
  <si>
    <t>97594</t>
  </si>
  <si>
    <t>97595</t>
  </si>
  <si>
    <t>97596</t>
  </si>
  <si>
    <t>97597</t>
  </si>
  <si>
    <t>97598</t>
  </si>
  <si>
    <t>97599</t>
  </si>
  <si>
    <t>97609</t>
  </si>
  <si>
    <t>97610</t>
  </si>
  <si>
    <t>97611</t>
  </si>
  <si>
    <t>97612</t>
  </si>
  <si>
    <t>97613</t>
  </si>
  <si>
    <t>97614</t>
  </si>
  <si>
    <t>97615</t>
  </si>
  <si>
    <t>97616</t>
  </si>
  <si>
    <t>97617</t>
  </si>
  <si>
    <t>97618</t>
  </si>
  <si>
    <t>97600</t>
  </si>
  <si>
    <t>97601</t>
  </si>
  <si>
    <t>97605</t>
  </si>
  <si>
    <t>97606</t>
  </si>
  <si>
    <t>97607</t>
  </si>
  <si>
    <t>97608</t>
  </si>
  <si>
    <t>93128</t>
  </si>
  <si>
    <t>93137</t>
  </si>
  <si>
    <t>93138</t>
  </si>
  <si>
    <t>93139</t>
  </si>
  <si>
    <t>93140</t>
  </si>
  <si>
    <t>93141</t>
  </si>
  <si>
    <t>93142</t>
  </si>
  <si>
    <t>93143</t>
  </si>
  <si>
    <t>93144</t>
  </si>
  <si>
    <t>93145</t>
  </si>
  <si>
    <t>93146</t>
  </si>
  <si>
    <t>93147</t>
  </si>
  <si>
    <t>96971</t>
  </si>
  <si>
    <t>96972</t>
  </si>
  <si>
    <t>96973</t>
  </si>
  <si>
    <t>96974</t>
  </si>
  <si>
    <t>96975</t>
  </si>
  <si>
    <t>96976</t>
  </si>
  <si>
    <t>96977</t>
  </si>
  <si>
    <t>96978</t>
  </si>
  <si>
    <t>96979</t>
  </si>
  <si>
    <t>96984</t>
  </si>
  <si>
    <t>96985</t>
  </si>
  <si>
    <t>96986</t>
  </si>
  <si>
    <t>96987</t>
  </si>
  <si>
    <t>96988</t>
  </si>
  <si>
    <t>96989</t>
  </si>
  <si>
    <t>98463</t>
  </si>
  <si>
    <t>96765</t>
  </si>
  <si>
    <t>98261</t>
  </si>
  <si>
    <t>98262</t>
  </si>
  <si>
    <t>98263</t>
  </si>
  <si>
    <t>98264</t>
  </si>
  <si>
    <t>98265</t>
  </si>
  <si>
    <t>98266</t>
  </si>
  <si>
    <t>98267</t>
  </si>
  <si>
    <t>98268</t>
  </si>
  <si>
    <t>98269</t>
  </si>
  <si>
    <t>98270</t>
  </si>
  <si>
    <t>98271</t>
  </si>
  <si>
    <t>98272</t>
  </si>
  <si>
    <t>98273</t>
  </si>
  <si>
    <t>98274</t>
  </si>
  <si>
    <t>98275</t>
  </si>
  <si>
    <t>98276</t>
  </si>
  <si>
    <t>98277</t>
  </si>
  <si>
    <t>98278</t>
  </si>
  <si>
    <t>98279</t>
  </si>
  <si>
    <t>98280</t>
  </si>
  <si>
    <t>98281</t>
  </si>
  <si>
    <t>98282</t>
  </si>
  <si>
    <t>98283</t>
  </si>
  <si>
    <t>98284</t>
  </si>
  <si>
    <t>98285</t>
  </si>
  <si>
    <t>98286</t>
  </si>
  <si>
    <t>98287</t>
  </si>
  <si>
    <t>98288</t>
  </si>
  <si>
    <t>98289</t>
  </si>
  <si>
    <t>98290</t>
  </si>
  <si>
    <t>98291</t>
  </si>
  <si>
    <t>98292</t>
  </si>
  <si>
    <t>98293</t>
  </si>
  <si>
    <t>98400</t>
  </si>
  <si>
    <t>98401</t>
  </si>
  <si>
    <t>98402</t>
  </si>
  <si>
    <t>98397</t>
  </si>
  <si>
    <t>98294</t>
  </si>
  <si>
    <t>98295</t>
  </si>
  <si>
    <t>98296</t>
  </si>
  <si>
    <t>98297</t>
  </si>
  <si>
    <t>98301</t>
  </si>
  <si>
    <t>98302</t>
  </si>
  <si>
    <t>98304</t>
  </si>
  <si>
    <t>98307</t>
  </si>
  <si>
    <t>98308</t>
  </si>
  <si>
    <t>98593</t>
  </si>
  <si>
    <t>89355</t>
  </si>
  <si>
    <t>89356</t>
  </si>
  <si>
    <t>89357</t>
  </si>
  <si>
    <t>89401</t>
  </si>
  <si>
    <t>89402</t>
  </si>
  <si>
    <t>89403</t>
  </si>
  <si>
    <t>89446</t>
  </si>
  <si>
    <t>89447</t>
  </si>
  <si>
    <t>89448</t>
  </si>
  <si>
    <t>89449</t>
  </si>
  <si>
    <t>89450</t>
  </si>
  <si>
    <t>89451</t>
  </si>
  <si>
    <t>89452</t>
  </si>
  <si>
    <t>89508</t>
  </si>
  <si>
    <t>89509</t>
  </si>
  <si>
    <t>89511</t>
  </si>
  <si>
    <t>89512</t>
  </si>
  <si>
    <t>89576</t>
  </si>
  <si>
    <t>89578</t>
  </si>
  <si>
    <t>89580</t>
  </si>
  <si>
    <t>89633</t>
  </si>
  <si>
    <t>89634</t>
  </si>
  <si>
    <t>89635</t>
  </si>
  <si>
    <t>89636</t>
  </si>
  <si>
    <t>89711</t>
  </si>
  <si>
    <t>89712</t>
  </si>
  <si>
    <t>89713</t>
  </si>
  <si>
    <t>89714</t>
  </si>
  <si>
    <t>89716</t>
  </si>
  <si>
    <t>89717</t>
  </si>
  <si>
    <t>89770</t>
  </si>
  <si>
    <t>89771</t>
  </si>
  <si>
    <t>89773</t>
  </si>
  <si>
    <t>89775</t>
  </si>
  <si>
    <t>89798</t>
  </si>
  <si>
    <t>89799</t>
  </si>
  <si>
    <t>89800</t>
  </si>
  <si>
    <t>89848</t>
  </si>
  <si>
    <t>89849</t>
  </si>
  <si>
    <t>89865</t>
  </si>
  <si>
    <t>91784</t>
  </si>
  <si>
    <t>91785</t>
  </si>
  <si>
    <t>91786</t>
  </si>
  <si>
    <t>91787</t>
  </si>
  <si>
    <t>91788</t>
  </si>
  <si>
    <t>91789</t>
  </si>
  <si>
    <t>91790</t>
  </si>
  <si>
    <t>91791</t>
  </si>
  <si>
    <t>91792</t>
  </si>
  <si>
    <t>91793</t>
  </si>
  <si>
    <t>91794</t>
  </si>
  <si>
    <t>91795</t>
  </si>
  <si>
    <t>91796</t>
  </si>
  <si>
    <t>92275</t>
  </si>
  <si>
    <t>92276</t>
  </si>
  <si>
    <t>92277</t>
  </si>
  <si>
    <t>92278</t>
  </si>
  <si>
    <t>92279</t>
  </si>
  <si>
    <t>92280</t>
  </si>
  <si>
    <t>92281</t>
  </si>
  <si>
    <t>92282</t>
  </si>
  <si>
    <t>92283</t>
  </si>
  <si>
    <t>92284</t>
  </si>
  <si>
    <t>92285</t>
  </si>
  <si>
    <t>92286</t>
  </si>
  <si>
    <t>92305</t>
  </si>
  <si>
    <t>92306</t>
  </si>
  <si>
    <t>92307</t>
  </si>
  <si>
    <t>92308</t>
  </si>
  <si>
    <t>92309</t>
  </si>
  <si>
    <t>92310</t>
  </si>
  <si>
    <t>92320</t>
  </si>
  <si>
    <t>92321</t>
  </si>
  <si>
    <t>92322</t>
  </si>
  <si>
    <t>92323</t>
  </si>
  <si>
    <t>92324</t>
  </si>
  <si>
    <t>92325</t>
  </si>
  <si>
    <t>92335</t>
  </si>
  <si>
    <t>92336</t>
  </si>
  <si>
    <t>92337</t>
  </si>
  <si>
    <t>92338</t>
  </si>
  <si>
    <t>92339</t>
  </si>
  <si>
    <t>92341</t>
  </si>
  <si>
    <t>92342</t>
  </si>
  <si>
    <t>92343</t>
  </si>
  <si>
    <t>92361</t>
  </si>
  <si>
    <t>92362</t>
  </si>
  <si>
    <t>92364</t>
  </si>
  <si>
    <t>92365</t>
  </si>
  <si>
    <t>92366</t>
  </si>
  <si>
    <t>92367</t>
  </si>
  <si>
    <t>92368</t>
  </si>
  <si>
    <t>92648</t>
  </si>
  <si>
    <t>92649</t>
  </si>
  <si>
    <t>92650</t>
  </si>
  <si>
    <t>92652</t>
  </si>
  <si>
    <t>92653</t>
  </si>
  <si>
    <t>92654</t>
  </si>
  <si>
    <t>92655</t>
  </si>
  <si>
    <t>92656</t>
  </si>
  <si>
    <t>92687</t>
  </si>
  <si>
    <t>92688</t>
  </si>
  <si>
    <t>92689</t>
  </si>
  <si>
    <t>92690</t>
  </si>
  <si>
    <t>94462</t>
  </si>
  <si>
    <t>94463</t>
  </si>
  <si>
    <t>94464</t>
  </si>
  <si>
    <t>94602</t>
  </si>
  <si>
    <t>94603</t>
  </si>
  <si>
    <t>94604</t>
  </si>
  <si>
    <t>94605</t>
  </si>
  <si>
    <t>94648</t>
  </si>
  <si>
    <t>94649</t>
  </si>
  <si>
    <t>94650</t>
  </si>
  <si>
    <t>94651</t>
  </si>
  <si>
    <t>94652</t>
  </si>
  <si>
    <t>94653</t>
  </si>
  <si>
    <t>94654</t>
  </si>
  <si>
    <t>94655</t>
  </si>
  <si>
    <t>94716</t>
  </si>
  <si>
    <t>94717</t>
  </si>
  <si>
    <t>94718</t>
  </si>
  <si>
    <t>94719</t>
  </si>
  <si>
    <t>94720</t>
  </si>
  <si>
    <t>94721</t>
  </si>
  <si>
    <t>94722</t>
  </si>
  <si>
    <t>95697</t>
  </si>
  <si>
    <t>96635</t>
  </si>
  <si>
    <t>96636</t>
  </si>
  <si>
    <t>96644</t>
  </si>
  <si>
    <t>96645</t>
  </si>
  <si>
    <t>96646</t>
  </si>
  <si>
    <t>96647</t>
  </si>
  <si>
    <t>96648</t>
  </si>
  <si>
    <t>96649</t>
  </si>
  <si>
    <t>96668</t>
  </si>
  <si>
    <t>96669</t>
  </si>
  <si>
    <t>96670</t>
  </si>
  <si>
    <t>96671</t>
  </si>
  <si>
    <t>96672</t>
  </si>
  <si>
    <t>96673</t>
  </si>
  <si>
    <t>96674</t>
  </si>
  <si>
    <t>96675</t>
  </si>
  <si>
    <t>96676</t>
  </si>
  <si>
    <t>96677</t>
  </si>
  <si>
    <t>96678</t>
  </si>
  <si>
    <t>96679</t>
  </si>
  <si>
    <t>96680</t>
  </si>
  <si>
    <t>96681</t>
  </si>
  <si>
    <t>96682</t>
  </si>
  <si>
    <t>96683</t>
  </si>
  <si>
    <t>96718</t>
  </si>
  <si>
    <t>96719</t>
  </si>
  <si>
    <t>96720</t>
  </si>
  <si>
    <t>96721</t>
  </si>
  <si>
    <t>96722</t>
  </si>
  <si>
    <t>96723</t>
  </si>
  <si>
    <t>96724</t>
  </si>
  <si>
    <t>96725</t>
  </si>
  <si>
    <t>96726</t>
  </si>
  <si>
    <t>96727</t>
  </si>
  <si>
    <t>96728</t>
  </si>
  <si>
    <t>96729</t>
  </si>
  <si>
    <t>96730</t>
  </si>
  <si>
    <t>96731</t>
  </si>
  <si>
    <t>96732</t>
  </si>
  <si>
    <t>96733</t>
  </si>
  <si>
    <t>96734</t>
  </si>
  <si>
    <t>96735</t>
  </si>
  <si>
    <t>96794</t>
  </si>
  <si>
    <t>96795</t>
  </si>
  <si>
    <t>96796</t>
  </si>
  <si>
    <t>96797</t>
  </si>
  <si>
    <t>96798</t>
  </si>
  <si>
    <t>96799</t>
  </si>
  <si>
    <t>96800</t>
  </si>
  <si>
    <t>96801</t>
  </si>
  <si>
    <t>97327</t>
  </si>
  <si>
    <t>97328</t>
  </si>
  <si>
    <t>97329</t>
  </si>
  <si>
    <t>97330</t>
  </si>
  <si>
    <t>97331</t>
  </si>
  <si>
    <t>97332</t>
  </si>
  <si>
    <t>97333</t>
  </si>
  <si>
    <t>97334</t>
  </si>
  <si>
    <t>97335</t>
  </si>
  <si>
    <t>97336</t>
  </si>
  <si>
    <t>97337</t>
  </si>
  <si>
    <t>97338</t>
  </si>
  <si>
    <t>97339</t>
  </si>
  <si>
    <t>97340</t>
  </si>
  <si>
    <t>97341</t>
  </si>
  <si>
    <t>97342</t>
  </si>
  <si>
    <t>97343</t>
  </si>
  <si>
    <t>97344</t>
  </si>
  <si>
    <t>97345</t>
  </si>
  <si>
    <t>97346</t>
  </si>
  <si>
    <t>97347</t>
  </si>
  <si>
    <t>97348</t>
  </si>
  <si>
    <t>97349</t>
  </si>
  <si>
    <t>97350</t>
  </si>
  <si>
    <t>97351</t>
  </si>
  <si>
    <t>97352</t>
  </si>
  <si>
    <t>97353</t>
  </si>
  <si>
    <t>97354</t>
  </si>
  <si>
    <t>97355</t>
  </si>
  <si>
    <t>97356</t>
  </si>
  <si>
    <t>97357</t>
  </si>
  <si>
    <t>97358</t>
  </si>
  <si>
    <t>97498</t>
  </si>
  <si>
    <t>97535</t>
  </si>
  <si>
    <t>97536</t>
  </si>
  <si>
    <t>89358</t>
  </si>
  <si>
    <t>89359</t>
  </si>
  <si>
    <t>89360</t>
  </si>
  <si>
    <t>89361</t>
  </si>
  <si>
    <t>89362</t>
  </si>
  <si>
    <t>89363</t>
  </si>
  <si>
    <t>89364</t>
  </si>
  <si>
    <t>89365</t>
  </si>
  <si>
    <t>89366</t>
  </si>
  <si>
    <t>89367</t>
  </si>
  <si>
    <t>89368</t>
  </si>
  <si>
    <t>89369</t>
  </si>
  <si>
    <t>89370</t>
  </si>
  <si>
    <t>89371</t>
  </si>
  <si>
    <t>89372</t>
  </si>
  <si>
    <t>89373</t>
  </si>
  <si>
    <t>89374</t>
  </si>
  <si>
    <t>89375</t>
  </si>
  <si>
    <t>89376</t>
  </si>
  <si>
    <t>89377</t>
  </si>
  <si>
    <t>89378</t>
  </si>
  <si>
    <t>89379</t>
  </si>
  <si>
    <t>89380</t>
  </si>
  <si>
    <t>89381</t>
  </si>
  <si>
    <t>89382</t>
  </si>
  <si>
    <t>89383</t>
  </si>
  <si>
    <t>89384</t>
  </si>
  <si>
    <t>89385</t>
  </si>
  <si>
    <t>89386</t>
  </si>
  <si>
    <t>89387</t>
  </si>
  <si>
    <t>89388</t>
  </si>
  <si>
    <t>89389</t>
  </si>
  <si>
    <t>89390</t>
  </si>
  <si>
    <t>89391</t>
  </si>
  <si>
    <t>89392</t>
  </si>
  <si>
    <t>89393</t>
  </si>
  <si>
    <t>89394</t>
  </si>
  <si>
    <t>89395</t>
  </si>
  <si>
    <t>89396</t>
  </si>
  <si>
    <t>89397</t>
  </si>
  <si>
    <t>89398</t>
  </si>
  <si>
    <t>89399</t>
  </si>
  <si>
    <t>89400</t>
  </si>
  <si>
    <t>89404</t>
  </si>
  <si>
    <t>89405</t>
  </si>
  <si>
    <t>89406</t>
  </si>
  <si>
    <t>89407</t>
  </si>
  <si>
    <t>89408</t>
  </si>
  <si>
    <t>89409</t>
  </si>
  <si>
    <t>89410</t>
  </si>
  <si>
    <t>89411</t>
  </si>
  <si>
    <t>89412</t>
  </si>
  <si>
    <t>89413</t>
  </si>
  <si>
    <t>89414</t>
  </si>
  <si>
    <t>89415</t>
  </si>
  <si>
    <t>89416</t>
  </si>
  <si>
    <t>89417</t>
  </si>
  <si>
    <t>89418</t>
  </si>
  <si>
    <t>89419</t>
  </si>
  <si>
    <t>89420</t>
  </si>
  <si>
    <t>89421</t>
  </si>
  <si>
    <t>89422</t>
  </si>
  <si>
    <t>89423</t>
  </si>
  <si>
    <t>89424</t>
  </si>
  <si>
    <t>89425</t>
  </si>
  <si>
    <t>89426</t>
  </si>
  <si>
    <t>89427</t>
  </si>
  <si>
    <t>89428</t>
  </si>
  <si>
    <t>89429</t>
  </si>
  <si>
    <t>89430</t>
  </si>
  <si>
    <t>89431</t>
  </si>
  <si>
    <t>89432</t>
  </si>
  <si>
    <t>89433</t>
  </si>
  <si>
    <t>89434</t>
  </si>
  <si>
    <t>89435</t>
  </si>
  <si>
    <t>89436</t>
  </si>
  <si>
    <t>89437</t>
  </si>
  <si>
    <t>89438</t>
  </si>
  <si>
    <t>89439</t>
  </si>
  <si>
    <t>89440</t>
  </si>
  <si>
    <t>89441</t>
  </si>
  <si>
    <t>89442</t>
  </si>
  <si>
    <t>89443</t>
  </si>
  <si>
    <t>89444</t>
  </si>
  <si>
    <t>89445</t>
  </si>
  <si>
    <t>89481</t>
  </si>
  <si>
    <t>89485</t>
  </si>
  <si>
    <t>89489</t>
  </si>
  <si>
    <t>89490</t>
  </si>
  <si>
    <t>89492</t>
  </si>
  <si>
    <t>89493</t>
  </si>
  <si>
    <t>89494</t>
  </si>
  <si>
    <t>89496</t>
  </si>
  <si>
    <t>89497</t>
  </si>
  <si>
    <t>89498</t>
  </si>
  <si>
    <t>89499</t>
  </si>
  <si>
    <t>89500</t>
  </si>
  <si>
    <t>89501</t>
  </si>
  <si>
    <t>89502</t>
  </si>
  <si>
    <t>89503</t>
  </si>
  <si>
    <t>89504</t>
  </si>
  <si>
    <t>89505</t>
  </si>
  <si>
    <t>89506</t>
  </si>
  <si>
    <t>89507</t>
  </si>
  <si>
    <t>89510</t>
  </si>
  <si>
    <t>89513</t>
  </si>
  <si>
    <t>89514</t>
  </si>
  <si>
    <t>89515</t>
  </si>
  <si>
    <t>89516</t>
  </si>
  <si>
    <t>89517</t>
  </si>
  <si>
    <t>89518</t>
  </si>
  <si>
    <t>89519</t>
  </si>
  <si>
    <t>89520</t>
  </si>
  <si>
    <t>89521</t>
  </si>
  <si>
    <t>89522</t>
  </si>
  <si>
    <t>89523</t>
  </si>
  <si>
    <t>89524</t>
  </si>
  <si>
    <t>89525</t>
  </si>
  <si>
    <t>89526</t>
  </si>
  <si>
    <t>89527</t>
  </si>
  <si>
    <t>89528</t>
  </si>
  <si>
    <t>89529</t>
  </si>
  <si>
    <t>89530</t>
  </si>
  <si>
    <t>89531</t>
  </si>
  <si>
    <t>89532</t>
  </si>
  <si>
    <t>89533</t>
  </si>
  <si>
    <t>89534</t>
  </si>
  <si>
    <t>89535</t>
  </si>
  <si>
    <t>89536</t>
  </si>
  <si>
    <t>89538</t>
  </si>
  <si>
    <t>89540</t>
  </si>
  <si>
    <t>89541</t>
  </si>
  <si>
    <t>89542</t>
  </si>
  <si>
    <t>89544</t>
  </si>
  <si>
    <t>89545</t>
  </si>
  <si>
    <t>89546</t>
  </si>
  <si>
    <t>89547</t>
  </si>
  <si>
    <t>89548</t>
  </si>
  <si>
    <t>89549</t>
  </si>
  <si>
    <t>89550</t>
  </si>
  <si>
    <t>89551</t>
  </si>
  <si>
    <t>89552</t>
  </si>
  <si>
    <t>89553</t>
  </si>
  <si>
    <t>89554</t>
  </si>
  <si>
    <t>89555</t>
  </si>
  <si>
    <t>89556</t>
  </si>
  <si>
    <t>89557</t>
  </si>
  <si>
    <t>89558</t>
  </si>
  <si>
    <t>89559</t>
  </si>
  <si>
    <t>89561</t>
  </si>
  <si>
    <t>89562</t>
  </si>
  <si>
    <t>89563</t>
  </si>
  <si>
    <t>89564</t>
  </si>
  <si>
    <t>89565</t>
  </si>
  <si>
    <t>89566</t>
  </si>
  <si>
    <t>89567</t>
  </si>
  <si>
    <t>89568</t>
  </si>
  <si>
    <t>89569</t>
  </si>
  <si>
    <t>89570</t>
  </si>
  <si>
    <t>89571</t>
  </si>
  <si>
    <t>89572</t>
  </si>
  <si>
    <t>89573</t>
  </si>
  <si>
    <t>89574</t>
  </si>
  <si>
    <t>89575</t>
  </si>
  <si>
    <t>89577</t>
  </si>
  <si>
    <t>89579</t>
  </si>
  <si>
    <t>89581</t>
  </si>
  <si>
    <t>89582</t>
  </si>
  <si>
    <t>89583</t>
  </si>
  <si>
    <t>89584</t>
  </si>
  <si>
    <t>89585</t>
  </si>
  <si>
    <t>89586</t>
  </si>
  <si>
    <t>89587</t>
  </si>
  <si>
    <t>89590</t>
  </si>
  <si>
    <t>89591</t>
  </si>
  <si>
    <t>89592</t>
  </si>
  <si>
    <t>89593</t>
  </si>
  <si>
    <t>89594</t>
  </si>
  <si>
    <t>89595</t>
  </si>
  <si>
    <t>89596</t>
  </si>
  <si>
    <t>89597</t>
  </si>
  <si>
    <t>89598</t>
  </si>
  <si>
    <t>89599</t>
  </si>
  <si>
    <t>89600</t>
  </si>
  <si>
    <t>89605</t>
  </si>
  <si>
    <t>89609</t>
  </si>
  <si>
    <t>89610</t>
  </si>
  <si>
    <t>89611</t>
  </si>
  <si>
    <t>89612</t>
  </si>
  <si>
    <t>89613</t>
  </si>
  <si>
    <t>89614</t>
  </si>
  <si>
    <t>89615</t>
  </si>
  <si>
    <t>89616</t>
  </si>
  <si>
    <t>89617</t>
  </si>
  <si>
    <t>89618</t>
  </si>
  <si>
    <t>89619</t>
  </si>
  <si>
    <t>89620</t>
  </si>
  <si>
    <t>89621</t>
  </si>
  <si>
    <t>89622</t>
  </si>
  <si>
    <t>89623</t>
  </si>
  <si>
    <t>89624</t>
  </si>
  <si>
    <t>89625</t>
  </si>
  <si>
    <t>89626</t>
  </si>
  <si>
    <t>89627</t>
  </si>
  <si>
    <t>89628</t>
  </si>
  <si>
    <t>89629</t>
  </si>
  <si>
    <t>89630</t>
  </si>
  <si>
    <t>89631</t>
  </si>
  <si>
    <t>89632</t>
  </si>
  <si>
    <t>89637</t>
  </si>
  <si>
    <t>89638</t>
  </si>
  <si>
    <t>89639</t>
  </si>
  <si>
    <t>89640</t>
  </si>
  <si>
    <t>JOELHO DE TRANSIÇÃO, 90 GRAUS, CPVC, SOLDÁVEL, DN 15MM X 1/2", INSTALADO EM RAMAL OU SUB-RAMAL DE ÁGUA - FORNECIMENTO E INSTALAÇÃO. AF_12/2014</t>
  </si>
  <si>
    <t>89641</t>
  </si>
  <si>
    <t>89642</t>
  </si>
  <si>
    <t>89643</t>
  </si>
  <si>
    <t>89644</t>
  </si>
  <si>
    <t>JOELHO DE TRANSIÇÃO, 90 GRAUS, CPVC, SOLDÁVEL, DN 22MM X 1/2", INSTALADO EM RAMAL OU SUB-RAMAL DE ÁGUA - FORNECIMENTO E INSTALAÇÃO. AF_12/2014</t>
  </si>
  <si>
    <t>89645</t>
  </si>
  <si>
    <t>89646</t>
  </si>
  <si>
    <t>89647</t>
  </si>
  <si>
    <t>89648</t>
  </si>
  <si>
    <t>89649</t>
  </si>
  <si>
    <t>89650</t>
  </si>
  <si>
    <t>89651</t>
  </si>
  <si>
    <t>89652</t>
  </si>
  <si>
    <t>89653</t>
  </si>
  <si>
    <t>89654</t>
  </si>
  <si>
    <t>89655</t>
  </si>
  <si>
    <t>89656</t>
  </si>
  <si>
    <t>89657</t>
  </si>
  <si>
    <t>89658</t>
  </si>
  <si>
    <t>89659</t>
  </si>
  <si>
    <t>89660</t>
  </si>
  <si>
    <t>89661</t>
  </si>
  <si>
    <t>89662</t>
  </si>
  <si>
    <t>89663</t>
  </si>
  <si>
    <t>89664</t>
  </si>
  <si>
    <t>89665</t>
  </si>
  <si>
    <t>89666</t>
  </si>
  <si>
    <t>89667</t>
  </si>
  <si>
    <t>89668</t>
  </si>
  <si>
    <t>89669</t>
  </si>
  <si>
    <t>89670</t>
  </si>
  <si>
    <t>89671</t>
  </si>
  <si>
    <t>89672</t>
  </si>
  <si>
    <t>89673</t>
  </si>
  <si>
    <t>89674</t>
  </si>
  <si>
    <t>89675</t>
  </si>
  <si>
    <t>89676</t>
  </si>
  <si>
    <t>89677</t>
  </si>
  <si>
    <t>89678</t>
  </si>
  <si>
    <t>89679</t>
  </si>
  <si>
    <t>89680</t>
  </si>
  <si>
    <t>89681</t>
  </si>
  <si>
    <t>89682</t>
  </si>
  <si>
    <t>89684</t>
  </si>
  <si>
    <t>89685</t>
  </si>
  <si>
    <t>89686</t>
  </si>
  <si>
    <t>89687</t>
  </si>
  <si>
    <t>89689</t>
  </si>
  <si>
    <t>89690</t>
  </si>
  <si>
    <t>89691</t>
  </si>
  <si>
    <t>89692</t>
  </si>
  <si>
    <t>89693</t>
  </si>
  <si>
    <t>89694</t>
  </si>
  <si>
    <t>89695</t>
  </si>
  <si>
    <t>89696</t>
  </si>
  <si>
    <t>89697</t>
  </si>
  <si>
    <t>89698</t>
  </si>
  <si>
    <t>89699</t>
  </si>
  <si>
    <t>89700</t>
  </si>
  <si>
    <t>89701</t>
  </si>
  <si>
    <t>89702</t>
  </si>
  <si>
    <t>89703</t>
  </si>
  <si>
    <t>89704</t>
  </si>
  <si>
    <t>89705</t>
  </si>
  <si>
    <t>89706</t>
  </si>
  <si>
    <t>89718</t>
  </si>
  <si>
    <t>89719</t>
  </si>
  <si>
    <t>89720</t>
  </si>
  <si>
    <t>89721</t>
  </si>
  <si>
    <t>89722</t>
  </si>
  <si>
    <t>JOELHO DE TRANSIÇÃO, 90 GRAUS, CPVC, SOLDÁVEL, DN 22MM X 1/2", INSTALADO EM RAMAL DE ALIMENTAÇAÕ DE ÁGUA - FORNECIMENTO E INSTALAÇÃO. AF_12/2014</t>
  </si>
  <si>
    <t>89723</t>
  </si>
  <si>
    <t>89724</t>
  </si>
  <si>
    <t>89725</t>
  </si>
  <si>
    <t>89726</t>
  </si>
  <si>
    <t>89727</t>
  </si>
  <si>
    <t>89728</t>
  </si>
  <si>
    <t>89729</t>
  </si>
  <si>
    <t>89730</t>
  </si>
  <si>
    <t>89731</t>
  </si>
  <si>
    <t>89732</t>
  </si>
  <si>
    <t>89733</t>
  </si>
  <si>
    <t>89734</t>
  </si>
  <si>
    <t>89735</t>
  </si>
  <si>
    <t>89736</t>
  </si>
  <si>
    <t>89737</t>
  </si>
  <si>
    <t>89738</t>
  </si>
  <si>
    <t>89739</t>
  </si>
  <si>
    <t>89740</t>
  </si>
  <si>
    <t>89741</t>
  </si>
  <si>
    <t>89742</t>
  </si>
  <si>
    <t>89743</t>
  </si>
  <si>
    <t>89744</t>
  </si>
  <si>
    <t>89745</t>
  </si>
  <si>
    <t>89746</t>
  </si>
  <si>
    <t>89747</t>
  </si>
  <si>
    <t>89748</t>
  </si>
  <si>
    <t>89749</t>
  </si>
  <si>
    <t>89750</t>
  </si>
  <si>
    <t>89751</t>
  </si>
  <si>
    <t>89752</t>
  </si>
  <si>
    <t>89753</t>
  </si>
  <si>
    <t>89754</t>
  </si>
  <si>
    <t>89755</t>
  </si>
  <si>
    <t>89756</t>
  </si>
  <si>
    <t>89757</t>
  </si>
  <si>
    <t>89758</t>
  </si>
  <si>
    <t>89759</t>
  </si>
  <si>
    <t>89760</t>
  </si>
  <si>
    <t>89761</t>
  </si>
  <si>
    <t>89762</t>
  </si>
  <si>
    <t>89763</t>
  </si>
  <si>
    <t>89764</t>
  </si>
  <si>
    <t>89765</t>
  </si>
  <si>
    <t>89766</t>
  </si>
  <si>
    <t>89767</t>
  </si>
  <si>
    <t>89768</t>
  </si>
  <si>
    <t>89769</t>
  </si>
  <si>
    <t>89772</t>
  </si>
  <si>
    <t>89774</t>
  </si>
  <si>
    <t>89776</t>
  </si>
  <si>
    <t>89777</t>
  </si>
  <si>
    <t>89778</t>
  </si>
  <si>
    <t>89779</t>
  </si>
  <si>
    <t>89780</t>
  </si>
  <si>
    <t>89781</t>
  </si>
  <si>
    <t>89782</t>
  </si>
  <si>
    <t>89783</t>
  </si>
  <si>
    <t>89784</t>
  </si>
  <si>
    <t>89785</t>
  </si>
  <si>
    <t>89786</t>
  </si>
  <si>
    <t>89787</t>
  </si>
  <si>
    <t>89788</t>
  </si>
  <si>
    <t>89789</t>
  </si>
  <si>
    <t>89790</t>
  </si>
  <si>
    <t>89791</t>
  </si>
  <si>
    <t>89792</t>
  </si>
  <si>
    <t>89793</t>
  </si>
  <si>
    <t>89794</t>
  </si>
  <si>
    <t>89795</t>
  </si>
  <si>
    <t>89796</t>
  </si>
  <si>
    <t>89797</t>
  </si>
  <si>
    <t>89801</t>
  </si>
  <si>
    <t>89802</t>
  </si>
  <si>
    <t>89803</t>
  </si>
  <si>
    <t>89804</t>
  </si>
  <si>
    <t>89805</t>
  </si>
  <si>
    <t>89806</t>
  </si>
  <si>
    <t>89807</t>
  </si>
  <si>
    <t>89808</t>
  </si>
  <si>
    <t>89809</t>
  </si>
  <si>
    <t>89810</t>
  </si>
  <si>
    <t>89811</t>
  </si>
  <si>
    <t>89812</t>
  </si>
  <si>
    <t>89813</t>
  </si>
  <si>
    <t>89814</t>
  </si>
  <si>
    <t>89815</t>
  </si>
  <si>
    <t>89816</t>
  </si>
  <si>
    <t>89817</t>
  </si>
  <si>
    <t>89818</t>
  </si>
  <si>
    <t>89819</t>
  </si>
  <si>
    <t>89820</t>
  </si>
  <si>
    <t>89821</t>
  </si>
  <si>
    <t>89822</t>
  </si>
  <si>
    <t>89823</t>
  </si>
  <si>
    <t>89824</t>
  </si>
  <si>
    <t>89825</t>
  </si>
  <si>
    <t>89826</t>
  </si>
  <si>
    <t>89827</t>
  </si>
  <si>
    <t>89828</t>
  </si>
  <si>
    <t>89829</t>
  </si>
  <si>
    <t>89830</t>
  </si>
  <si>
    <t>89831</t>
  </si>
  <si>
    <t>89832</t>
  </si>
  <si>
    <t>89833</t>
  </si>
  <si>
    <t>89834</t>
  </si>
  <si>
    <t>89835</t>
  </si>
  <si>
    <t>89836</t>
  </si>
  <si>
    <t>89837</t>
  </si>
  <si>
    <t>89838</t>
  </si>
  <si>
    <t>89839</t>
  </si>
  <si>
    <t>89840</t>
  </si>
  <si>
    <t>89841</t>
  </si>
  <si>
    <t>89842</t>
  </si>
  <si>
    <t>89844</t>
  </si>
  <si>
    <t>89845</t>
  </si>
  <si>
    <t>89846</t>
  </si>
  <si>
    <t>89847</t>
  </si>
  <si>
    <t>89850</t>
  </si>
  <si>
    <t>89851</t>
  </si>
  <si>
    <t>89852</t>
  </si>
  <si>
    <t>89853</t>
  </si>
  <si>
    <t>89854</t>
  </si>
  <si>
    <t>89855</t>
  </si>
  <si>
    <t>89856</t>
  </si>
  <si>
    <t>89857</t>
  </si>
  <si>
    <t>89859</t>
  </si>
  <si>
    <t>89860</t>
  </si>
  <si>
    <t>89861</t>
  </si>
  <si>
    <t>89862</t>
  </si>
  <si>
    <t>89863</t>
  </si>
  <si>
    <t>89866</t>
  </si>
  <si>
    <t>89867</t>
  </si>
  <si>
    <t>89868</t>
  </si>
  <si>
    <t>89869</t>
  </si>
  <si>
    <t>89979</t>
  </si>
  <si>
    <t>89980</t>
  </si>
  <si>
    <t>89981</t>
  </si>
  <si>
    <t>90373</t>
  </si>
  <si>
    <t>90374</t>
  </si>
  <si>
    <t>90375</t>
  </si>
  <si>
    <t>92287</t>
  </si>
  <si>
    <t>92288</t>
  </si>
  <si>
    <t>92289</t>
  </si>
  <si>
    <t>92290</t>
  </si>
  <si>
    <t>92291</t>
  </si>
  <si>
    <t>92292</t>
  </si>
  <si>
    <t>92293</t>
  </si>
  <si>
    <t>92294</t>
  </si>
  <si>
    <t>92295</t>
  </si>
  <si>
    <t>92296</t>
  </si>
  <si>
    <t>92297</t>
  </si>
  <si>
    <t>92298</t>
  </si>
  <si>
    <t>92299</t>
  </si>
  <si>
    <t>92300</t>
  </si>
  <si>
    <t>92301</t>
  </si>
  <si>
    <t>92302</t>
  </si>
  <si>
    <t>92303</t>
  </si>
  <si>
    <t>92304</t>
  </si>
  <si>
    <t>92311</t>
  </si>
  <si>
    <t>92312</t>
  </si>
  <si>
    <t>92313</t>
  </si>
  <si>
    <t>92314</t>
  </si>
  <si>
    <t>92315</t>
  </si>
  <si>
    <t>92316</t>
  </si>
  <si>
    <t>92317</t>
  </si>
  <si>
    <t>92318</t>
  </si>
  <si>
    <t>92319</t>
  </si>
  <si>
    <t>92326</t>
  </si>
  <si>
    <t>92327</t>
  </si>
  <si>
    <t>92328</t>
  </si>
  <si>
    <t>92329</t>
  </si>
  <si>
    <t>92330</t>
  </si>
  <si>
    <t>92331</t>
  </si>
  <si>
    <t>92332</t>
  </si>
  <si>
    <t>92333</t>
  </si>
  <si>
    <t>92334</t>
  </si>
  <si>
    <t>92344</t>
  </si>
  <si>
    <t>92345</t>
  </si>
  <si>
    <t>92346</t>
  </si>
  <si>
    <t>92347</t>
  </si>
  <si>
    <t>92348</t>
  </si>
  <si>
    <t>92349</t>
  </si>
  <si>
    <t>92350</t>
  </si>
  <si>
    <t>92351</t>
  </si>
  <si>
    <t>92352</t>
  </si>
  <si>
    <t>92353</t>
  </si>
  <si>
    <t>92354</t>
  </si>
  <si>
    <t>92355</t>
  </si>
  <si>
    <t>92356</t>
  </si>
  <si>
    <t>92357</t>
  </si>
  <si>
    <t>92358</t>
  </si>
  <si>
    <t>92369</t>
  </si>
  <si>
    <t>92370</t>
  </si>
  <si>
    <t>92371</t>
  </si>
  <si>
    <t>92372</t>
  </si>
  <si>
    <t>92373</t>
  </si>
  <si>
    <t>92374</t>
  </si>
  <si>
    <t>92375</t>
  </si>
  <si>
    <t>92376</t>
  </si>
  <si>
    <t>92377</t>
  </si>
  <si>
    <t>92378</t>
  </si>
  <si>
    <t>92379</t>
  </si>
  <si>
    <t>92380</t>
  </si>
  <si>
    <t>92381</t>
  </si>
  <si>
    <t>92382</t>
  </si>
  <si>
    <t>92383</t>
  </si>
  <si>
    <t>92384</t>
  </si>
  <si>
    <t>92385</t>
  </si>
  <si>
    <t>92386</t>
  </si>
  <si>
    <t>92387</t>
  </si>
  <si>
    <t>92388</t>
  </si>
  <si>
    <t>92389</t>
  </si>
  <si>
    <t>92390</t>
  </si>
  <si>
    <t>92635</t>
  </si>
  <si>
    <t>92636</t>
  </si>
  <si>
    <t>92637</t>
  </si>
  <si>
    <t>92638</t>
  </si>
  <si>
    <t>92639</t>
  </si>
  <si>
    <t>92640</t>
  </si>
  <si>
    <t>92642</t>
  </si>
  <si>
    <t>92644</t>
  </si>
  <si>
    <t>92657</t>
  </si>
  <si>
    <t>92658</t>
  </si>
  <si>
    <t>92659</t>
  </si>
  <si>
    <t>92660</t>
  </si>
  <si>
    <t>92661</t>
  </si>
  <si>
    <t>92662</t>
  </si>
  <si>
    <t>92663</t>
  </si>
  <si>
    <t>92664</t>
  </si>
  <si>
    <t>92665</t>
  </si>
  <si>
    <t>92666</t>
  </si>
  <si>
    <t>92667</t>
  </si>
  <si>
    <t>92668</t>
  </si>
  <si>
    <t>92669</t>
  </si>
  <si>
    <t>92670</t>
  </si>
  <si>
    <t>92671</t>
  </si>
  <si>
    <t>92672</t>
  </si>
  <si>
    <t>92673</t>
  </si>
  <si>
    <t>92674</t>
  </si>
  <si>
    <t>92675</t>
  </si>
  <si>
    <t>92676</t>
  </si>
  <si>
    <t>92677</t>
  </si>
  <si>
    <t>92678</t>
  </si>
  <si>
    <t>92679</t>
  </si>
  <si>
    <t>92680</t>
  </si>
  <si>
    <t>92681</t>
  </si>
  <si>
    <t>92682</t>
  </si>
  <si>
    <t>92683</t>
  </si>
  <si>
    <t>92684</t>
  </si>
  <si>
    <t>92685</t>
  </si>
  <si>
    <t>92686</t>
  </si>
  <si>
    <t>92692</t>
  </si>
  <si>
    <t>92693</t>
  </si>
  <si>
    <t>92694</t>
  </si>
  <si>
    <t>92695</t>
  </si>
  <si>
    <t>92696</t>
  </si>
  <si>
    <t>92697</t>
  </si>
  <si>
    <t>92698</t>
  </si>
  <si>
    <t>92699</t>
  </si>
  <si>
    <t>92700</t>
  </si>
  <si>
    <t>92701</t>
  </si>
  <si>
    <t>92702</t>
  </si>
  <si>
    <t>92703</t>
  </si>
  <si>
    <t>92704</t>
  </si>
  <si>
    <t>92705</t>
  </si>
  <si>
    <t>92706</t>
  </si>
  <si>
    <t>92889</t>
  </si>
  <si>
    <t>92890</t>
  </si>
  <si>
    <t>92891</t>
  </si>
  <si>
    <t>92892</t>
  </si>
  <si>
    <t>92893</t>
  </si>
  <si>
    <t>92894</t>
  </si>
  <si>
    <t>92895</t>
  </si>
  <si>
    <t>92896</t>
  </si>
  <si>
    <t>92897</t>
  </si>
  <si>
    <t>92898</t>
  </si>
  <si>
    <t>92899</t>
  </si>
  <si>
    <t>92900</t>
  </si>
  <si>
    <t>92901</t>
  </si>
  <si>
    <t>92902</t>
  </si>
  <si>
    <t>92903</t>
  </si>
  <si>
    <t>92904</t>
  </si>
  <si>
    <t>92905</t>
  </si>
  <si>
    <t>92906</t>
  </si>
  <si>
    <t>92907</t>
  </si>
  <si>
    <t>92908</t>
  </si>
  <si>
    <t>92909</t>
  </si>
  <si>
    <t>92910</t>
  </si>
  <si>
    <t>92911</t>
  </si>
  <si>
    <t>92912</t>
  </si>
  <si>
    <t>92913</t>
  </si>
  <si>
    <t>92914</t>
  </si>
  <si>
    <t>92918</t>
  </si>
  <si>
    <t>92920</t>
  </si>
  <si>
    <t>92925</t>
  </si>
  <si>
    <t>92926</t>
  </si>
  <si>
    <t>92927</t>
  </si>
  <si>
    <t>92928</t>
  </si>
  <si>
    <t>92929</t>
  </si>
  <si>
    <t>92930</t>
  </si>
  <si>
    <t>92931</t>
  </si>
  <si>
    <t>92932</t>
  </si>
  <si>
    <t>92933</t>
  </si>
  <si>
    <t>92934</t>
  </si>
  <si>
    <t>92935</t>
  </si>
  <si>
    <t>92936</t>
  </si>
  <si>
    <t>92937</t>
  </si>
  <si>
    <t>92938</t>
  </si>
  <si>
    <t>92939</t>
  </si>
  <si>
    <t>92940</t>
  </si>
  <si>
    <t>92941</t>
  </si>
  <si>
    <t>92942</t>
  </si>
  <si>
    <t>92943</t>
  </si>
  <si>
    <t>92944</t>
  </si>
  <si>
    <t>92945</t>
  </si>
  <si>
    <t>92946</t>
  </si>
  <si>
    <t>92947</t>
  </si>
  <si>
    <t>92948</t>
  </si>
  <si>
    <t>92949</t>
  </si>
  <si>
    <t>92950</t>
  </si>
  <si>
    <t>92951</t>
  </si>
  <si>
    <t>92952</t>
  </si>
  <si>
    <t>92953</t>
  </si>
  <si>
    <t>93050</t>
  </si>
  <si>
    <t>93051</t>
  </si>
  <si>
    <t>93052</t>
  </si>
  <si>
    <t>93054</t>
  </si>
  <si>
    <t>93055</t>
  </si>
  <si>
    <t>93056</t>
  </si>
  <si>
    <t>93057</t>
  </si>
  <si>
    <t>93058</t>
  </si>
  <si>
    <t>93059</t>
  </si>
  <si>
    <t>93060</t>
  </si>
  <si>
    <t>93061</t>
  </si>
  <si>
    <t>93062</t>
  </si>
  <si>
    <t>93063</t>
  </si>
  <si>
    <t>93064</t>
  </si>
  <si>
    <t>93065</t>
  </si>
  <si>
    <t>93066</t>
  </si>
  <si>
    <t>93067</t>
  </si>
  <si>
    <t>93068</t>
  </si>
  <si>
    <t>93069</t>
  </si>
  <si>
    <t>93070</t>
  </si>
  <si>
    <t>93071</t>
  </si>
  <si>
    <t>93072</t>
  </si>
  <si>
    <t>93073</t>
  </si>
  <si>
    <t>93074</t>
  </si>
  <si>
    <t>93075</t>
  </si>
  <si>
    <t>93076</t>
  </si>
  <si>
    <t>93077</t>
  </si>
  <si>
    <t>93078</t>
  </si>
  <si>
    <t>93079</t>
  </si>
  <si>
    <t>93080</t>
  </si>
  <si>
    <t>93081</t>
  </si>
  <si>
    <t>93082</t>
  </si>
  <si>
    <t>93083</t>
  </si>
  <si>
    <t>93084</t>
  </si>
  <si>
    <t>93085</t>
  </si>
  <si>
    <t>93086</t>
  </si>
  <si>
    <t>93087</t>
  </si>
  <si>
    <t>93088</t>
  </si>
  <si>
    <t>93089</t>
  </si>
  <si>
    <t>93090</t>
  </si>
  <si>
    <t>93091</t>
  </si>
  <si>
    <t>93092</t>
  </si>
  <si>
    <t>93093</t>
  </si>
  <si>
    <t>93094</t>
  </si>
  <si>
    <t>93095</t>
  </si>
  <si>
    <t>93096</t>
  </si>
  <si>
    <t>93097</t>
  </si>
  <si>
    <t>93098</t>
  </si>
  <si>
    <t>93099</t>
  </si>
  <si>
    <t>93100</t>
  </si>
  <si>
    <t>93101</t>
  </si>
  <si>
    <t>93102</t>
  </si>
  <si>
    <t>93103</t>
  </si>
  <si>
    <t>93104</t>
  </si>
  <si>
    <t>93105</t>
  </si>
  <si>
    <t>93106</t>
  </si>
  <si>
    <t>93107</t>
  </si>
  <si>
    <t>93108</t>
  </si>
  <si>
    <t>93109</t>
  </si>
  <si>
    <t>93110</t>
  </si>
  <si>
    <t>93111</t>
  </si>
  <si>
    <t>93112</t>
  </si>
  <si>
    <t>93113</t>
  </si>
  <si>
    <t>93114</t>
  </si>
  <si>
    <t>93115</t>
  </si>
  <si>
    <t>93116</t>
  </si>
  <si>
    <t>93117</t>
  </si>
  <si>
    <t>93118</t>
  </si>
  <si>
    <t>93119</t>
  </si>
  <si>
    <t>93120</t>
  </si>
  <si>
    <t>93121</t>
  </si>
  <si>
    <t>93122</t>
  </si>
  <si>
    <t>93123</t>
  </si>
  <si>
    <t>93124</t>
  </si>
  <si>
    <t>93125</t>
  </si>
  <si>
    <t>93126</t>
  </si>
  <si>
    <t>93133</t>
  </si>
  <si>
    <t>94465</t>
  </si>
  <si>
    <t>94466</t>
  </si>
  <si>
    <t>94467</t>
  </si>
  <si>
    <t>94468</t>
  </si>
  <si>
    <t>94469</t>
  </si>
  <si>
    <t>94470</t>
  </si>
  <si>
    <t>94471</t>
  </si>
  <si>
    <t>94472</t>
  </si>
  <si>
    <t>94473</t>
  </si>
  <si>
    <t>94474</t>
  </si>
  <si>
    <t>94475</t>
  </si>
  <si>
    <t>94476</t>
  </si>
  <si>
    <t>94477</t>
  </si>
  <si>
    <t>94478</t>
  </si>
  <si>
    <t>94479</t>
  </si>
  <si>
    <t>94606</t>
  </si>
  <si>
    <t>94608</t>
  </si>
  <si>
    <t>94610</t>
  </si>
  <si>
    <t>94612</t>
  </si>
  <si>
    <t>94614</t>
  </si>
  <si>
    <t>94615</t>
  </si>
  <si>
    <t>94616</t>
  </si>
  <si>
    <t>94617</t>
  </si>
  <si>
    <t>94618</t>
  </si>
  <si>
    <t>94620</t>
  </si>
  <si>
    <t>94622</t>
  </si>
  <si>
    <t>94623</t>
  </si>
  <si>
    <t>94624</t>
  </si>
  <si>
    <t>94625</t>
  </si>
  <si>
    <t>94656</t>
  </si>
  <si>
    <t>94657</t>
  </si>
  <si>
    <t>94658</t>
  </si>
  <si>
    <t>94659</t>
  </si>
  <si>
    <t>94660</t>
  </si>
  <si>
    <t>94661</t>
  </si>
  <si>
    <t>94662</t>
  </si>
  <si>
    <t>94663</t>
  </si>
  <si>
    <t>94664</t>
  </si>
  <si>
    <t>94665</t>
  </si>
  <si>
    <t>94666</t>
  </si>
  <si>
    <t>94667</t>
  </si>
  <si>
    <t>94668</t>
  </si>
  <si>
    <t>94669</t>
  </si>
  <si>
    <t>94670</t>
  </si>
  <si>
    <t>94671</t>
  </si>
  <si>
    <t>94672</t>
  </si>
  <si>
    <t>94673</t>
  </si>
  <si>
    <t>94674</t>
  </si>
  <si>
    <t>94675</t>
  </si>
  <si>
    <t>94676</t>
  </si>
  <si>
    <t>94677</t>
  </si>
  <si>
    <t>94678</t>
  </si>
  <si>
    <t>94679</t>
  </si>
  <si>
    <t>94680</t>
  </si>
  <si>
    <t>94681</t>
  </si>
  <si>
    <t>94682</t>
  </si>
  <si>
    <t>94683</t>
  </si>
  <si>
    <t>94684</t>
  </si>
  <si>
    <t>94685</t>
  </si>
  <si>
    <t>94686</t>
  </si>
  <si>
    <t>94687</t>
  </si>
  <si>
    <t>94688</t>
  </si>
  <si>
    <t>94689</t>
  </si>
  <si>
    <t>94690</t>
  </si>
  <si>
    <t>94691</t>
  </si>
  <si>
    <t>94692</t>
  </si>
  <si>
    <t>94693</t>
  </si>
  <si>
    <t>94694</t>
  </si>
  <si>
    <t>94695</t>
  </si>
  <si>
    <t>94696</t>
  </si>
  <si>
    <t>94697</t>
  </si>
  <si>
    <t>94698</t>
  </si>
  <si>
    <t>94699</t>
  </si>
  <si>
    <t>94700</t>
  </si>
  <si>
    <t>94701</t>
  </si>
  <si>
    <t>94702</t>
  </si>
  <si>
    <t>94703</t>
  </si>
  <si>
    <t>94704</t>
  </si>
  <si>
    <t>94705</t>
  </si>
  <si>
    <t>94706</t>
  </si>
  <si>
    <t>94707</t>
  </si>
  <si>
    <t>94708</t>
  </si>
  <si>
    <t>94709</t>
  </si>
  <si>
    <t>94710</t>
  </si>
  <si>
    <t>94711</t>
  </si>
  <si>
    <t>94712</t>
  </si>
  <si>
    <t>94713</t>
  </si>
  <si>
    <t>94714</t>
  </si>
  <si>
    <t>94715</t>
  </si>
  <si>
    <t>94724</t>
  </si>
  <si>
    <t>94725</t>
  </si>
  <si>
    <t>94726</t>
  </si>
  <si>
    <t>94727</t>
  </si>
  <si>
    <t>94728</t>
  </si>
  <si>
    <t>94729</t>
  </si>
  <si>
    <t>94730</t>
  </si>
  <si>
    <t>94731</t>
  </si>
  <si>
    <t>94733</t>
  </si>
  <si>
    <t>94737</t>
  </si>
  <si>
    <t>94740</t>
  </si>
  <si>
    <t>94741</t>
  </si>
  <si>
    <t>94742</t>
  </si>
  <si>
    <t>94743</t>
  </si>
  <si>
    <t>94744</t>
  </si>
  <si>
    <t>94746</t>
  </si>
  <si>
    <t>94748</t>
  </si>
  <si>
    <t>94750</t>
  </si>
  <si>
    <t>94752</t>
  </si>
  <si>
    <t>94756</t>
  </si>
  <si>
    <t>94757</t>
  </si>
  <si>
    <t>94758</t>
  </si>
  <si>
    <t>94759</t>
  </si>
  <si>
    <t>94760</t>
  </si>
  <si>
    <t>94761</t>
  </si>
  <si>
    <t>94762</t>
  </si>
  <si>
    <t>94783</t>
  </si>
  <si>
    <t>94785</t>
  </si>
  <si>
    <t>94786</t>
  </si>
  <si>
    <t>94787</t>
  </si>
  <si>
    <t>94788</t>
  </si>
  <si>
    <t>94789</t>
  </si>
  <si>
    <t>94790</t>
  </si>
  <si>
    <t>94791</t>
  </si>
  <si>
    <t>94863</t>
  </si>
  <si>
    <t>95141</t>
  </si>
  <si>
    <t>95237</t>
  </si>
  <si>
    <t>95693</t>
  </si>
  <si>
    <t>95694</t>
  </si>
  <si>
    <t>95695</t>
  </si>
  <si>
    <t>95696</t>
  </si>
  <si>
    <t>96637</t>
  </si>
  <si>
    <t>96638</t>
  </si>
  <si>
    <t>96639</t>
  </si>
  <si>
    <t>96640</t>
  </si>
  <si>
    <t>96641</t>
  </si>
  <si>
    <t>96642</t>
  </si>
  <si>
    <t>96643</t>
  </si>
  <si>
    <t>96650</t>
  </si>
  <si>
    <t>96651</t>
  </si>
  <si>
    <t>96652</t>
  </si>
  <si>
    <t>96653</t>
  </si>
  <si>
    <t>96654</t>
  </si>
  <si>
    <t>96655</t>
  </si>
  <si>
    <t>96656</t>
  </si>
  <si>
    <t>96657</t>
  </si>
  <si>
    <t>96658</t>
  </si>
  <si>
    <t>96659</t>
  </si>
  <si>
    <t>96660</t>
  </si>
  <si>
    <t>96661</t>
  </si>
  <si>
    <t>96662</t>
  </si>
  <si>
    <t>96663</t>
  </si>
  <si>
    <t>96664</t>
  </si>
  <si>
    <t>96665</t>
  </si>
  <si>
    <t>96666</t>
  </si>
  <si>
    <t>96667</t>
  </si>
  <si>
    <t>96684</t>
  </si>
  <si>
    <t>96685</t>
  </si>
  <si>
    <t>96686</t>
  </si>
  <si>
    <t>96687</t>
  </si>
  <si>
    <t>96688</t>
  </si>
  <si>
    <t>96689</t>
  </si>
  <si>
    <t>96690</t>
  </si>
  <si>
    <t>96691</t>
  </si>
  <si>
    <t>96692</t>
  </si>
  <si>
    <t>96693</t>
  </si>
  <si>
    <t>96694</t>
  </si>
  <si>
    <t>96695</t>
  </si>
  <si>
    <t>96696</t>
  </si>
  <si>
    <t>96697</t>
  </si>
  <si>
    <t>96698</t>
  </si>
  <si>
    <t>96699</t>
  </si>
  <si>
    <t>96700</t>
  </si>
  <si>
    <t>96701</t>
  </si>
  <si>
    <t>96702</t>
  </si>
  <si>
    <t>96703</t>
  </si>
  <si>
    <t>96704</t>
  </si>
  <si>
    <t>96705</t>
  </si>
  <si>
    <t>96706</t>
  </si>
  <si>
    <t>96707</t>
  </si>
  <si>
    <t>96708</t>
  </si>
  <si>
    <t>96709</t>
  </si>
  <si>
    <t>96710</t>
  </si>
  <si>
    <t>96711</t>
  </si>
  <si>
    <t>96712</t>
  </si>
  <si>
    <t>96713</t>
  </si>
  <si>
    <t>96714</t>
  </si>
  <si>
    <t>96715</t>
  </si>
  <si>
    <t>96716</t>
  </si>
  <si>
    <t>96717</t>
  </si>
  <si>
    <t>96736</t>
  </si>
  <si>
    <t>96737</t>
  </si>
  <si>
    <t>96738</t>
  </si>
  <si>
    <t>96739</t>
  </si>
  <si>
    <t>96740</t>
  </si>
  <si>
    <t>96741</t>
  </si>
  <si>
    <t>96742</t>
  </si>
  <si>
    <t>96743</t>
  </si>
  <si>
    <t>96744</t>
  </si>
  <si>
    <t>96745</t>
  </si>
  <si>
    <t>96746</t>
  </si>
  <si>
    <t>96747</t>
  </si>
  <si>
    <t>96748</t>
  </si>
  <si>
    <t>96749</t>
  </si>
  <si>
    <t>96750</t>
  </si>
  <si>
    <t>96751</t>
  </si>
  <si>
    <t>96752</t>
  </si>
  <si>
    <t>96753</t>
  </si>
  <si>
    <t>96754</t>
  </si>
  <si>
    <t>96755</t>
  </si>
  <si>
    <t>96756</t>
  </si>
  <si>
    <t>96757</t>
  </si>
  <si>
    <t>96758</t>
  </si>
  <si>
    <t>96759</t>
  </si>
  <si>
    <t>96760</t>
  </si>
  <si>
    <t>96761</t>
  </si>
  <si>
    <t>96762</t>
  </si>
  <si>
    <t>96763</t>
  </si>
  <si>
    <t>96764</t>
  </si>
  <si>
    <t>96802</t>
  </si>
  <si>
    <t>96803</t>
  </si>
  <si>
    <t>96804</t>
  </si>
  <si>
    <t>96805</t>
  </si>
  <si>
    <t>96806</t>
  </si>
  <si>
    <t>96807</t>
  </si>
  <si>
    <t>96808</t>
  </si>
  <si>
    <t>96809</t>
  </si>
  <si>
    <t>96810</t>
  </si>
  <si>
    <t>96811</t>
  </si>
  <si>
    <t>96812</t>
  </si>
  <si>
    <t>96813</t>
  </si>
  <si>
    <t>96814</t>
  </si>
  <si>
    <t>96815</t>
  </si>
  <si>
    <t>96816</t>
  </si>
  <si>
    <t>96817</t>
  </si>
  <si>
    <t>96818</t>
  </si>
  <si>
    <t>96819</t>
  </si>
  <si>
    <t>96820</t>
  </si>
  <si>
    <t>96821</t>
  </si>
  <si>
    <t>96822</t>
  </si>
  <si>
    <t>96823</t>
  </si>
  <si>
    <t>96824</t>
  </si>
  <si>
    <t>96825</t>
  </si>
  <si>
    <t>96826</t>
  </si>
  <si>
    <t>96827</t>
  </si>
  <si>
    <t>96828</t>
  </si>
  <si>
    <t>96829</t>
  </si>
  <si>
    <t>96830</t>
  </si>
  <si>
    <t>96831</t>
  </si>
  <si>
    <t>96832</t>
  </si>
  <si>
    <t>96833</t>
  </si>
  <si>
    <t>96834</t>
  </si>
  <si>
    <t>96835</t>
  </si>
  <si>
    <t>96836</t>
  </si>
  <si>
    <t>96837</t>
  </si>
  <si>
    <t>96838</t>
  </si>
  <si>
    <t>96839</t>
  </si>
  <si>
    <t>96840</t>
  </si>
  <si>
    <t>96841</t>
  </si>
  <si>
    <t>96842</t>
  </si>
  <si>
    <t>96843</t>
  </si>
  <si>
    <t>96844</t>
  </si>
  <si>
    <t>96845</t>
  </si>
  <si>
    <t>96846</t>
  </si>
  <si>
    <t>96847</t>
  </si>
  <si>
    <t>96848</t>
  </si>
  <si>
    <t>96849</t>
  </si>
  <si>
    <t>96850</t>
  </si>
  <si>
    <t>96851</t>
  </si>
  <si>
    <t>96852</t>
  </si>
  <si>
    <t>96853</t>
  </si>
  <si>
    <t>96854</t>
  </si>
  <si>
    <t>96855</t>
  </si>
  <si>
    <t>96856</t>
  </si>
  <si>
    <t>96857</t>
  </si>
  <si>
    <t>96858</t>
  </si>
  <si>
    <t>96859</t>
  </si>
  <si>
    <t>96860</t>
  </si>
  <si>
    <t>96861</t>
  </si>
  <si>
    <t>96862</t>
  </si>
  <si>
    <t>96863</t>
  </si>
  <si>
    <t>96864</t>
  </si>
  <si>
    <t>96865</t>
  </si>
  <si>
    <t>96866</t>
  </si>
  <si>
    <t>96867</t>
  </si>
  <si>
    <t>96868</t>
  </si>
  <si>
    <t>96869</t>
  </si>
  <si>
    <t>96870</t>
  </si>
  <si>
    <t>96871</t>
  </si>
  <si>
    <t>96872</t>
  </si>
  <si>
    <t>96873</t>
  </si>
  <si>
    <t>96874</t>
  </si>
  <si>
    <t>96875</t>
  </si>
  <si>
    <t>96876</t>
  </si>
  <si>
    <t>96877</t>
  </si>
  <si>
    <t>96878</t>
  </si>
  <si>
    <t>96879</t>
  </si>
  <si>
    <t>96880</t>
  </si>
  <si>
    <t>96881</t>
  </si>
  <si>
    <t>97425</t>
  </si>
  <si>
    <t>97426</t>
  </si>
  <si>
    <t>97427</t>
  </si>
  <si>
    <t>97428</t>
  </si>
  <si>
    <t>97429</t>
  </si>
  <si>
    <t>97430</t>
  </si>
  <si>
    <t>97431</t>
  </si>
  <si>
    <t>97432</t>
  </si>
  <si>
    <t>97433</t>
  </si>
  <si>
    <t>97434</t>
  </si>
  <si>
    <t>97435</t>
  </si>
  <si>
    <t>97436</t>
  </si>
  <si>
    <t>97437</t>
  </si>
  <si>
    <t>97438</t>
  </si>
  <si>
    <t>97439</t>
  </si>
  <si>
    <t>97440</t>
  </si>
  <si>
    <t>97442</t>
  </si>
  <si>
    <t>97443</t>
  </si>
  <si>
    <t>97444</t>
  </si>
  <si>
    <t>97446</t>
  </si>
  <si>
    <t>97447</t>
  </si>
  <si>
    <t>97449</t>
  </si>
  <si>
    <t>97450</t>
  </si>
  <si>
    <t>97452</t>
  </si>
  <si>
    <t>97453</t>
  </si>
  <si>
    <t>97454</t>
  </si>
  <si>
    <t>97455</t>
  </si>
  <si>
    <t>97456</t>
  </si>
  <si>
    <t>97457</t>
  </si>
  <si>
    <t>97458</t>
  </si>
  <si>
    <t>97459</t>
  </si>
  <si>
    <t>97460</t>
  </si>
  <si>
    <t>97461</t>
  </si>
  <si>
    <t>97462</t>
  </si>
  <si>
    <t>97464</t>
  </si>
  <si>
    <t>97465</t>
  </si>
  <si>
    <t>97467</t>
  </si>
  <si>
    <t>97468</t>
  </si>
  <si>
    <t>97470</t>
  </si>
  <si>
    <t>97471</t>
  </si>
  <si>
    <t>97474</t>
  </si>
  <si>
    <t>97475</t>
  </si>
  <si>
    <t>97477</t>
  </si>
  <si>
    <t>97478</t>
  </si>
  <si>
    <t>97479</t>
  </si>
  <si>
    <t>97480</t>
  </si>
  <si>
    <t>97481</t>
  </si>
  <si>
    <t>97482</t>
  </si>
  <si>
    <t>97483</t>
  </si>
  <si>
    <t>97484</t>
  </si>
  <si>
    <t>97485</t>
  </si>
  <si>
    <t>97486</t>
  </si>
  <si>
    <t>97487</t>
  </si>
  <si>
    <t>97488</t>
  </si>
  <si>
    <t>97489</t>
  </si>
  <si>
    <t>97490</t>
  </si>
  <si>
    <t>97491</t>
  </si>
  <si>
    <t>97492</t>
  </si>
  <si>
    <t>97493</t>
  </si>
  <si>
    <t>97494</t>
  </si>
  <si>
    <t>97495</t>
  </si>
  <si>
    <t>97496</t>
  </si>
  <si>
    <t>97499</t>
  </si>
  <si>
    <t>97500</t>
  </si>
  <si>
    <t>97502</t>
  </si>
  <si>
    <t>97503</t>
  </si>
  <si>
    <t>97505</t>
  </si>
  <si>
    <t>97506</t>
  </si>
  <si>
    <t>97508</t>
  </si>
  <si>
    <t>97509</t>
  </si>
  <si>
    <t>97511</t>
  </si>
  <si>
    <t>97512</t>
  </si>
  <si>
    <t>97514</t>
  </si>
  <si>
    <t>97515</t>
  </si>
  <si>
    <t>97517</t>
  </si>
  <si>
    <t>97518</t>
  </si>
  <si>
    <t>97519</t>
  </si>
  <si>
    <t>97520</t>
  </si>
  <si>
    <t>97521</t>
  </si>
  <si>
    <t>97522</t>
  </si>
  <si>
    <t>97523</t>
  </si>
  <si>
    <t>97524</t>
  </si>
  <si>
    <t>97525</t>
  </si>
  <si>
    <t>97526</t>
  </si>
  <si>
    <t>97527</t>
  </si>
  <si>
    <t>97528</t>
  </si>
  <si>
    <t>97529</t>
  </si>
  <si>
    <t>97530</t>
  </si>
  <si>
    <t>97531</t>
  </si>
  <si>
    <t>97532</t>
  </si>
  <si>
    <t>97533</t>
  </si>
  <si>
    <t>97534</t>
  </si>
  <si>
    <t>97537</t>
  </si>
  <si>
    <t>97540</t>
  </si>
  <si>
    <t>97541</t>
  </si>
  <si>
    <t>97543</t>
  </si>
  <si>
    <t>97544</t>
  </si>
  <si>
    <t>97546</t>
  </si>
  <si>
    <t>97547</t>
  </si>
  <si>
    <t>97548</t>
  </si>
  <si>
    <t>97549</t>
  </si>
  <si>
    <t>97550</t>
  </si>
  <si>
    <t>97551</t>
  </si>
  <si>
    <t>97552</t>
  </si>
  <si>
    <t>97553</t>
  </si>
  <si>
    <t>97554</t>
  </si>
  <si>
    <t>98602</t>
  </si>
  <si>
    <t>97900</t>
  </si>
  <si>
    <t>97901</t>
  </si>
  <si>
    <t>97902</t>
  </si>
  <si>
    <t>97903</t>
  </si>
  <si>
    <t>97904</t>
  </si>
  <si>
    <t>97905</t>
  </si>
  <si>
    <t>97906</t>
  </si>
  <si>
    <t>97907</t>
  </si>
  <si>
    <t>97908</t>
  </si>
  <si>
    <t>98102</t>
  </si>
  <si>
    <t>98104</t>
  </si>
  <si>
    <t>98105</t>
  </si>
  <si>
    <t>98106</t>
  </si>
  <si>
    <t>98107</t>
  </si>
  <si>
    <t>98108</t>
  </si>
  <si>
    <t>99250</t>
  </si>
  <si>
    <t>99251</t>
  </si>
  <si>
    <t>99253</t>
  </si>
  <si>
    <t>99255</t>
  </si>
  <si>
    <t>99257</t>
  </si>
  <si>
    <t>99258</t>
  </si>
  <si>
    <t>99260</t>
  </si>
  <si>
    <t>99262</t>
  </si>
  <si>
    <t>99264</t>
  </si>
  <si>
    <t>89482</t>
  </si>
  <si>
    <t>89491</t>
  </si>
  <si>
    <t>89495</t>
  </si>
  <si>
    <t>89707</t>
  </si>
  <si>
    <t>89708</t>
  </si>
  <si>
    <t>89709</t>
  </si>
  <si>
    <t>89710</t>
  </si>
  <si>
    <t>86872</t>
  </si>
  <si>
    <t>86874</t>
  </si>
  <si>
    <t>86875</t>
  </si>
  <si>
    <t>86876</t>
  </si>
  <si>
    <t>86877</t>
  </si>
  <si>
    <t>86878</t>
  </si>
  <si>
    <t>86879</t>
  </si>
  <si>
    <t>86880</t>
  </si>
  <si>
    <t>86881</t>
  </si>
  <si>
    <t>86882</t>
  </si>
  <si>
    <t>86883</t>
  </si>
  <si>
    <t>86884</t>
  </si>
  <si>
    <t>86885</t>
  </si>
  <si>
    <t>86886</t>
  </si>
  <si>
    <t>86887</t>
  </si>
  <si>
    <t>86888</t>
  </si>
  <si>
    <t>86889</t>
  </si>
  <si>
    <t>86893</t>
  </si>
  <si>
    <t>86894</t>
  </si>
  <si>
    <t>86895</t>
  </si>
  <si>
    <t>86899</t>
  </si>
  <si>
    <t>86900</t>
  </si>
  <si>
    <t>86901</t>
  </si>
  <si>
    <t>86902</t>
  </si>
  <si>
    <t>86903</t>
  </si>
  <si>
    <t>86904</t>
  </si>
  <si>
    <t>86905</t>
  </si>
  <si>
    <t>86906</t>
  </si>
  <si>
    <t>86908</t>
  </si>
  <si>
    <t>86909</t>
  </si>
  <si>
    <t>86910</t>
  </si>
  <si>
    <t>86911</t>
  </si>
  <si>
    <t>86913</t>
  </si>
  <si>
    <t>86914</t>
  </si>
  <si>
    <t>86915</t>
  </si>
  <si>
    <t>86916</t>
  </si>
  <si>
    <t>86919</t>
  </si>
  <si>
    <t>86920</t>
  </si>
  <si>
    <t>86921</t>
  </si>
  <si>
    <t>86922</t>
  </si>
  <si>
    <t>86923</t>
  </si>
  <si>
    <t>86924</t>
  </si>
  <si>
    <t>86925</t>
  </si>
  <si>
    <t>86926</t>
  </si>
  <si>
    <t>86927</t>
  </si>
  <si>
    <t>86928</t>
  </si>
  <si>
    <t>86929</t>
  </si>
  <si>
    <t>86930</t>
  </si>
  <si>
    <t>86931</t>
  </si>
  <si>
    <t>86932</t>
  </si>
  <si>
    <t>86933</t>
  </si>
  <si>
    <t>86934</t>
  </si>
  <si>
    <t>86935</t>
  </si>
  <si>
    <t>86936</t>
  </si>
  <si>
    <t>86937</t>
  </si>
  <si>
    <t>86938</t>
  </si>
  <si>
    <t>86939</t>
  </si>
  <si>
    <t>86940</t>
  </si>
  <si>
    <t>86941</t>
  </si>
  <si>
    <t>86942</t>
  </si>
  <si>
    <t>86943</t>
  </si>
  <si>
    <t>86947</t>
  </si>
  <si>
    <t>93396</t>
  </si>
  <si>
    <t>93441</t>
  </si>
  <si>
    <t>93442</t>
  </si>
  <si>
    <t>95469</t>
  </si>
  <si>
    <t>95470</t>
  </si>
  <si>
    <t>95471</t>
  </si>
  <si>
    <t>95472</t>
  </si>
  <si>
    <t>95542</t>
  </si>
  <si>
    <t>95543</t>
  </si>
  <si>
    <t>95544</t>
  </si>
  <si>
    <t>95545</t>
  </si>
  <si>
    <t>95546</t>
  </si>
  <si>
    <t>95547</t>
  </si>
  <si>
    <t>98052</t>
  </si>
  <si>
    <t>98053</t>
  </si>
  <si>
    <t>98054</t>
  </si>
  <si>
    <t>98055</t>
  </si>
  <si>
    <t>98056</t>
  </si>
  <si>
    <t>98057</t>
  </si>
  <si>
    <t>98066</t>
  </si>
  <si>
    <t>98067</t>
  </si>
  <si>
    <t>98068</t>
  </si>
  <si>
    <t>98069</t>
  </si>
  <si>
    <t>98070</t>
  </si>
  <si>
    <t>98071</t>
  </si>
  <si>
    <t>98072</t>
  </si>
  <si>
    <t>98073</t>
  </si>
  <si>
    <t>98074</t>
  </si>
  <si>
    <t>98075</t>
  </si>
  <si>
    <t>98076</t>
  </si>
  <si>
    <t>98077</t>
  </si>
  <si>
    <t>98078</t>
  </si>
  <si>
    <t>98079</t>
  </si>
  <si>
    <t>98080</t>
  </si>
  <si>
    <t>98081</t>
  </si>
  <si>
    <t>98082</t>
  </si>
  <si>
    <t>98083</t>
  </si>
  <si>
    <t>98084</t>
  </si>
  <si>
    <t>98085</t>
  </si>
  <si>
    <t>98086</t>
  </si>
  <si>
    <t>98087</t>
  </si>
  <si>
    <t>98088</t>
  </si>
  <si>
    <t>98089</t>
  </si>
  <si>
    <t>98090</t>
  </si>
  <si>
    <t>98091</t>
  </si>
  <si>
    <t>98092</t>
  </si>
  <si>
    <t>98093</t>
  </si>
  <si>
    <t>98094</t>
  </si>
  <si>
    <t>98099</t>
  </si>
  <si>
    <t>98100</t>
  </si>
  <si>
    <t>98101</t>
  </si>
  <si>
    <t>98109</t>
  </si>
  <si>
    <t>98110</t>
  </si>
  <si>
    <t>98111</t>
  </si>
  <si>
    <t>98114</t>
  </si>
  <si>
    <t>98115</t>
  </si>
  <si>
    <t>89957</t>
  </si>
  <si>
    <t>89959</t>
  </si>
  <si>
    <t>89349</t>
  </si>
  <si>
    <t>89351</t>
  </si>
  <si>
    <t>89352</t>
  </si>
  <si>
    <t>89353</t>
  </si>
  <si>
    <t>89354</t>
  </si>
  <si>
    <t>89969</t>
  </si>
  <si>
    <t>89970</t>
  </si>
  <si>
    <t>89971</t>
  </si>
  <si>
    <t>89972</t>
  </si>
  <si>
    <t>89973</t>
  </si>
  <si>
    <t>89974</t>
  </si>
  <si>
    <t>89984</t>
  </si>
  <si>
    <t>89985</t>
  </si>
  <si>
    <t>89986</t>
  </si>
  <si>
    <t>89987</t>
  </si>
  <si>
    <t>90371</t>
  </si>
  <si>
    <t>94489</t>
  </si>
  <si>
    <t>94490</t>
  </si>
  <si>
    <t>94491</t>
  </si>
  <si>
    <t>94492</t>
  </si>
  <si>
    <t>94493</t>
  </si>
  <si>
    <t>94495</t>
  </si>
  <si>
    <t>94496</t>
  </si>
  <si>
    <t>94497</t>
  </si>
  <si>
    <t>94498</t>
  </si>
  <si>
    <t>94499</t>
  </si>
  <si>
    <t>94500</t>
  </si>
  <si>
    <t>94501</t>
  </si>
  <si>
    <t>94792</t>
  </si>
  <si>
    <t>94793</t>
  </si>
  <si>
    <t>94794</t>
  </si>
  <si>
    <t>94795</t>
  </si>
  <si>
    <t>94796</t>
  </si>
  <si>
    <t>94797</t>
  </si>
  <si>
    <t>94798</t>
  </si>
  <si>
    <t>94799</t>
  </si>
  <si>
    <t>94800</t>
  </si>
  <si>
    <t>95248</t>
  </si>
  <si>
    <t>95249</t>
  </si>
  <si>
    <t>95250</t>
  </si>
  <si>
    <t>95251</t>
  </si>
  <si>
    <t>95252</t>
  </si>
  <si>
    <t>95253</t>
  </si>
  <si>
    <t>99619</t>
  </si>
  <si>
    <t>99620</t>
  </si>
  <si>
    <t>99621</t>
  </si>
  <si>
    <t>99622</t>
  </si>
  <si>
    <t>99623</t>
  </si>
  <si>
    <t>99624</t>
  </si>
  <si>
    <t>99625</t>
  </si>
  <si>
    <t>99626</t>
  </si>
  <si>
    <t>99627</t>
  </si>
  <si>
    <t>99628</t>
  </si>
  <si>
    <t>99629</t>
  </si>
  <si>
    <t>99630</t>
  </si>
  <si>
    <t>99631</t>
  </si>
  <si>
    <t>99632</t>
  </si>
  <si>
    <t>99633</t>
  </si>
  <si>
    <t>99634</t>
  </si>
  <si>
    <t>99635</t>
  </si>
  <si>
    <t>95634</t>
  </si>
  <si>
    <t>95635</t>
  </si>
  <si>
    <t>95637</t>
  </si>
  <si>
    <t>95638</t>
  </si>
  <si>
    <t>95639</t>
  </si>
  <si>
    <t>95641</t>
  </si>
  <si>
    <t>95642</t>
  </si>
  <si>
    <t>95643</t>
  </si>
  <si>
    <t>95644</t>
  </si>
  <si>
    <t>95645</t>
  </si>
  <si>
    <t>95646</t>
  </si>
  <si>
    <t>95647</t>
  </si>
  <si>
    <t>95673</t>
  </si>
  <si>
    <t>95674</t>
  </si>
  <si>
    <t>95675</t>
  </si>
  <si>
    <t>95676</t>
  </si>
  <si>
    <t>97741</t>
  </si>
  <si>
    <t>90436</t>
  </si>
  <si>
    <t>90437</t>
  </si>
  <si>
    <t>90438</t>
  </si>
  <si>
    <t>90439</t>
  </si>
  <si>
    <t>90440</t>
  </si>
  <si>
    <t>90441</t>
  </si>
  <si>
    <t>90443</t>
  </si>
  <si>
    <t>90444</t>
  </si>
  <si>
    <t>90445</t>
  </si>
  <si>
    <t>90446</t>
  </si>
  <si>
    <t>90447</t>
  </si>
  <si>
    <t>90451</t>
  </si>
  <si>
    <t>90452</t>
  </si>
  <si>
    <t>90453</t>
  </si>
  <si>
    <t>90454</t>
  </si>
  <si>
    <t>90455</t>
  </si>
  <si>
    <t>90456</t>
  </si>
  <si>
    <t>90457</t>
  </si>
  <si>
    <t>90458</t>
  </si>
  <si>
    <t>90459</t>
  </si>
  <si>
    <t>90460</t>
  </si>
  <si>
    <t>90461</t>
  </si>
  <si>
    <t>90462</t>
  </si>
  <si>
    <t>90463</t>
  </si>
  <si>
    <t>90466</t>
  </si>
  <si>
    <t>90467</t>
  </si>
  <si>
    <t>90468</t>
  </si>
  <si>
    <t>90469</t>
  </si>
  <si>
    <t>90470</t>
  </si>
  <si>
    <t>91166</t>
  </si>
  <si>
    <t>91167</t>
  </si>
  <si>
    <t>91168</t>
  </si>
  <si>
    <t>91169</t>
  </si>
  <si>
    <t>91170</t>
  </si>
  <si>
    <t>91171</t>
  </si>
  <si>
    <t>91172</t>
  </si>
  <si>
    <t>91173</t>
  </si>
  <si>
    <t>91174</t>
  </si>
  <si>
    <t>91175</t>
  </si>
  <si>
    <t>91176</t>
  </si>
  <si>
    <t>91177</t>
  </si>
  <si>
    <t>91178</t>
  </si>
  <si>
    <t>91179</t>
  </si>
  <si>
    <t>91180</t>
  </si>
  <si>
    <t>91181</t>
  </si>
  <si>
    <t>91182</t>
  </si>
  <si>
    <t>91183</t>
  </si>
  <si>
    <t>91184</t>
  </si>
  <si>
    <t>91185</t>
  </si>
  <si>
    <t>91186</t>
  </si>
  <si>
    <t>91187</t>
  </si>
  <si>
    <t>91188</t>
  </si>
  <si>
    <t>91189</t>
  </si>
  <si>
    <t>91190</t>
  </si>
  <si>
    <t>91191</t>
  </si>
  <si>
    <t>91192</t>
  </si>
  <si>
    <t>91222</t>
  </si>
  <si>
    <t>94480</t>
  </si>
  <si>
    <t>94481</t>
  </si>
  <si>
    <t>94482</t>
  </si>
  <si>
    <t>94483</t>
  </si>
  <si>
    <t>95541</t>
  </si>
  <si>
    <t>96559</t>
  </si>
  <si>
    <t>96560</t>
  </si>
  <si>
    <t>96561</t>
  </si>
  <si>
    <t>96562</t>
  </si>
  <si>
    <t>96563</t>
  </si>
  <si>
    <t>93350</t>
  </si>
  <si>
    <t>93351</t>
  </si>
  <si>
    <t>93352</t>
  </si>
  <si>
    <t>93353</t>
  </si>
  <si>
    <t>93354</t>
  </si>
  <si>
    <t>93355</t>
  </si>
  <si>
    <t>93356</t>
  </si>
  <si>
    <t>93357</t>
  </si>
  <si>
    <t>96520</t>
  </si>
  <si>
    <t>96521</t>
  </si>
  <si>
    <t>96522</t>
  </si>
  <si>
    <t>96523</t>
  </si>
  <si>
    <t>96524</t>
  </si>
  <si>
    <t>96525</t>
  </si>
  <si>
    <t>96526</t>
  </si>
  <si>
    <t>96527</t>
  </si>
  <si>
    <t>96528</t>
  </si>
  <si>
    <t>90082</t>
  </si>
  <si>
    <t>90084</t>
  </si>
  <si>
    <t>90086</t>
  </si>
  <si>
    <t>90087</t>
  </si>
  <si>
    <t>90090</t>
  </si>
  <si>
    <t>90091</t>
  </si>
  <si>
    <t>90092</t>
  </si>
  <si>
    <t>90094</t>
  </si>
  <si>
    <t>90095</t>
  </si>
  <si>
    <t>90098</t>
  </si>
  <si>
    <t>90099</t>
  </si>
  <si>
    <t>90100</t>
  </si>
  <si>
    <t>90101</t>
  </si>
  <si>
    <t>90102</t>
  </si>
  <si>
    <t>90105</t>
  </si>
  <si>
    <t>90106</t>
  </si>
  <si>
    <t>90107</t>
  </si>
  <si>
    <t>90108</t>
  </si>
  <si>
    <t>93358</t>
  </si>
  <si>
    <t>94304</t>
  </si>
  <si>
    <t>94305</t>
  </si>
  <si>
    <t>94306</t>
  </si>
  <si>
    <t>94307</t>
  </si>
  <si>
    <t>94308</t>
  </si>
  <si>
    <t>94309</t>
  </si>
  <si>
    <t>94310</t>
  </si>
  <si>
    <t>94315</t>
  </si>
  <si>
    <t>94316</t>
  </si>
  <si>
    <t>94317</t>
  </si>
  <si>
    <t>94318</t>
  </si>
  <si>
    <t>94319</t>
  </si>
  <si>
    <t>94327</t>
  </si>
  <si>
    <t>94328</t>
  </si>
  <si>
    <t>94329</t>
  </si>
  <si>
    <t>94330</t>
  </si>
  <si>
    <t>94331</t>
  </si>
  <si>
    <t>94332</t>
  </si>
  <si>
    <t>94333</t>
  </si>
  <si>
    <t>94338</t>
  </si>
  <si>
    <t>94339</t>
  </si>
  <si>
    <t>94340</t>
  </si>
  <si>
    <t>94341</t>
  </si>
  <si>
    <t>94342</t>
  </si>
  <si>
    <t>96385</t>
  </si>
  <si>
    <t>96386</t>
  </si>
  <si>
    <t>93360</t>
  </si>
  <si>
    <t>93361</t>
  </si>
  <si>
    <t>93362</t>
  </si>
  <si>
    <t>93363</t>
  </si>
  <si>
    <t>93364</t>
  </si>
  <si>
    <t>93365</t>
  </si>
  <si>
    <t>93366</t>
  </si>
  <si>
    <t>93367</t>
  </si>
  <si>
    <t>93368</t>
  </si>
  <si>
    <t>93369</t>
  </si>
  <si>
    <t>93370</t>
  </si>
  <si>
    <t>93371</t>
  </si>
  <si>
    <t>93372</t>
  </si>
  <si>
    <t>93373</t>
  </si>
  <si>
    <t>93374</t>
  </si>
  <si>
    <t>93375</t>
  </si>
  <si>
    <t>93376</t>
  </si>
  <si>
    <t>93377</t>
  </si>
  <si>
    <t>93378</t>
  </si>
  <si>
    <t>93379</t>
  </si>
  <si>
    <t>93380</t>
  </si>
  <si>
    <t>93381</t>
  </si>
  <si>
    <t>93382</t>
  </si>
  <si>
    <t>96995</t>
  </si>
  <si>
    <t>97912</t>
  </si>
  <si>
    <t>97913</t>
  </si>
  <si>
    <t>97914</t>
  </si>
  <si>
    <t>97915</t>
  </si>
  <si>
    <t>97916</t>
  </si>
  <si>
    <t>97917</t>
  </si>
  <si>
    <t>97918</t>
  </si>
  <si>
    <t>97919</t>
  </si>
  <si>
    <t>95606</t>
  </si>
  <si>
    <t>89282</t>
  </si>
  <si>
    <t>89283</t>
  </si>
  <si>
    <t>89284</t>
  </si>
  <si>
    <t>89285</t>
  </si>
  <si>
    <t>89286</t>
  </si>
  <si>
    <t>89287</t>
  </si>
  <si>
    <t>89288</t>
  </si>
  <si>
    <t>89289</t>
  </si>
  <si>
    <t>89290</t>
  </si>
  <si>
    <t>89291</t>
  </si>
  <si>
    <t>89292</t>
  </si>
  <si>
    <t>89293</t>
  </si>
  <si>
    <t>89294</t>
  </si>
  <si>
    <t>89295</t>
  </si>
  <si>
    <t>89296</t>
  </si>
  <si>
    <t>89297</t>
  </si>
  <si>
    <t>89298</t>
  </si>
  <si>
    <t>89299</t>
  </si>
  <si>
    <t>89300</t>
  </si>
  <si>
    <t>89301</t>
  </si>
  <si>
    <t>89302</t>
  </si>
  <si>
    <t>89303</t>
  </si>
  <si>
    <t>89304</t>
  </si>
  <si>
    <t>89305</t>
  </si>
  <si>
    <t>89306</t>
  </si>
  <si>
    <t>89307</t>
  </si>
  <si>
    <t>89308</t>
  </si>
  <si>
    <t>89309</t>
  </si>
  <si>
    <t>89310</t>
  </si>
  <si>
    <t>89311</t>
  </si>
  <si>
    <t>89312</t>
  </si>
  <si>
    <t>89313</t>
  </si>
  <si>
    <t>89453</t>
  </si>
  <si>
    <t>89454</t>
  </si>
  <si>
    <t>89455</t>
  </si>
  <si>
    <t>89456</t>
  </si>
  <si>
    <t>89457</t>
  </si>
  <si>
    <t>89458</t>
  </si>
  <si>
    <t>89459</t>
  </si>
  <si>
    <t>89460</t>
  </si>
  <si>
    <t>89462</t>
  </si>
  <si>
    <t>89463</t>
  </si>
  <si>
    <t>89464</t>
  </si>
  <si>
    <t>89465</t>
  </si>
  <si>
    <t>89466</t>
  </si>
  <si>
    <t>89467</t>
  </si>
  <si>
    <t>89468</t>
  </si>
  <si>
    <t>89469</t>
  </si>
  <si>
    <t>89470</t>
  </si>
  <si>
    <t>89471</t>
  </si>
  <si>
    <t>89472</t>
  </si>
  <si>
    <t>89473</t>
  </si>
  <si>
    <t>89474</t>
  </si>
  <si>
    <t>89475</t>
  </si>
  <si>
    <t>89476</t>
  </si>
  <si>
    <t>89477</t>
  </si>
  <si>
    <t>89478</t>
  </si>
  <si>
    <t>89479</t>
  </si>
  <si>
    <t>89480</t>
  </si>
  <si>
    <t>89483</t>
  </si>
  <si>
    <t>89484</t>
  </si>
  <si>
    <t>89486</t>
  </si>
  <si>
    <t>89487</t>
  </si>
  <si>
    <t>89488</t>
  </si>
  <si>
    <t>91815</t>
  </si>
  <si>
    <t>91816</t>
  </si>
  <si>
    <t>96358</t>
  </si>
  <si>
    <t>96359</t>
  </si>
  <si>
    <t>96360</t>
  </si>
  <si>
    <t>96361</t>
  </si>
  <si>
    <t>96362</t>
  </si>
  <si>
    <t>96363</t>
  </si>
  <si>
    <t>96364</t>
  </si>
  <si>
    <t>96365</t>
  </si>
  <si>
    <t>96366</t>
  </si>
  <si>
    <t>96367</t>
  </si>
  <si>
    <t>96368</t>
  </si>
  <si>
    <t>96369</t>
  </si>
  <si>
    <t>96370</t>
  </si>
  <si>
    <t>96371</t>
  </si>
  <si>
    <t>96373</t>
  </si>
  <si>
    <t>96374</t>
  </si>
  <si>
    <t>96388</t>
  </si>
  <si>
    <t>96389</t>
  </si>
  <si>
    <t>96390</t>
  </si>
  <si>
    <t>96391</t>
  </si>
  <si>
    <t>96392</t>
  </si>
  <si>
    <t>96396</t>
  </si>
  <si>
    <t>96397</t>
  </si>
  <si>
    <t>96398</t>
  </si>
  <si>
    <t>96399</t>
  </si>
  <si>
    <t>96400</t>
  </si>
  <si>
    <t>96402</t>
  </si>
  <si>
    <t>92391</t>
  </si>
  <si>
    <t>92392</t>
  </si>
  <si>
    <t>92393</t>
  </si>
  <si>
    <t>92394</t>
  </si>
  <si>
    <t>92395</t>
  </si>
  <si>
    <t>92396</t>
  </si>
  <si>
    <t>92397</t>
  </si>
  <si>
    <t>92398</t>
  </si>
  <si>
    <t>92399</t>
  </si>
  <si>
    <t>92400</t>
  </si>
  <si>
    <t>92401</t>
  </si>
  <si>
    <t>92402</t>
  </si>
  <si>
    <t>92403</t>
  </si>
  <si>
    <t>92404</t>
  </si>
  <si>
    <t>92405</t>
  </si>
  <si>
    <t>92406</t>
  </si>
  <si>
    <t>92407</t>
  </si>
  <si>
    <t>93679</t>
  </si>
  <si>
    <t>93680</t>
  </si>
  <si>
    <t>93681</t>
  </si>
  <si>
    <t>93682</t>
  </si>
  <si>
    <t>97114</t>
  </si>
  <si>
    <t>97115</t>
  </si>
  <si>
    <t>97120</t>
  </si>
  <si>
    <t>97802</t>
  </si>
  <si>
    <t>97803</t>
  </si>
  <si>
    <t>97805</t>
  </si>
  <si>
    <t>97806</t>
  </si>
  <si>
    <t>97807</t>
  </si>
  <si>
    <t>97809</t>
  </si>
  <si>
    <t>97810</t>
  </si>
  <si>
    <t>97811</t>
  </si>
  <si>
    <t>95995</t>
  </si>
  <si>
    <t>95996</t>
  </si>
  <si>
    <t>96001</t>
  </si>
  <si>
    <t>96393</t>
  </si>
  <si>
    <t>96394</t>
  </si>
  <si>
    <t>96395</t>
  </si>
  <si>
    <t>88411</t>
  </si>
  <si>
    <t>88412</t>
  </si>
  <si>
    <t>88413</t>
  </si>
  <si>
    <t>88414</t>
  </si>
  <si>
    <t>88415</t>
  </si>
  <si>
    <t>88416</t>
  </si>
  <si>
    <t>88417</t>
  </si>
  <si>
    <t>88420</t>
  </si>
  <si>
    <t>88421</t>
  </si>
  <si>
    <t>88423</t>
  </si>
  <si>
    <t>88424</t>
  </si>
  <si>
    <t>88426</t>
  </si>
  <si>
    <t>88428</t>
  </si>
  <si>
    <t>88429</t>
  </si>
  <si>
    <t>88431</t>
  </si>
  <si>
    <t>88432</t>
  </si>
  <si>
    <t>88484</t>
  </si>
  <si>
    <t>88485</t>
  </si>
  <si>
    <t>88488</t>
  </si>
  <si>
    <t>88489</t>
  </si>
  <si>
    <t>88494</t>
  </si>
  <si>
    <t>88495</t>
  </si>
  <si>
    <t>88496</t>
  </si>
  <si>
    <t>88497</t>
  </si>
  <si>
    <t>95305</t>
  </si>
  <si>
    <t>95306</t>
  </si>
  <si>
    <t>95622</t>
  </si>
  <si>
    <t>95623</t>
  </si>
  <si>
    <t>95624</t>
  </si>
  <si>
    <t>95625</t>
  </si>
  <si>
    <t>95626</t>
  </si>
  <si>
    <t>96126</t>
  </si>
  <si>
    <t>96127</t>
  </si>
  <si>
    <t>96128</t>
  </si>
  <si>
    <t>96129</t>
  </si>
  <si>
    <t>96130</t>
  </si>
  <si>
    <t>96131</t>
  </si>
  <si>
    <t>96132</t>
  </si>
  <si>
    <t>96133</t>
  </si>
  <si>
    <t>96134</t>
  </si>
  <si>
    <t>96135</t>
  </si>
  <si>
    <t>87246</t>
  </si>
  <si>
    <t>87247</t>
  </si>
  <si>
    <t>87248</t>
  </si>
  <si>
    <t>87249</t>
  </si>
  <si>
    <t>87250</t>
  </si>
  <si>
    <t>87251</t>
  </si>
  <si>
    <t>87255</t>
  </si>
  <si>
    <t>87256</t>
  </si>
  <si>
    <t>87257</t>
  </si>
  <si>
    <t>87258</t>
  </si>
  <si>
    <t>87259</t>
  </si>
  <si>
    <t>87260</t>
  </si>
  <si>
    <t>87261</t>
  </si>
  <si>
    <t>87262</t>
  </si>
  <si>
    <t>87263</t>
  </si>
  <si>
    <t>89046</t>
  </si>
  <si>
    <t>89171</t>
  </si>
  <si>
    <t>93389</t>
  </si>
  <si>
    <t>93390</t>
  </si>
  <si>
    <t>93391</t>
  </si>
  <si>
    <t>98671</t>
  </si>
  <si>
    <t>98672</t>
  </si>
  <si>
    <t>98679</t>
  </si>
  <si>
    <t>98680</t>
  </si>
  <si>
    <t>98681</t>
  </si>
  <si>
    <t>98682</t>
  </si>
  <si>
    <t>98685</t>
  </si>
  <si>
    <t>98686</t>
  </si>
  <si>
    <t>98688</t>
  </si>
  <si>
    <t>98689</t>
  </si>
  <si>
    <t>98695</t>
  </si>
  <si>
    <t>98697</t>
  </si>
  <si>
    <t>88648</t>
  </si>
  <si>
    <t>88649</t>
  </si>
  <si>
    <t>88650</t>
  </si>
  <si>
    <t>96467</t>
  </si>
  <si>
    <t>94990</t>
  </si>
  <si>
    <t>94991</t>
  </si>
  <si>
    <t>94992</t>
  </si>
  <si>
    <t>94993</t>
  </si>
  <si>
    <t>94994</t>
  </si>
  <si>
    <t>94995</t>
  </si>
  <si>
    <t>94996</t>
  </si>
  <si>
    <t>94997</t>
  </si>
  <si>
    <t>94998</t>
  </si>
  <si>
    <t>94999</t>
  </si>
  <si>
    <t>87620</t>
  </si>
  <si>
    <t>87622</t>
  </si>
  <si>
    <t>87623</t>
  </si>
  <si>
    <t>87624</t>
  </si>
  <si>
    <t>87630</t>
  </si>
  <si>
    <t>87632</t>
  </si>
  <si>
    <t>87633</t>
  </si>
  <si>
    <t>87634</t>
  </si>
  <si>
    <t>87640</t>
  </si>
  <si>
    <t>87642</t>
  </si>
  <si>
    <t>87643</t>
  </si>
  <si>
    <t>87644</t>
  </si>
  <si>
    <t>87680</t>
  </si>
  <si>
    <t>87682</t>
  </si>
  <si>
    <t>87683</t>
  </si>
  <si>
    <t>87684</t>
  </si>
  <si>
    <t>87690</t>
  </si>
  <si>
    <t>87692</t>
  </si>
  <si>
    <t>87693</t>
  </si>
  <si>
    <t>87694</t>
  </si>
  <si>
    <t>87700</t>
  </si>
  <si>
    <t>87702</t>
  </si>
  <si>
    <t>87703</t>
  </si>
  <si>
    <t>87704</t>
  </si>
  <si>
    <t>87735</t>
  </si>
  <si>
    <t>87737</t>
  </si>
  <si>
    <t>87738</t>
  </si>
  <si>
    <t>87739</t>
  </si>
  <si>
    <t>87745</t>
  </si>
  <si>
    <t>87747</t>
  </si>
  <si>
    <t>87748</t>
  </si>
  <si>
    <t>87749</t>
  </si>
  <si>
    <t>87755</t>
  </si>
  <si>
    <t>87757</t>
  </si>
  <si>
    <t>87758</t>
  </si>
  <si>
    <t>87759</t>
  </si>
  <si>
    <t>87765</t>
  </si>
  <si>
    <t>87767</t>
  </si>
  <si>
    <t>87768</t>
  </si>
  <si>
    <t>87769</t>
  </si>
  <si>
    <t>88470</t>
  </si>
  <si>
    <t>88471</t>
  </si>
  <si>
    <t>88472</t>
  </si>
  <si>
    <t>88476</t>
  </si>
  <si>
    <t>88477</t>
  </si>
  <si>
    <t>88478</t>
  </si>
  <si>
    <t>90930</t>
  </si>
  <si>
    <t>90932</t>
  </si>
  <si>
    <t>90933</t>
  </si>
  <si>
    <t>90934</t>
  </si>
  <si>
    <t>90940</t>
  </si>
  <si>
    <t>90942</t>
  </si>
  <si>
    <t>90943</t>
  </si>
  <si>
    <t>90944</t>
  </si>
  <si>
    <t>90950</t>
  </si>
  <si>
    <t>90952</t>
  </si>
  <si>
    <t>90953</t>
  </si>
  <si>
    <t>90954</t>
  </si>
  <si>
    <t>94438</t>
  </si>
  <si>
    <t>94439</t>
  </si>
  <si>
    <t>94779</t>
  </si>
  <si>
    <t>94782</t>
  </si>
  <si>
    <t>87871</t>
  </si>
  <si>
    <t>87872</t>
  </si>
  <si>
    <t>87873</t>
  </si>
  <si>
    <t>87874</t>
  </si>
  <si>
    <t>87876</t>
  </si>
  <si>
    <t>87877</t>
  </si>
  <si>
    <t>87878</t>
  </si>
  <si>
    <t>87879</t>
  </si>
  <si>
    <t>87881</t>
  </si>
  <si>
    <t>87882</t>
  </si>
  <si>
    <t>87884</t>
  </si>
  <si>
    <t>87885</t>
  </si>
  <si>
    <t>87886</t>
  </si>
  <si>
    <t>87887</t>
  </si>
  <si>
    <t>87888</t>
  </si>
  <si>
    <t>87889</t>
  </si>
  <si>
    <t>87891</t>
  </si>
  <si>
    <t>87892</t>
  </si>
  <si>
    <t>87893</t>
  </si>
  <si>
    <t>87894</t>
  </si>
  <si>
    <t>87896</t>
  </si>
  <si>
    <t>87897</t>
  </si>
  <si>
    <t>87899</t>
  </si>
  <si>
    <t>87900</t>
  </si>
  <si>
    <t>87902</t>
  </si>
  <si>
    <t>87903</t>
  </si>
  <si>
    <t>87904</t>
  </si>
  <si>
    <t>87905</t>
  </si>
  <si>
    <t>87907</t>
  </si>
  <si>
    <t>87908</t>
  </si>
  <si>
    <t>87910</t>
  </si>
  <si>
    <t>87911</t>
  </si>
  <si>
    <t>87411</t>
  </si>
  <si>
    <t>87412</t>
  </si>
  <si>
    <t>87413</t>
  </si>
  <si>
    <t>87414</t>
  </si>
  <si>
    <t>87415</t>
  </si>
  <si>
    <t>87416</t>
  </si>
  <si>
    <t>87417</t>
  </si>
  <si>
    <t>87418</t>
  </si>
  <si>
    <t>87419</t>
  </si>
  <si>
    <t>87420</t>
  </si>
  <si>
    <t>87421</t>
  </si>
  <si>
    <t>87422</t>
  </si>
  <si>
    <t>87423</t>
  </si>
  <si>
    <t>87424</t>
  </si>
  <si>
    <t>87425</t>
  </si>
  <si>
    <t>87426</t>
  </si>
  <si>
    <t>87427</t>
  </si>
  <si>
    <t>87428</t>
  </si>
  <si>
    <t>87429</t>
  </si>
  <si>
    <t>87430</t>
  </si>
  <si>
    <t>87431</t>
  </si>
  <si>
    <t>87432</t>
  </si>
  <si>
    <t>87433</t>
  </si>
  <si>
    <t>87434</t>
  </si>
  <si>
    <t>87435</t>
  </si>
  <si>
    <t>87436</t>
  </si>
  <si>
    <t>87437</t>
  </si>
  <si>
    <t>87438</t>
  </si>
  <si>
    <t>87439</t>
  </si>
  <si>
    <t>87440</t>
  </si>
  <si>
    <t>87527</t>
  </si>
  <si>
    <t>87528</t>
  </si>
  <si>
    <t>87529</t>
  </si>
  <si>
    <t>87530</t>
  </si>
  <si>
    <t>87531</t>
  </si>
  <si>
    <t>87532</t>
  </si>
  <si>
    <t>87535</t>
  </si>
  <si>
    <t>87536</t>
  </si>
  <si>
    <t>87537</t>
  </si>
  <si>
    <t>87538</t>
  </si>
  <si>
    <t>87539</t>
  </si>
  <si>
    <t>87541</t>
  </si>
  <si>
    <t>87543</t>
  </si>
  <si>
    <t>87545</t>
  </si>
  <si>
    <t>87546</t>
  </si>
  <si>
    <t>87547</t>
  </si>
  <si>
    <t>87548</t>
  </si>
  <si>
    <t>87549</t>
  </si>
  <si>
    <t>87550</t>
  </si>
  <si>
    <t>87553</t>
  </si>
  <si>
    <t>87554</t>
  </si>
  <si>
    <t>87555</t>
  </si>
  <si>
    <t>87556</t>
  </si>
  <si>
    <t>87557</t>
  </si>
  <si>
    <t>87559</t>
  </si>
  <si>
    <t>87561</t>
  </si>
  <si>
    <t>87775</t>
  </si>
  <si>
    <t>87777</t>
  </si>
  <si>
    <t>87778</t>
  </si>
  <si>
    <t>87779</t>
  </si>
  <si>
    <t>87781</t>
  </si>
  <si>
    <t>87783</t>
  </si>
  <si>
    <t>87784</t>
  </si>
  <si>
    <t>87786</t>
  </si>
  <si>
    <t>87787</t>
  </si>
  <si>
    <t>87788</t>
  </si>
  <si>
    <t>87790</t>
  </si>
  <si>
    <t>87791</t>
  </si>
  <si>
    <t>87792</t>
  </si>
  <si>
    <t>87794</t>
  </si>
  <si>
    <t>87795</t>
  </si>
  <si>
    <t>87797</t>
  </si>
  <si>
    <t>87799</t>
  </si>
  <si>
    <t>87800</t>
  </si>
  <si>
    <t>87801</t>
  </si>
  <si>
    <t>87803</t>
  </si>
  <si>
    <t>87804</t>
  </si>
  <si>
    <t>87805</t>
  </si>
  <si>
    <t>87807</t>
  </si>
  <si>
    <t>87808</t>
  </si>
  <si>
    <t>87809</t>
  </si>
  <si>
    <t>87811</t>
  </si>
  <si>
    <t>87812</t>
  </si>
  <si>
    <t>87813</t>
  </si>
  <si>
    <t>87815</t>
  </si>
  <si>
    <t>87816</t>
  </si>
  <si>
    <t>87817</t>
  </si>
  <si>
    <t>87819</t>
  </si>
  <si>
    <t>87820</t>
  </si>
  <si>
    <t>87821</t>
  </si>
  <si>
    <t>87823</t>
  </si>
  <si>
    <t>87824</t>
  </si>
  <si>
    <t>87825</t>
  </si>
  <si>
    <t>87827</t>
  </si>
  <si>
    <t>87828</t>
  </si>
  <si>
    <t>87829</t>
  </si>
  <si>
    <t>87831</t>
  </si>
  <si>
    <t>87832</t>
  </si>
  <si>
    <t>87834</t>
  </si>
  <si>
    <t>87835</t>
  </si>
  <si>
    <t>87836</t>
  </si>
  <si>
    <t>87837</t>
  </si>
  <si>
    <t>87838</t>
  </si>
  <si>
    <t>87839</t>
  </si>
  <si>
    <t>87840</t>
  </si>
  <si>
    <t>87841</t>
  </si>
  <si>
    <t>87842</t>
  </si>
  <si>
    <t>87843</t>
  </si>
  <si>
    <t>87844</t>
  </si>
  <si>
    <t>87845</t>
  </si>
  <si>
    <t>87846</t>
  </si>
  <si>
    <t>87847</t>
  </si>
  <si>
    <t>87848</t>
  </si>
  <si>
    <t>87849</t>
  </si>
  <si>
    <t>87850</t>
  </si>
  <si>
    <t>87851</t>
  </si>
  <si>
    <t>87852</t>
  </si>
  <si>
    <t>87853</t>
  </si>
  <si>
    <t>87854</t>
  </si>
  <si>
    <t>87855</t>
  </si>
  <si>
    <t>87856</t>
  </si>
  <si>
    <t>87857</t>
  </si>
  <si>
    <t>87858</t>
  </si>
  <si>
    <t>87859</t>
  </si>
  <si>
    <t>89048</t>
  </si>
  <si>
    <t>89049</t>
  </si>
  <si>
    <t>89173</t>
  </si>
  <si>
    <t>90406</t>
  </si>
  <si>
    <t>90407</t>
  </si>
  <si>
    <t>90408</t>
  </si>
  <si>
    <t>90409</t>
  </si>
  <si>
    <t>87242</t>
  </si>
  <si>
    <t>87243</t>
  </si>
  <si>
    <t>87244</t>
  </si>
  <si>
    <t>87245</t>
  </si>
  <si>
    <t>87264</t>
  </si>
  <si>
    <t>87265</t>
  </si>
  <si>
    <t>87266</t>
  </si>
  <si>
    <t>87267</t>
  </si>
  <si>
    <t>87268</t>
  </si>
  <si>
    <t>87269</t>
  </si>
  <si>
    <t>87270</t>
  </si>
  <si>
    <t>87271</t>
  </si>
  <si>
    <t>87272</t>
  </si>
  <si>
    <t>87273</t>
  </si>
  <si>
    <t>87274</t>
  </si>
  <si>
    <t>87275</t>
  </si>
  <si>
    <t>88786</t>
  </si>
  <si>
    <t>88787</t>
  </si>
  <si>
    <t>88788</t>
  </si>
  <si>
    <t>88789</t>
  </si>
  <si>
    <t>89045</t>
  </si>
  <si>
    <t>89170</t>
  </si>
  <si>
    <t>93392</t>
  </si>
  <si>
    <t>93393</t>
  </si>
  <si>
    <t>93394</t>
  </si>
  <si>
    <t>93395</t>
  </si>
  <si>
    <t>99194</t>
  </si>
  <si>
    <t>99195</t>
  </si>
  <si>
    <t>99196</t>
  </si>
  <si>
    <t>99198</t>
  </si>
  <si>
    <t>96112</t>
  </si>
  <si>
    <t>96117</t>
  </si>
  <si>
    <t>96122</t>
  </si>
  <si>
    <t>96109</t>
  </si>
  <si>
    <t>96110</t>
  </si>
  <si>
    <t>96113</t>
  </si>
  <si>
    <t>96114</t>
  </si>
  <si>
    <t>96120</t>
  </si>
  <si>
    <t>96123</t>
  </si>
  <si>
    <t>99054</t>
  </si>
  <si>
    <t>96111</t>
  </si>
  <si>
    <t>96116</t>
  </si>
  <si>
    <t>96121</t>
  </si>
  <si>
    <t>96485</t>
  </si>
  <si>
    <t>96486</t>
  </si>
  <si>
    <t>91514</t>
  </si>
  <si>
    <t>91515</t>
  </si>
  <si>
    <t>91516</t>
  </si>
  <si>
    <t>91517</t>
  </si>
  <si>
    <t>91519</t>
  </si>
  <si>
    <t>91520</t>
  </si>
  <si>
    <t>91522</t>
  </si>
  <si>
    <t>91525</t>
  </si>
  <si>
    <t>87280</t>
  </si>
  <si>
    <t>87281</t>
  </si>
  <si>
    <t>87283</t>
  </si>
  <si>
    <t>87284</t>
  </si>
  <si>
    <t>87286</t>
  </si>
  <si>
    <t>87287</t>
  </si>
  <si>
    <t>87289</t>
  </si>
  <si>
    <t>87290</t>
  </si>
  <si>
    <t>87292</t>
  </si>
  <si>
    <t>87294</t>
  </si>
  <si>
    <t>87295</t>
  </si>
  <si>
    <t>87296</t>
  </si>
  <si>
    <t>87298</t>
  </si>
  <si>
    <t>87299</t>
  </si>
  <si>
    <t>87301</t>
  </si>
  <si>
    <t>87302</t>
  </si>
  <si>
    <t>87304</t>
  </si>
  <si>
    <t>87305</t>
  </si>
  <si>
    <t>87307</t>
  </si>
  <si>
    <t>87308</t>
  </si>
  <si>
    <t>87310</t>
  </si>
  <si>
    <t>87311</t>
  </si>
  <si>
    <t>87313</t>
  </si>
  <si>
    <t>87314</t>
  </si>
  <si>
    <t>87316</t>
  </si>
  <si>
    <t>87317</t>
  </si>
  <si>
    <t>87319</t>
  </si>
  <si>
    <t>87320</t>
  </si>
  <si>
    <t>87322</t>
  </si>
  <si>
    <t>87323</t>
  </si>
  <si>
    <t>87325</t>
  </si>
  <si>
    <t>87326</t>
  </si>
  <si>
    <t>87327</t>
  </si>
  <si>
    <t>87328</t>
  </si>
  <si>
    <t>87329</t>
  </si>
  <si>
    <t>87330</t>
  </si>
  <si>
    <t>87331</t>
  </si>
  <si>
    <t>87332</t>
  </si>
  <si>
    <t>87333</t>
  </si>
  <si>
    <t>87334</t>
  </si>
  <si>
    <t>87335</t>
  </si>
  <si>
    <t>87336</t>
  </si>
  <si>
    <t>87337</t>
  </si>
  <si>
    <t>87338</t>
  </si>
  <si>
    <t>87339</t>
  </si>
  <si>
    <t>87340</t>
  </si>
  <si>
    <t>87341</t>
  </si>
  <si>
    <t>87342</t>
  </si>
  <si>
    <t>87343</t>
  </si>
  <si>
    <t>87344</t>
  </si>
  <si>
    <t>87345</t>
  </si>
  <si>
    <t>87346</t>
  </si>
  <si>
    <t>87347</t>
  </si>
  <si>
    <t>87348</t>
  </si>
  <si>
    <t>87349</t>
  </si>
  <si>
    <t>87350</t>
  </si>
  <si>
    <t>87351</t>
  </si>
  <si>
    <t>87352</t>
  </si>
  <si>
    <t>87353</t>
  </si>
  <si>
    <t>87354</t>
  </si>
  <si>
    <t>87355</t>
  </si>
  <si>
    <t>87356</t>
  </si>
  <si>
    <t>87357</t>
  </si>
  <si>
    <t>87358</t>
  </si>
  <si>
    <t>87359</t>
  </si>
  <si>
    <t>87360</t>
  </si>
  <si>
    <t>87361</t>
  </si>
  <si>
    <t>87362</t>
  </si>
  <si>
    <t>87363</t>
  </si>
  <si>
    <t>87364</t>
  </si>
  <si>
    <t>87365</t>
  </si>
  <si>
    <t>87366</t>
  </si>
  <si>
    <t>87367</t>
  </si>
  <si>
    <t>87368</t>
  </si>
  <si>
    <t>87369</t>
  </si>
  <si>
    <t>87370</t>
  </si>
  <si>
    <t>87371</t>
  </si>
  <si>
    <t>87372</t>
  </si>
  <si>
    <t>87373</t>
  </si>
  <si>
    <t>87374</t>
  </si>
  <si>
    <t>87375</t>
  </si>
  <si>
    <t>87376</t>
  </si>
  <si>
    <t>87377</t>
  </si>
  <si>
    <t>87378</t>
  </si>
  <si>
    <t>87379</t>
  </si>
  <si>
    <t>87380</t>
  </si>
  <si>
    <t>87381</t>
  </si>
  <si>
    <t>87382</t>
  </si>
  <si>
    <t>87383</t>
  </si>
  <si>
    <t>87384</t>
  </si>
  <si>
    <t>87385</t>
  </si>
  <si>
    <t>87386</t>
  </si>
  <si>
    <t>87387</t>
  </si>
  <si>
    <t>87388</t>
  </si>
  <si>
    <t>87389</t>
  </si>
  <si>
    <t>87390</t>
  </si>
  <si>
    <t>87391</t>
  </si>
  <si>
    <t>87393</t>
  </si>
  <si>
    <t>87394</t>
  </si>
  <si>
    <t>87395</t>
  </si>
  <si>
    <t>87396</t>
  </si>
  <si>
    <t>87397</t>
  </si>
  <si>
    <t>87398</t>
  </si>
  <si>
    <t>87399</t>
  </si>
  <si>
    <t>87401</t>
  </si>
  <si>
    <t>87402</t>
  </si>
  <si>
    <t>87404</t>
  </si>
  <si>
    <t>87405</t>
  </si>
  <si>
    <t>87407</t>
  </si>
  <si>
    <t>87408</t>
  </si>
  <si>
    <t>87410</t>
  </si>
  <si>
    <t>88626</t>
  </si>
  <si>
    <t>88627</t>
  </si>
  <si>
    <t>88628</t>
  </si>
  <si>
    <t>88629</t>
  </si>
  <si>
    <t>88630</t>
  </si>
  <si>
    <t>88631</t>
  </si>
  <si>
    <t>88715</t>
  </si>
  <si>
    <t>95563</t>
  </si>
  <si>
    <t>92121</t>
  </si>
  <si>
    <t>92122</t>
  </si>
  <si>
    <t>92123</t>
  </si>
  <si>
    <t>99802</t>
  </si>
  <si>
    <t>LIMPEZA DE PISO CERÂMICO OU PORCELANATO COM VASSOURA A SECO. AF_04/2019</t>
  </si>
  <si>
    <t>99803</t>
  </si>
  <si>
    <t>LIMPEZA DE PISO CERÂMICO OU PORCELANATO COM PANO ÚMIDO. AF_04/2019</t>
  </si>
  <si>
    <t>99805</t>
  </si>
  <si>
    <t>LIMPEZA DE PISO CERÂMICO OU COM PEDRAS RÚSTICAS UTILIZANDO ÁCIDO MURIÁTICO. AF_04/2019</t>
  </si>
  <si>
    <t>99806</t>
  </si>
  <si>
    <t>LIMPEZA DE REVESTIMENTO CERÂMICO EM PAREDE COM PANO ÚMIDO AF_04/2019</t>
  </si>
  <si>
    <t>99808</t>
  </si>
  <si>
    <t>LIMPEZA DE REVESTIMENTO CERÂMICO EM PAREDE UTILIZANDO ÁCIDO MURIÁTICO. AF_04/2019</t>
  </si>
  <si>
    <t>99809</t>
  </si>
  <si>
    <t>LIMPEZA DE PISO DE LADRILHO HIDRÁULICO COM PANO ÚMIDO. AF_04/2019</t>
  </si>
  <si>
    <t>99811</t>
  </si>
  <si>
    <t>LIMPEZA DE CONTRAPISO COM VASSOURA A SECO. AF_04/2019</t>
  </si>
  <si>
    <t>99812</t>
  </si>
  <si>
    <t>LIMPEZA DE LADRILHO HIDRÁULICO EM PAREDE COM PANO ÚMIDO. AF_04/2019</t>
  </si>
  <si>
    <t>99814</t>
  </si>
  <si>
    <t>LIMPEZA DE SUPERFÍCIE COM JATO DE ALTA PRESSÃO. AF_04/2019</t>
  </si>
  <si>
    <t>99822</t>
  </si>
  <si>
    <t>LIMPEZA DE PORTA DE MADEIRA. AF_04/2019</t>
  </si>
  <si>
    <t>99826</t>
  </si>
  <si>
    <t>LIMPEZA DE FORRO REMOVÍVEL COM PANO ÚMIDO. AF_04/2019</t>
  </si>
  <si>
    <t>97010</t>
  </si>
  <si>
    <t>97011</t>
  </si>
  <si>
    <t>97012</t>
  </si>
  <si>
    <t>97013</t>
  </si>
  <si>
    <t>97014</t>
  </si>
  <si>
    <t>97015</t>
  </si>
  <si>
    <t>97016</t>
  </si>
  <si>
    <t>97017</t>
  </si>
  <si>
    <t>97018</t>
  </si>
  <si>
    <t>97031</t>
  </si>
  <si>
    <t>97032</t>
  </si>
  <si>
    <t>97033</t>
  </si>
  <si>
    <t>97034</t>
  </si>
  <si>
    <t>97039</t>
  </si>
  <si>
    <t>97040</t>
  </si>
  <si>
    <t>97041</t>
  </si>
  <si>
    <t>97046</t>
  </si>
  <si>
    <t>97047</t>
  </si>
  <si>
    <t>97048</t>
  </si>
  <si>
    <t>97062</t>
  </si>
  <si>
    <t>97063</t>
  </si>
  <si>
    <t>97064</t>
  </si>
  <si>
    <t>97065</t>
  </si>
  <si>
    <t>97066</t>
  </si>
  <si>
    <t>97067</t>
  </si>
  <si>
    <t>97621</t>
  </si>
  <si>
    <t>97622</t>
  </si>
  <si>
    <t>97623</t>
  </si>
  <si>
    <t>97624</t>
  </si>
  <si>
    <t>97625</t>
  </si>
  <si>
    <t>97626</t>
  </si>
  <si>
    <t>97627</t>
  </si>
  <si>
    <t>97628</t>
  </si>
  <si>
    <t>97629</t>
  </si>
  <si>
    <t>97631</t>
  </si>
  <si>
    <t>97632</t>
  </si>
  <si>
    <t>97633</t>
  </si>
  <si>
    <t>97634</t>
  </si>
  <si>
    <t>97635</t>
  </si>
  <si>
    <t>97636</t>
  </si>
  <si>
    <t>97637</t>
  </si>
  <si>
    <t>97638</t>
  </si>
  <si>
    <t>97639</t>
  </si>
  <si>
    <t>97640</t>
  </si>
  <si>
    <t>97641</t>
  </si>
  <si>
    <t>97642</t>
  </si>
  <si>
    <t>97643</t>
  </si>
  <si>
    <t>97644</t>
  </si>
  <si>
    <t>97645</t>
  </si>
  <si>
    <t>97647</t>
  </si>
  <si>
    <t>97648</t>
  </si>
  <si>
    <t>97649</t>
  </si>
  <si>
    <t>97650</t>
  </si>
  <si>
    <t>97651</t>
  </si>
  <si>
    <t>97652</t>
  </si>
  <si>
    <t>97653</t>
  </si>
  <si>
    <t>97654</t>
  </si>
  <si>
    <t>97655</t>
  </si>
  <si>
    <t>97656</t>
  </si>
  <si>
    <t>97657</t>
  </si>
  <si>
    <t>97658</t>
  </si>
  <si>
    <t>97659</t>
  </si>
  <si>
    <t>97660</t>
  </si>
  <si>
    <t>97661</t>
  </si>
  <si>
    <t>97662</t>
  </si>
  <si>
    <t>97663</t>
  </si>
  <si>
    <t>97664</t>
  </si>
  <si>
    <t>97665</t>
  </si>
  <si>
    <t>97666</t>
  </si>
  <si>
    <t>95967</t>
  </si>
  <si>
    <t>99058</t>
  </si>
  <si>
    <t>99059</t>
  </si>
  <si>
    <t>99060</t>
  </si>
  <si>
    <t>99061</t>
  </si>
  <si>
    <t>99062</t>
  </si>
  <si>
    <t>99063</t>
  </si>
  <si>
    <t>99064</t>
  </si>
  <si>
    <t>93588</t>
  </si>
  <si>
    <t>93589</t>
  </si>
  <si>
    <t>93590</t>
  </si>
  <si>
    <t>93591</t>
  </si>
  <si>
    <t>93592</t>
  </si>
  <si>
    <t>93593</t>
  </si>
  <si>
    <t>93594</t>
  </si>
  <si>
    <t>93595</t>
  </si>
  <si>
    <t>93596</t>
  </si>
  <si>
    <t>93597</t>
  </si>
  <si>
    <t>93598</t>
  </si>
  <si>
    <t>93599</t>
  </si>
  <si>
    <t>95425</t>
  </si>
  <si>
    <t>95426</t>
  </si>
  <si>
    <t>95427</t>
  </si>
  <si>
    <t>95428</t>
  </si>
  <si>
    <t>95429</t>
  </si>
  <si>
    <t>95430</t>
  </si>
  <si>
    <t>95875</t>
  </si>
  <si>
    <t>95876</t>
  </si>
  <si>
    <t>95877</t>
  </si>
  <si>
    <t>95878</t>
  </si>
  <si>
    <t>95879</t>
  </si>
  <si>
    <t>95880</t>
  </si>
  <si>
    <t>98509</t>
  </si>
  <si>
    <t>98510</t>
  </si>
  <si>
    <t>98511</t>
  </si>
  <si>
    <t>98516</t>
  </si>
  <si>
    <t>98519</t>
  </si>
  <si>
    <t>98520</t>
  </si>
  <si>
    <t>98521</t>
  </si>
  <si>
    <t>98522</t>
  </si>
  <si>
    <t>98524</t>
  </si>
  <si>
    <t>98503</t>
  </si>
  <si>
    <t>98504</t>
  </si>
  <si>
    <t>98505</t>
  </si>
  <si>
    <t>98525</t>
  </si>
  <si>
    <t>98526</t>
  </si>
  <si>
    <t>98527</t>
  </si>
  <si>
    <t>98528</t>
  </si>
  <si>
    <t>98529</t>
  </si>
  <si>
    <t>98530</t>
  </si>
  <si>
    <t>98531</t>
  </si>
  <si>
    <t>98532</t>
  </si>
  <si>
    <t>98533</t>
  </si>
  <si>
    <t>98534</t>
  </si>
  <si>
    <t>98535</t>
  </si>
  <si>
    <t>88238</t>
  </si>
  <si>
    <t>88239</t>
  </si>
  <si>
    <t>88240</t>
  </si>
  <si>
    <t>88241</t>
  </si>
  <si>
    <t>88242</t>
  </si>
  <si>
    <t>88243</t>
  </si>
  <si>
    <t>88245</t>
  </si>
  <si>
    <t>88246</t>
  </si>
  <si>
    <t>88247</t>
  </si>
  <si>
    <t>88248</t>
  </si>
  <si>
    <t>88249</t>
  </si>
  <si>
    <t>88250</t>
  </si>
  <si>
    <t>88251</t>
  </si>
  <si>
    <t>88252</t>
  </si>
  <si>
    <t>88253</t>
  </si>
  <si>
    <t>88255</t>
  </si>
  <si>
    <t>88256</t>
  </si>
  <si>
    <t>88257</t>
  </si>
  <si>
    <t>88258</t>
  </si>
  <si>
    <t>88260</t>
  </si>
  <si>
    <t>88261</t>
  </si>
  <si>
    <t>88262</t>
  </si>
  <si>
    <t>88263</t>
  </si>
  <si>
    <t>88264</t>
  </si>
  <si>
    <t>88265</t>
  </si>
  <si>
    <t>88266</t>
  </si>
  <si>
    <t>88267</t>
  </si>
  <si>
    <t>88269</t>
  </si>
  <si>
    <t>88270</t>
  </si>
  <si>
    <t>88272</t>
  </si>
  <si>
    <t>88273</t>
  </si>
  <si>
    <t>88274</t>
  </si>
  <si>
    <t>88275</t>
  </si>
  <si>
    <t>88277</t>
  </si>
  <si>
    <t>88278</t>
  </si>
  <si>
    <t>88281</t>
  </si>
  <si>
    <t>88282</t>
  </si>
  <si>
    <t>88283</t>
  </si>
  <si>
    <t>88284</t>
  </si>
  <si>
    <t>88285</t>
  </si>
  <si>
    <t>88286</t>
  </si>
  <si>
    <t>88288</t>
  </si>
  <si>
    <t>88291</t>
  </si>
  <si>
    <t>88292</t>
  </si>
  <si>
    <t>88293</t>
  </si>
  <si>
    <t>88294</t>
  </si>
  <si>
    <t>88295</t>
  </si>
  <si>
    <t>88296</t>
  </si>
  <si>
    <t>88297</t>
  </si>
  <si>
    <t>88298</t>
  </si>
  <si>
    <t>88299</t>
  </si>
  <si>
    <t>88300</t>
  </si>
  <si>
    <t>88301</t>
  </si>
  <si>
    <t>88302</t>
  </si>
  <si>
    <t>88303</t>
  </si>
  <si>
    <t>88304</t>
  </si>
  <si>
    <t>88306</t>
  </si>
  <si>
    <t>88307</t>
  </si>
  <si>
    <t>88308</t>
  </si>
  <si>
    <t>88309</t>
  </si>
  <si>
    <t>88310</t>
  </si>
  <si>
    <t>88311</t>
  </si>
  <si>
    <t>88312</t>
  </si>
  <si>
    <t>88313</t>
  </si>
  <si>
    <t>88314</t>
  </si>
  <si>
    <t>88315</t>
  </si>
  <si>
    <t>88316</t>
  </si>
  <si>
    <t>88317</t>
  </si>
  <si>
    <t>88318</t>
  </si>
  <si>
    <t>88320</t>
  </si>
  <si>
    <t>88321</t>
  </si>
  <si>
    <t>88322</t>
  </si>
  <si>
    <t>88323</t>
  </si>
  <si>
    <t>88324</t>
  </si>
  <si>
    <t>88325</t>
  </si>
  <si>
    <t>88326</t>
  </si>
  <si>
    <t>88377</t>
  </si>
  <si>
    <t>88441</t>
  </si>
  <si>
    <t>88597</t>
  </si>
  <si>
    <t>90766</t>
  </si>
  <si>
    <t>90767</t>
  </si>
  <si>
    <t>90768</t>
  </si>
  <si>
    <t>90769</t>
  </si>
  <si>
    <t>90770</t>
  </si>
  <si>
    <t>90771</t>
  </si>
  <si>
    <t>90772</t>
  </si>
  <si>
    <t>90773</t>
  </si>
  <si>
    <t>90775</t>
  </si>
  <si>
    <t>90776</t>
  </si>
  <si>
    <t>90777</t>
  </si>
  <si>
    <t>90778</t>
  </si>
  <si>
    <t>90779</t>
  </si>
  <si>
    <t>90780</t>
  </si>
  <si>
    <t>90781</t>
  </si>
  <si>
    <t>91677</t>
  </si>
  <si>
    <t>91678</t>
  </si>
  <si>
    <t>93558</t>
  </si>
  <si>
    <t>93561</t>
  </si>
  <si>
    <t>93562</t>
  </si>
  <si>
    <t>93563</t>
  </si>
  <si>
    <t>93564</t>
  </si>
  <si>
    <t>93565</t>
  </si>
  <si>
    <t>93566</t>
  </si>
  <si>
    <t>93567</t>
  </si>
  <si>
    <t>93568</t>
  </si>
  <si>
    <t>93569</t>
  </si>
  <si>
    <t>93570</t>
  </si>
  <si>
    <t>93571</t>
  </si>
  <si>
    <t>93572</t>
  </si>
  <si>
    <t>94295</t>
  </si>
  <si>
    <t>94296</t>
  </si>
  <si>
    <t>95308</t>
  </si>
  <si>
    <t>95309</t>
  </si>
  <si>
    <t>95310</t>
  </si>
  <si>
    <t>95311</t>
  </si>
  <si>
    <t>95312</t>
  </si>
  <si>
    <t>95313</t>
  </si>
  <si>
    <t>95314</t>
  </si>
  <si>
    <t>95315</t>
  </si>
  <si>
    <t>95316</t>
  </si>
  <si>
    <t>95317</t>
  </si>
  <si>
    <t>95318</t>
  </si>
  <si>
    <t>95319</t>
  </si>
  <si>
    <t>95320</t>
  </si>
  <si>
    <t>95321</t>
  </si>
  <si>
    <t>95322</t>
  </si>
  <si>
    <t>95323</t>
  </si>
  <si>
    <t>95324</t>
  </si>
  <si>
    <t>95325</t>
  </si>
  <si>
    <t>95326</t>
  </si>
  <si>
    <t>95328</t>
  </si>
  <si>
    <t>95329</t>
  </si>
  <si>
    <t>95330</t>
  </si>
  <si>
    <t>95331</t>
  </si>
  <si>
    <t>95332</t>
  </si>
  <si>
    <t>95333</t>
  </si>
  <si>
    <t>95334</t>
  </si>
  <si>
    <t>95335</t>
  </si>
  <si>
    <t>95337</t>
  </si>
  <si>
    <t>95338</t>
  </si>
  <si>
    <t>95339</t>
  </si>
  <si>
    <t>95340</t>
  </si>
  <si>
    <t>95341</t>
  </si>
  <si>
    <t>95342</t>
  </si>
  <si>
    <t>95343</t>
  </si>
  <si>
    <t>95344</t>
  </si>
  <si>
    <t>95345</t>
  </si>
  <si>
    <t>95346</t>
  </si>
  <si>
    <t>95347</t>
  </si>
  <si>
    <t>95348</t>
  </si>
  <si>
    <t>95349</t>
  </si>
  <si>
    <t>95350</t>
  </si>
  <si>
    <t>95351</t>
  </si>
  <si>
    <t>95352</t>
  </si>
  <si>
    <t>95354</t>
  </si>
  <si>
    <t>95355</t>
  </si>
  <si>
    <t>95356</t>
  </si>
  <si>
    <t>95357</t>
  </si>
  <si>
    <t>95358</t>
  </si>
  <si>
    <t>95359</t>
  </si>
  <si>
    <t>95360</t>
  </si>
  <si>
    <t>95361</t>
  </si>
  <si>
    <t>95362</t>
  </si>
  <si>
    <t>95363</t>
  </si>
  <si>
    <t>95364</t>
  </si>
  <si>
    <t>95365</t>
  </si>
  <si>
    <t>95366</t>
  </si>
  <si>
    <t>95367</t>
  </si>
  <si>
    <t>95368</t>
  </si>
  <si>
    <t>95369</t>
  </si>
  <si>
    <t>95370</t>
  </si>
  <si>
    <t>95371</t>
  </si>
  <si>
    <t>95372</t>
  </si>
  <si>
    <t>95373</t>
  </si>
  <si>
    <t>95374</t>
  </si>
  <si>
    <t>95375</t>
  </si>
  <si>
    <t>95376</t>
  </si>
  <si>
    <t>95377</t>
  </si>
  <si>
    <t>95378</t>
  </si>
  <si>
    <t>95379</t>
  </si>
  <si>
    <t>95380</t>
  </si>
  <si>
    <t>95382</t>
  </si>
  <si>
    <t>95383</t>
  </si>
  <si>
    <t>95384</t>
  </si>
  <si>
    <t>95385</t>
  </si>
  <si>
    <t>95386</t>
  </si>
  <si>
    <t>95387</t>
  </si>
  <si>
    <t>95388</t>
  </si>
  <si>
    <t>95389</t>
  </si>
  <si>
    <t>95390</t>
  </si>
  <si>
    <t>95391</t>
  </si>
  <si>
    <t>95392</t>
  </si>
  <si>
    <t>95393</t>
  </si>
  <si>
    <t>95394</t>
  </si>
  <si>
    <t>95395</t>
  </si>
  <si>
    <t>95396</t>
  </si>
  <si>
    <t>95397</t>
  </si>
  <si>
    <t>95398</t>
  </si>
  <si>
    <t>95399</t>
  </si>
  <si>
    <t>95400</t>
  </si>
  <si>
    <t>95401</t>
  </si>
  <si>
    <t>95402</t>
  </si>
  <si>
    <t>95403</t>
  </si>
  <si>
    <t>95404</t>
  </si>
  <si>
    <t>95405</t>
  </si>
  <si>
    <t>95406</t>
  </si>
  <si>
    <t>95407</t>
  </si>
  <si>
    <t>95408</t>
  </si>
  <si>
    <t>95409</t>
  </si>
  <si>
    <t>95410</t>
  </si>
  <si>
    <t>95411</t>
  </si>
  <si>
    <t>95412</t>
  </si>
  <si>
    <t>95413</t>
  </si>
  <si>
    <t>95414</t>
  </si>
  <si>
    <t>95415</t>
  </si>
  <si>
    <t>95416</t>
  </si>
  <si>
    <t>95417</t>
  </si>
  <si>
    <t>95418</t>
  </si>
  <si>
    <t>95419</t>
  </si>
  <si>
    <t>95420</t>
  </si>
  <si>
    <t>95421</t>
  </si>
  <si>
    <t>95422</t>
  </si>
  <si>
    <t>95423</t>
  </si>
  <si>
    <t>95424</t>
  </si>
  <si>
    <t>PLANILHA ORÇAMENTÁRIA</t>
  </si>
  <si>
    <t>42527</t>
  </si>
  <si>
    <t>42528</t>
  </si>
  <si>
    <t>42529</t>
  </si>
  <si>
    <t>42576</t>
  </si>
  <si>
    <t>42577</t>
  </si>
  <si>
    <t>43265</t>
  </si>
  <si>
    <t>42685</t>
  </si>
  <si>
    <t>42686</t>
  </si>
  <si>
    <t>42692</t>
  </si>
  <si>
    <t>42693</t>
  </si>
  <si>
    <t>42694</t>
  </si>
  <si>
    <t>42695</t>
  </si>
  <si>
    <t>42696</t>
  </si>
  <si>
    <t>42697</t>
  </si>
  <si>
    <t>42698</t>
  </si>
  <si>
    <t>42699</t>
  </si>
  <si>
    <t>42700</t>
  </si>
  <si>
    <t>42701</t>
  </si>
  <si>
    <t>42702</t>
  </si>
  <si>
    <t>42703</t>
  </si>
  <si>
    <t>42704</t>
  </si>
  <si>
    <t>42705</t>
  </si>
  <si>
    <t>42706</t>
  </si>
  <si>
    <t>42707</t>
  </si>
  <si>
    <t>42708</t>
  </si>
  <si>
    <t>42709</t>
  </si>
  <si>
    <t>42710</t>
  </si>
  <si>
    <t>42716</t>
  </si>
  <si>
    <t>42717</t>
  </si>
  <si>
    <t>42718</t>
  </si>
  <si>
    <t>43603</t>
  </si>
  <si>
    <t>43604</t>
  </si>
  <si>
    <t>43605</t>
  </si>
  <si>
    <t>43441</t>
  </si>
  <si>
    <t>43442</t>
  </si>
  <si>
    <t>43443</t>
  </si>
  <si>
    <t>43444</t>
  </si>
  <si>
    <t>43445</t>
  </si>
  <si>
    <t>43446</t>
  </si>
  <si>
    <t>43447</t>
  </si>
  <si>
    <t>43448</t>
  </si>
  <si>
    <t>43458</t>
  </si>
  <si>
    <t>43459</t>
  </si>
  <si>
    <t>43460</t>
  </si>
  <si>
    <t>43461</t>
  </si>
  <si>
    <t>43462</t>
  </si>
  <si>
    <t>43463</t>
  </si>
  <si>
    <t>43464</t>
  </si>
  <si>
    <t>43465</t>
  </si>
  <si>
    <t>43466</t>
  </si>
  <si>
    <t>43467</t>
  </si>
  <si>
    <t>43468</t>
  </si>
  <si>
    <t>43469</t>
  </si>
  <si>
    <t>43470</t>
  </si>
  <si>
    <t>43471</t>
  </si>
  <si>
    <t>43472</t>
  </si>
  <si>
    <t>43473</t>
  </si>
  <si>
    <t>43474</t>
  </si>
  <si>
    <t>43475</t>
  </si>
  <si>
    <t>43476</t>
  </si>
  <si>
    <t>43477</t>
  </si>
  <si>
    <t>43478</t>
  </si>
  <si>
    <t>43479</t>
  </si>
  <si>
    <t>43480</t>
  </si>
  <si>
    <t>43481</t>
  </si>
  <si>
    <t>43482</t>
  </si>
  <si>
    <t>43483</t>
  </si>
  <si>
    <t>43484</t>
  </si>
  <si>
    <t>43485</t>
  </si>
  <si>
    <t>43486</t>
  </si>
  <si>
    <t>43487</t>
  </si>
  <si>
    <t>43488</t>
  </si>
  <si>
    <t>43489</t>
  </si>
  <si>
    <t>43490</t>
  </si>
  <si>
    <t>43491</t>
  </si>
  <si>
    <t>43492</t>
  </si>
  <si>
    <t>43493</t>
  </si>
  <si>
    <t>43494</t>
  </si>
  <si>
    <t>43495</t>
  </si>
  <si>
    <t>43496</t>
  </si>
  <si>
    <t>43497</t>
  </si>
  <si>
    <t>43498</t>
  </si>
  <si>
    <t>43499</t>
  </si>
  <si>
    <t>43500</t>
  </si>
  <si>
    <t>43501</t>
  </si>
  <si>
    <t>43502</t>
  </si>
  <si>
    <t>43503</t>
  </si>
  <si>
    <t>43504</t>
  </si>
  <si>
    <t>43505</t>
  </si>
  <si>
    <t>43360</t>
  </si>
  <si>
    <t>43621</t>
  </si>
  <si>
    <t>43625</t>
  </si>
  <si>
    <t>43386</t>
  </si>
  <si>
    <t>43422</t>
  </si>
  <si>
    <t>43423</t>
  </si>
  <si>
    <t>43424</t>
  </si>
  <si>
    <t>43425</t>
  </si>
  <si>
    <t>43426</t>
  </si>
  <si>
    <t>43427</t>
  </si>
  <si>
    <t>43428</t>
  </si>
  <si>
    <t>43628</t>
  </si>
  <si>
    <t>43647</t>
  </si>
  <si>
    <t>43648</t>
  </si>
  <si>
    <t>43649</t>
  </si>
  <si>
    <t>43692</t>
  </si>
  <si>
    <t>43429</t>
  </si>
  <si>
    <t>43430</t>
  </si>
  <si>
    <t>43431</t>
  </si>
  <si>
    <t>43432</t>
  </si>
  <si>
    <t>43433</t>
  </si>
  <si>
    <t>43434</t>
  </si>
  <si>
    <t>43435</t>
  </si>
  <si>
    <t>43436</t>
  </si>
  <si>
    <t>43437</t>
  </si>
  <si>
    <t>43438</t>
  </si>
  <si>
    <t>43439</t>
  </si>
  <si>
    <t>43440</t>
  </si>
  <si>
    <t>43663</t>
  </si>
  <si>
    <t>43664</t>
  </si>
  <si>
    <t>43665</t>
  </si>
  <si>
    <t>43668</t>
  </si>
  <si>
    <t>43543</t>
  </si>
  <si>
    <t>43575</t>
  </si>
  <si>
    <t>43577</t>
  </si>
  <si>
    <t>43583</t>
  </si>
  <si>
    <t>43586</t>
  </si>
  <si>
    <t>43587</t>
  </si>
  <si>
    <t>43589</t>
  </si>
  <si>
    <t>43590</t>
  </si>
  <si>
    <t>43595</t>
  </si>
  <si>
    <t>43596</t>
  </si>
  <si>
    <t>43053</t>
  </si>
  <si>
    <t>43054</t>
  </si>
  <si>
    <t>43055</t>
  </si>
  <si>
    <t>43056</t>
  </si>
  <si>
    <t>43057</t>
  </si>
  <si>
    <t>43058</t>
  </si>
  <si>
    <t>43059</t>
  </si>
  <si>
    <t>43060</t>
  </si>
  <si>
    <t>43061</t>
  </si>
  <si>
    <t>43062</t>
  </si>
  <si>
    <t>43071</t>
  </si>
  <si>
    <t>43082</t>
  </si>
  <si>
    <t>43083</t>
  </si>
  <si>
    <t>43089</t>
  </si>
  <si>
    <t>43090</t>
  </si>
  <si>
    <t>43091</t>
  </si>
  <si>
    <t>43092</t>
  </si>
  <si>
    <t>43093</t>
  </si>
  <si>
    <t>43094</t>
  </si>
  <si>
    <t>43095</t>
  </si>
  <si>
    <t>43096</t>
  </si>
  <si>
    <t>43097</t>
  </si>
  <si>
    <t>43098</t>
  </si>
  <si>
    <t>43100</t>
  </si>
  <si>
    <t>43102</t>
  </si>
  <si>
    <t>43103</t>
  </si>
  <si>
    <t>43104</t>
  </si>
  <si>
    <t>43105</t>
  </si>
  <si>
    <t>43106</t>
  </si>
  <si>
    <t>43124</t>
  </si>
  <si>
    <t>43125</t>
  </si>
  <si>
    <t>43126</t>
  </si>
  <si>
    <t>43127</t>
  </si>
  <si>
    <t>43130</t>
  </si>
  <si>
    <t>43131</t>
  </si>
  <si>
    <t>43132</t>
  </si>
  <si>
    <t>43142</t>
  </si>
  <si>
    <t>43143</t>
  </si>
  <si>
    <t>43144</t>
  </si>
  <si>
    <t>43146</t>
  </si>
  <si>
    <t>43147</t>
  </si>
  <si>
    <t>43148</t>
  </si>
  <si>
    <t>43184</t>
  </si>
  <si>
    <t>43185</t>
  </si>
  <si>
    <t>43186</t>
  </si>
  <si>
    <t>43187</t>
  </si>
  <si>
    <t>43188</t>
  </si>
  <si>
    <t>43189</t>
  </si>
  <si>
    <t>43190</t>
  </si>
  <si>
    <t>43191</t>
  </si>
  <si>
    <t>43192</t>
  </si>
  <si>
    <t>43194</t>
  </si>
  <si>
    <t>43195</t>
  </si>
  <si>
    <t>43196</t>
  </si>
  <si>
    <t>43198</t>
  </si>
  <si>
    <t>43199</t>
  </si>
  <si>
    <t>43200</t>
  </si>
  <si>
    <t>43606</t>
  </si>
  <si>
    <t>43607</t>
  </si>
  <si>
    <t>43608</t>
  </si>
  <si>
    <t>43610</t>
  </si>
  <si>
    <t>43611</t>
  </si>
  <si>
    <t>43612</t>
  </si>
  <si>
    <t>43613</t>
  </si>
  <si>
    <t>43614</t>
  </si>
  <si>
    <t>43617</t>
  </si>
  <si>
    <t>43618</t>
  </si>
  <si>
    <t>43701</t>
  </si>
  <si>
    <t>42574</t>
  </si>
  <si>
    <t>42575</t>
  </si>
  <si>
    <t>PLANILHA DE COMPOSIÇÕES</t>
  </si>
  <si>
    <t>97143</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</si>
  <si>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</si>
  <si>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</si>
  <si>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</si>
  <si>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</si>
  <si>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</si>
  <si>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</si>
  <si>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</si>
  <si>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</si>
  <si>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</si>
  <si>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</si>
  <si>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</si>
  <si>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</si>
  <si>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</si>
  <si>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</si>
  <si>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</si>
  <si>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</si>
  <si>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</si>
  <si>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</si>
  <si>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</si>
  <si>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</si>
  <si>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</si>
  <si>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</si>
  <si>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</si>
  <si>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</si>
  <si>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</si>
  <si>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</si>
  <si>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</si>
  <si>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</si>
  <si>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</si>
  <si>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</si>
  <si>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100379</t>
  </si>
  <si>
    <t>FABRICAÇÃO E INSTALAÇÃO DE PONTALETES DE MADEIRA NÃO APARELHADA PARA TELHADOS COM ATÉ 2 ÁGUAS E COM TELHA CERÂMICA OU DE CONCRETO EM EDIFÍCIO RESIDENCIAL TÉRREO, INCLUSO TRANSPORTE VERTICAL. AF_07/2019</t>
  </si>
  <si>
    <t>100380</t>
  </si>
  <si>
    <t>FABRICAÇÃO E INSTALAÇÃO DE PONTALETES DE MADEIRA NÃO APARELHADA PARA TELHADOS COM ATÉ 2 ÁGUAS E COM TELHA CERÂMICA OU DE CONCRETO EM EDIFÍCIO RESIDENCIAL DE MÚLTIPLOS PAVIMENTOS, INCLUSO TRANSPORTE VERTICAL. AF_07/2019</t>
  </si>
  <si>
    <t>100381</t>
  </si>
  <si>
    <t>FABRICAÇÃO E INSTALAÇÃO DE PONTALETES DE MADEIRA NÃO APARELHADA PARA TELHADOS COM ATÉ 2 ÁGUAS E COM TELHA CERÂMICA OU DE CONCRETO EM EDIFÍCIO INSTITUCIONAL TÉRREO, INCLUSO TRANSPORTE VERTICAL. AF_07/2019</t>
  </si>
  <si>
    <t>100383</t>
  </si>
  <si>
    <t>FABRICAÇÃO E INSTALAÇÃO DE PONTALETES DE MADEIRA NÃO APARELHADA PARA TELHADOS COM ATÉ 2 ÁGUAS E COM TELHA ONDULADA DE FIBROCIMENTO, ALUMÍNIO OU PLÁSTICA EM EDIFÍCIO RESIDENCIAL DE MÚLTIPLOS PAVIMENTOS, INCLUSO TRANSPORTE VERTICAL. AF_07/2019</t>
  </si>
  <si>
    <t>100384</t>
  </si>
  <si>
    <t>FABRICAÇÃO E INSTALAÇÃO DE PONTALETES DE MADEIRA NÃO APARELHADA PARA TELHADOS COM ATÉ 2 ÁGUAS E COM TELHA ONDULADA DE FIBROCIMENTO, ALUMÍNIO OU PLÁSTICA EM EDIFÍCIO INSTITUCIONAL TÉRREO, INCLUSO TRANSPORTE VERTICAL. AF_07/2019</t>
  </si>
  <si>
    <t>100385</t>
  </si>
  <si>
    <t>FABRICAÇÃO E INSTALAÇÃO DE PONTALETES DE MADEIRA NÃO APARELHADA PARA TELHADOS COM MAIS QUE 2 ÁGUAS E COM TELHA CERÂMICA OU DE CONCRETO EM EDIFÍCIO RESIDENCIAL TÉRREO, INCLUSO TRANSPORTE VERTICAL. AF_07/2019</t>
  </si>
  <si>
    <t>100386</t>
  </si>
  <si>
    <t>FABRICAÇÃO E INSTALAÇÃO DE PONTALETES DE MADEIRA NÃO APARELHADA PARA TELHADOS COM MAIS QUE 2 ÁGUAS E COM TELHA CERÂMICA OU DE CONCRETO EM EDIFÍCIO RESIDENCIAL DE MÚLTIPLOS PAVIMENTOS. AF_07/2019</t>
  </si>
  <si>
    <t>100387</t>
  </si>
  <si>
    <t>FABRICAÇÃO E INSTALAÇÃO DE PONTALETES DE MADEIRA NÃO APARELHADA PARA TELHADOS COM MAIS QUE 2 ÁGUAS E COM TELHA CERÂMICA OU DE CONCRETO EM EDIFÍCIO INSTITUCIONAL TÉRREO, INCLUSO TRANSPORTE VERTICAL. AF_07/2019</t>
  </si>
  <si>
    <t>100388</t>
  </si>
  <si>
    <t>RETIRADA E RECOLOCAÇÃO DE RIPA EM TELHADOS DE ATÉ 2 ÁGUAS COM TELHA CERÂMICA OU DE CONCRETO DE ENCAIXE, INCLUSO TRANSPORTE VERTICAL. AF_07/2019</t>
  </si>
  <si>
    <t>100389</t>
  </si>
  <si>
    <t>RETIRADA E RECOLOCAÇÃO DE CAIBRO EM TELHADOS DE ATÉ 2 ÁGUAS COM TELHA CERÂMICA OU DE CONCRETO DE ENCAIXE, INCLUSO TRANSPORTE VERTICAL. AF_07/2019</t>
  </si>
  <si>
    <t>100390</t>
  </si>
  <si>
    <t>RETIRADA E RECOLOCAÇÃO DE RIPA EM TELHADOS DE MAIS DE 2 ÁGUAS COM TELHA CERÂMICA OU DE CONCRETO DE ENCAIXE, INCLUSO TRANSPORTE VERTICAL. AF_07/2019</t>
  </si>
  <si>
    <t>100391</t>
  </si>
  <si>
    <t>RETIRADA E RECOLOCAÇÃO DE CAIBRO EM TELHADOS DE MAIS DE 2 ÁGUAS COM TELHA CERÂMICA OU DE CONCRETO DE ENCAIXE, INCLUSO TRANSPORTE VERTICAL. AF_07/2019</t>
  </si>
  <si>
    <t>100392</t>
  </si>
  <si>
    <t>RETIRADA E RECOLOCAÇÃO DE RIPA EM TELHADOS DE ATÉ 2 ÁGUAS COM TELHA CERÂMICA CAPA-CANAL, INCLUSO TRANSPORTE VERTICAL. AF_07/2019</t>
  </si>
  <si>
    <t>100393</t>
  </si>
  <si>
    <t>RETIRADA E RECOLOCAÇÃO DE CAIBRO EM TELHADOS DE ATÉ 2 ÁGUAS COM TELHA CERÂMICA CAPA-CANAL, INCLUSO TRANSPORTE VERTICAL. AF_07/2019</t>
  </si>
  <si>
    <t>100394</t>
  </si>
  <si>
    <t>RETIRADA E RECOLOCAÇÃO DE RIPA EM TELHADOS DE MAIS DE 2 ÁGUAS COM TELHA CERÂMICA CAPA-CANAL, INCLUSO TRANSPORTE VERTICAL. AF_07/2019</t>
  </si>
  <si>
    <t>100395</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</si>
  <si>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</si>
  <si>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</si>
  <si>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</si>
  <si>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</si>
  <si>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</si>
  <si>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</si>
  <si>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</si>
  <si>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</si>
  <si>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</si>
  <si>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</si>
  <si>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</si>
  <si>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</si>
  <si>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</si>
  <si>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</si>
  <si>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</si>
  <si>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</si>
  <si>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</si>
  <si>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</si>
  <si>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</si>
  <si>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</si>
  <si>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</si>
  <si>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</si>
  <si>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</si>
  <si>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</si>
  <si>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</si>
  <si>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</si>
  <si>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</si>
  <si>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</si>
  <si>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100325</t>
  </si>
  <si>
    <t>CUMEEIRA SHED PARA TELHA ONDULADA DE FIBROCIMENTO, E = 6 MM, INCLUSO ACESSÓRIOS DE FIXAÇÃO E IÇAMENTO. AF_07/2019</t>
  </si>
  <si>
    <t>100327</t>
  </si>
  <si>
    <t>RUFO EXTERNO/INTERNO EM CHAPA DE AÇO GALVANIZADO NÚMERO 26, CORTE DE 33 CM, INCLUSO IÇAMENTO. AF_07/2019</t>
  </si>
  <si>
    <t>100328</t>
  </si>
  <si>
    <t>RETIRADA E RECOLOCAÇÃO DE  TELHA CERÂMICA DE ENCAIXE, COM ATÉ DUAS ÁGUAS, INCLUSO IÇAMENTO. AF_07/2019</t>
  </si>
  <si>
    <t>100329</t>
  </si>
  <si>
    <t>RETIRADA E RECOLOCAÇÃO DE  TELHA CERÂMICA DE ENCAIXE, COM MAIS DE DUAS ÁGUAS, INCLUSO IÇAMENTO. AF_07/2019</t>
  </si>
  <si>
    <t>100330</t>
  </si>
  <si>
    <t>RETIRADA E RECOLOCAÇÃO DE  TELHA CERÂMICA CAPA-CANAL, COM ATÉ DUAS ÁGUAS, INCLUSO IÇAMENTO. AF_07/2019</t>
  </si>
  <si>
    <t>100331</t>
  </si>
  <si>
    <t>RETIRADA E RECOLOCAÇÃO DE  TELHA CERÂMICA CAPA-CANAL, COM MAIS DE DUAS ÁGUAS, INCLUSO IÇAMENTO. AF_07/2019</t>
  </si>
  <si>
    <t>100434</t>
  </si>
  <si>
    <t>CALHA DE BEIRAL, SEMICIRCULAR DE PVC, DIAMETRO 125 MM, INCLUINDO CABECEIRAS, EMENDAS, BOCAIS, SUPORTES E VEDAÇÕES, EXCLUINDO CONDUTORES, INCLUSO TRANSPORTE VERTICAL. AF_07/2019</t>
  </si>
  <si>
    <t>100435</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</si>
  <si>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</si>
  <si>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</si>
  <si>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</si>
  <si>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</si>
  <si>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</si>
  <si>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</si>
  <si>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</si>
  <si>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</si>
  <si>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</si>
  <si>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</si>
  <si>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</si>
  <si>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</si>
  <si>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</si>
  <si>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</si>
  <si>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</si>
  <si>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</si>
  <si>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</si>
  <si>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</si>
  <si>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</si>
  <si>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</si>
  <si>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</si>
  <si>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</si>
  <si>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</si>
  <si>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</si>
  <si>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100357</t>
  </si>
  <si>
    <t>FABRICAÇÃO E INSTALAÇÃO DE MEIA TESOURA DE MADEIRA NÃO APARELHADA, COM VÃO DE 3 M, PARA TELHA CERÂMICA OU DE CONCRETO, INCLUSO IÇAMENTO. AF_07/2019</t>
  </si>
  <si>
    <t>100358</t>
  </si>
  <si>
    <t>FABRICAÇÃO E INSTALAÇÃO DE MEIA TESOURA DE MADEIRA NÃO APARELHADA, COM VÃO DE 4 M, PARA TELHA CERÂMICA OU DE CONCRETO, INCLUSO IÇAMENTO. AF_07/2019</t>
  </si>
  <si>
    <t>100359</t>
  </si>
  <si>
    <t>FABRICAÇÃO E INSTALAÇÃO DE MEIA TESOURA DE MADEIRA NÃO APARELHADA, COM VÃO DE 5 M, PARA TELHA CERÂMICA OU DE CONCRETO, INCLUSO IÇAMENTO. AF_07/2019</t>
  </si>
  <si>
    <t>100360</t>
  </si>
  <si>
    <t>FABRICAÇÃO E INSTALAÇÃO DE MEIA TESOURA DE MADEIRA NÃO APARELHADA, COM VÃO DE 6 M, PARA TELHA CERÂMICA OU DE CONCRETO, INCLUSO IÇAMENTO. AF_07/2019</t>
  </si>
  <si>
    <t>100361</t>
  </si>
  <si>
    <t>FABRICAÇÃO E INSTALAÇÃO DE MEIA TESOURA DE MADEIRA NÃO APARELHADA, COM VÃO DE 7 M, PARA TELHA CERÂMICA OU DE CONCRETO, INCLUSO IÇAMENTO. AF_07/2019</t>
  </si>
  <si>
    <t>100362</t>
  </si>
  <si>
    <t>FABRICAÇÃO E INSTALAÇÃO DE MEIA TESOURA DE MADEIRA NÃO APARELHADA, COM VÃO DE 8 M, PARA TELHA CERÂMICA OU DE CONCRETO, INCLUSO IÇAMENTO. AF_07/2019</t>
  </si>
  <si>
    <t>100363</t>
  </si>
  <si>
    <t>FABRICAÇÃO E INSTALAÇÃO DE MEIA TESOURA DE MADEIRA NÃO APARELHADA, COM VÃO DE 9 M, PARA TELHA CERÂMICA OU DE CONCRETO, INCLUSO IÇAMENTO. AF_07/2019</t>
  </si>
  <si>
    <t>100364</t>
  </si>
  <si>
    <t>FABRICAÇÃO E INSTALAÇÃO DE MEIA TESOURA DE MADEIRA NÃO APARELHADA, COM VÃO DE 10 M, PARA TELHA CERÂMICA OU DE CONCRETO, INCLUSO IÇAMENTO. AF_07/2019</t>
  </si>
  <si>
    <t>100365</t>
  </si>
  <si>
    <t>FABRICAÇÃO E INSTALAÇÃO DE MEIA TESOURA DE MADEIRA NÃO APARELHADA, COM VÃO DE 11 M, PARA TELHA CERÂMICA OU DE CONCRETO, INCLUSO IÇAMENTO. AF_07/2019</t>
  </si>
  <si>
    <t>100366</t>
  </si>
  <si>
    <t>FABRICAÇÃO E INSTALAÇÃO DE MEIA TESOURA DE MADEIRA NÃO APARELHADA, COM VÃO DE 12 M, PARA TELHA CERÂMICA OU DE CONCRETO, INCLUSO IÇAMENTO. AF_07/2019</t>
  </si>
  <si>
    <t>100367</t>
  </si>
  <si>
    <t>FABRICAÇÃO E INSTALAÇÃO DE MEIA TESOURA DE MADEIRA NÃO APARELHADA, COM VÃO DE 3 M, PARA TELHA ONDULADA DE FIBROCIMENTO, ALUMÍNIO, PLÁSTICA OU TERMOACÚSTICA, INCLUSO IÇAMENTO. AF_07/2019</t>
  </si>
  <si>
    <t>100368</t>
  </si>
  <si>
    <t>FABRICAÇÃO E INSTALAÇÃO DE MEIA TESOURA DE MADEIRA NÃO APARELHADA, COM VÃO DE 4 M, PARA TELHA ONDULADA DE FIBROCIMENTO, ALUMÍNIO, PLÁSTICA OU TERMOACÚSTICA, INCLUSO IÇAMENTO. AF_07/2019</t>
  </si>
  <si>
    <t>100369</t>
  </si>
  <si>
    <t>FABRICAÇÃO E INSTALAÇÃO DE MEIA TESOURA DE MADEIRA NÃO APARELHADA, COM VÃO DE 5 M, PARA TELHA ONDULADA DE FIBROCIMENTO, ALUMÍNIO, PLÁSTICA OU TERMOACÚSTICA, INCLUSO IÇAMENTO. AF_07/2019</t>
  </si>
  <si>
    <t>100370</t>
  </si>
  <si>
    <t>FABRICAÇÃO E INSTALAÇÃO DE MEIA TESOURA DE MADEIRA NÃO APARELHADA, COM VÃO DE 6 M, PARA TELHA ONDULADA DE FIBROCIMENTO, ALUMÍNIO, PLÁSTICA OU TERMOACÚSTICA, INCLUSO IÇAMENTO. AF_07/2019</t>
  </si>
  <si>
    <t>100371</t>
  </si>
  <si>
    <t>FABRICAÇÃO E INSTALAÇÃO DE MEIA TESOURA DE MADEIRA NÃO APARELHADA, COM VÃO DE 7 M, PARA TELHA ONDULADA DE FIBROCIMENTO, ALUMÍNIO, PLÁSTICA OU TERMOACÚSTICA, INCLUSO IÇAMENTO. AF_07/2019</t>
  </si>
  <si>
    <t>100372</t>
  </si>
  <si>
    <t>FABRICAÇÃO E INSTALAÇÃO DE MEIA TESOURA DE MADEIRA NÃO APARELHADA, COM VÃO DE 8 M, PARA TELHA ONDULADA DE FIBROCIMENTO, ALUMÍNIO, PLÁSTICA OU TERMOACÚSTICA, INCLUSO IÇAMENTO. AF_07/2019</t>
  </si>
  <si>
    <t>100373</t>
  </si>
  <si>
    <t>FABRICAÇÃO E INSTALAÇÃO DE MEIA TESOURA DE MADEIRA NÃO APARELHADA, COM VÃO DE 9 M, PARA TELHA ONDULADA DE FIBROCIMENTO, ALUMÍNIO, PLÁSTICA OU TERMOACÚSTICA, INCLUSO IÇAMENTO. AF_07/2019</t>
  </si>
  <si>
    <t>100374</t>
  </si>
  <si>
    <t>FABRICAÇÃO E INSTALAÇÃO DE MEIA TESOURA DE MADEIRA NÃO APARELHADA, COM VÃO DE 10 M, PARA TELHA ONDULADA DE FIBROCIMENTO, ALUMÍNIO, PLÁSTICA OU TERMOACÚSTICA, INCLUSO IÇAMENTO. AF_07/2019</t>
  </si>
  <si>
    <t>100375</t>
  </si>
  <si>
    <t>FABRICAÇÃO E INSTALAÇÃO DE MEIA TESOURA DE MADEIRA NÃO APARELHADA, COM VÃO DE 11 M, PARA TELHA ONDULADA DE FIBROCIMENTO, ALUMÍNIO, PLÁSTICA OU TERMOACÚSTICA, INCLUSO IÇAMENTO. AF_07/2019</t>
  </si>
  <si>
    <t>100376</t>
  </si>
  <si>
    <t>FABRICAÇÃO E INSTALAÇÃO DE MEIA TESOURA DE MADEIRA NÃO APARELHADA, COM VÃO DE 12 M, PARA TELHA ONDULADA DE FIBROCIMENTO, ALUMÍNIO, PLÁSTICA OU TERMOACÚSTICA, INCLUSO IÇAMENTO. AF_07/2019</t>
  </si>
  <si>
    <t>100377</t>
  </si>
  <si>
    <t>100378</t>
  </si>
  <si>
    <t>100382</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</si>
  <si>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</si>
  <si>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</si>
  <si>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100332</t>
  </si>
  <si>
    <t>CONTENÇÃO EM PERFIL PRANCHADO COM PRANCHÃO DE MADEIRA, PERFIS ESPAÇADOS A 1,5 M PARA 1 SUBSOLO. AF_07/2019</t>
  </si>
  <si>
    <t>100333</t>
  </si>
  <si>
    <t>CONTENÇÃO EM PERFIL PRANCHADO COM PRANCHÃO DE MADEIRA, PERFIS ESPAÇADOS A 1,5 M PARA 2 OU MAIS SUBSOLOS. AF_07/2019</t>
  </si>
  <si>
    <t>100334</t>
  </si>
  <si>
    <t>CONTENÇÃO EM PERFIL PRANCHADO COM PRANCHÃO DE MADEIRA, PERFIS ESPAÇADOS A 2 M PARA 1 SUBSOLO. AF_07/2019</t>
  </si>
  <si>
    <t>100335</t>
  </si>
  <si>
    <t>CONTENÇÃO EM PERFIL PRANCHADO COM PRANCHÃO DE MADEIRA, PERFIS ESPAÇADOS A 2 M PARA 2 OU MAIS SUBSOLOS. AF_07/2019</t>
  </si>
  <si>
    <t>100341</t>
  </si>
  <si>
    <t>FABRICAÇÃO, MONTAGEM E DESMONTAGEM DE FÔRMA PARA CORTINA DE CONTENÇÃO, EM CHAPA DE MADEIRA COMPENSADA PLASTIFICADA, E = 18 MM, 10 UTILIZAÇÕES. AF_07/2019</t>
  </si>
  <si>
    <t>100342</t>
  </si>
  <si>
    <t>ARMAÇÃO DE CORTINA DE CONTENÇÃO EM CONCRETO ARMADO, COM AÇO CA-50 DE 6,3 MM - MONTAGEM. AF_07/2019</t>
  </si>
  <si>
    <t>100343</t>
  </si>
  <si>
    <t>ARMAÇÃO DE CORTINA DE CONTENÇÃO EM CONCRETO ARMADO, COM AÇO CA-50 DE 8 MM - MONTAGEM. AF_07/2019</t>
  </si>
  <si>
    <t>100344</t>
  </si>
  <si>
    <t>ARMAÇÃO DE CORTINA DE CONTENÇÃO EM CONCRETO ARMADO, COM AÇO CA-50 DE 10 MM - MONTAGEM. AF_07/2019</t>
  </si>
  <si>
    <t>100345</t>
  </si>
  <si>
    <t>ARMAÇÃO DE CORTINA DE CONTENÇÃO EM CONCRETO ARMADO, COM AÇO CA-50 DE 12,5 MM - MONTAGEM. AF_07/2019</t>
  </si>
  <si>
    <t>100346</t>
  </si>
  <si>
    <t>ARMAÇÃO DE CORTINA DE CONTENÇÃO EM CONCRETO ARMADO, COM AÇO CA-50 DE 16 MM - MONTAGEM. AF_07/2019</t>
  </si>
  <si>
    <t>100347</t>
  </si>
  <si>
    <t>ARMAÇÃO DE CORTINA DE CONTENÇÃO EM CONCRETO ARMADO, COM AÇO CA-50 DE 20 MM - MONTAGEM. AF_07/2019</t>
  </si>
  <si>
    <t>100348</t>
  </si>
  <si>
    <t>ARMAÇÃO DE CORTINA DE CONTENÇÃO EM CONCRETO ARMADO, COM AÇO CA-50 DE 25 MM - MONTAGEM. AF_07/2019</t>
  </si>
  <si>
    <t>100349</t>
  </si>
  <si>
    <t>CONCRETAGEM DE CORTINA DE CONTENÇÃO, ATRAVÉS DE BOMBA   LANÇAMENTO, ADENSAMENTO E ACABAMENTO. AF_07/2019</t>
  </si>
  <si>
    <t>100322</t>
  </si>
  <si>
    <t>100323</t>
  </si>
  <si>
    <t>100324</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</si>
  <si>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</si>
  <si>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</si>
  <si>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</si>
  <si>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</si>
  <si>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</si>
  <si>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</si>
  <si>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</si>
  <si>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</si>
  <si>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</si>
  <si>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</si>
  <si>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</si>
  <si>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100066</t>
  </si>
  <si>
    <t>ARMAÇÃO DO SISTEMA DE PAREDES DE CONCRETO, EXECUTADA COMO ARMADURA POSITIVA DE LAJES, TELA Q-196. AF_06/2019</t>
  </si>
  <si>
    <t>100067</t>
  </si>
  <si>
    <t>ARMAÇÃO DO SISTEMA DE PAREDES DE CONCRETO, EXECUTADA COMO REFORÇO, VERGALHÃO DE 5,0 MM DE DIÂMETRO. AF_06/2019</t>
  </si>
  <si>
    <t>100068</t>
  </si>
  <si>
    <t>ARMAÇÃO DO SISTEMA DE PAREDES DE CONCRETO, EXECUTADA COMO REFORÇO, VERGALHÃO DE 12,5 MM DE DIÂMETRO. AF_06/2019</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</si>
  <si>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</si>
  <si>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</si>
  <si>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</si>
  <si>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</si>
  <si>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</si>
  <si>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</si>
  <si>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</si>
  <si>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</si>
  <si>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</si>
  <si>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</si>
  <si>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</si>
  <si>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</si>
  <si>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</si>
  <si>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</si>
  <si>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</si>
  <si>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</si>
  <si>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</si>
  <si>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</si>
  <si>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</si>
  <si>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</si>
  <si>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</si>
  <si>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</si>
  <si>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</si>
  <si>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</si>
  <si>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</si>
  <si>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</si>
  <si>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</si>
  <si>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</si>
  <si>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</si>
  <si>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</si>
  <si>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</si>
  <si>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</si>
  <si>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</si>
  <si>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</si>
  <si>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</si>
  <si>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</si>
  <si>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</si>
  <si>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</si>
  <si>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</si>
  <si>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</si>
  <si>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</si>
  <si>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</si>
  <si>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</si>
  <si>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</si>
  <si>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</si>
  <si>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</si>
  <si>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</si>
  <si>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</si>
  <si>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</si>
  <si>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</si>
  <si>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</si>
  <si>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</si>
  <si>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</si>
  <si>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</si>
  <si>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</si>
  <si>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</si>
  <si>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</si>
  <si>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</si>
  <si>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</si>
  <si>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</si>
  <si>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</si>
  <si>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</si>
  <si>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</si>
  <si>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</si>
  <si>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</si>
  <si>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</si>
  <si>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</si>
  <si>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</si>
  <si>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</si>
  <si>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</si>
  <si>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</si>
  <si>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</si>
  <si>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</si>
  <si>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</si>
  <si>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</si>
  <si>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</si>
  <si>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</si>
  <si>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</si>
  <si>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</si>
  <si>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</si>
  <si>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</si>
  <si>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</si>
  <si>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</si>
  <si>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</si>
  <si>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</si>
  <si>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</si>
  <si>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</si>
  <si>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</si>
  <si>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</si>
  <si>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</si>
  <si>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</si>
  <si>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</si>
  <si>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</si>
  <si>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</si>
  <si>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</si>
  <si>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</si>
  <si>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</si>
  <si>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</si>
  <si>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</si>
  <si>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</si>
  <si>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</si>
  <si>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</si>
  <si>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</si>
  <si>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</si>
  <si>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</si>
  <si>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</si>
  <si>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</si>
  <si>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</si>
  <si>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</si>
  <si>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</si>
  <si>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</si>
  <si>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</si>
  <si>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</si>
  <si>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</si>
  <si>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</si>
  <si>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100464</t>
  </si>
  <si>
    <t>ARGAMASSA TRAÇO 1:0,5:4,5  (EM VOLUME DE CIMENTO, CAL E AREIA MÉDIA ÚMIDA), PREPARO MECÂNICO COM MISTURADOR DE EIXO HORIZONTAL DE 160 KG. AF_08/2019</t>
  </si>
  <si>
    <t>100465</t>
  </si>
  <si>
    <t>ARGAMASSA TRAÇO 1:0,5:4,5  (EM VOLUME DE CIMENTO, CAL E AREIA MÉDIA ÚMIDA), PREPARO MECÂNICO COM MISTURADOR DE EIXO HORIZONTAL DE 300 KG. AF_08/2019</t>
  </si>
  <si>
    <t>100466</t>
  </si>
  <si>
    <t>ARGAMASSA TRAÇO 1:0,5:4,5  (EM VOLUME DE CIMENTO, CAL E AREIA MÉDIA ÚMIDA), PREPARO MECÂNICO COM MISTURADOR DE EIXO HORIZONTAL DE 600 KG. AF_08/2019</t>
  </si>
  <si>
    <t>100468</t>
  </si>
  <si>
    <t>ARGAMASSA TRAÇO 1:3 (EM VOLUME DE CIMENTO E AREIA MÉDIA ÚMIDA), PREPARO MECÂNICO COM MISTURADOR DE EIXO HORIZONTAL DE 160 KG. AF_08/2019</t>
  </si>
  <si>
    <t>100469</t>
  </si>
  <si>
    <t>ARGAMASSA TRAÇO 1:3 (EM VOLUME DE CIMENTO E AREIA MÉDIA ÚMIDA), PREPARO MECÂNICO COM MISTURADOR DE EIXO HORIZONTAL DE 300 KG. AF_08/2019</t>
  </si>
  <si>
    <t>100470</t>
  </si>
  <si>
    <t>ARGAMASSA TRAÇO 1:3 (EM VOLUME DE CIMENTO E AREIA MÉDIA ÚMIDA), PREPARO MECÂNICO COM MISTURADOR DE EIXO HORIZONTAL DE 600 KG. AF_08/2019</t>
  </si>
  <si>
    <t>100472</t>
  </si>
  <si>
    <t>ARGAMASSA TRAÇO 1:4 (EM VOLUME DE CIMENTO E AREIA MÉDIA ÚMIDA), PREPARO MECÂNICO COM MISTURADOR DE EIXO HORIZONTAL DE 160 KG. AF_08/2019</t>
  </si>
  <si>
    <t>100473</t>
  </si>
  <si>
    <t>ARGAMASSA TRAÇO 1:4 (EM VOLUME DE CIMENTO E AREIA MÉDIA ÚMIDA), PREPARO MECÂNICO COM MISTURADOR DE EIXO HORIZONTAL DE 300 KG. AF_08/2019</t>
  </si>
  <si>
    <t>100474</t>
  </si>
  <si>
    <t>ARGAMASSA TRAÇO 1:4 (EM VOLUME DE CIMENTO E AREIA MÉDIA ÚMIDA), PREPARO MECÂNICO COM MISTURADOR DE EIXO HORIZONTAL DE 600 KG. AF_08/2019</t>
  </si>
  <si>
    <t>100475</t>
  </si>
  <si>
    <t>ARGAMASSA TRAÇO 1:3 (EM VOLUME DE CIMENTO E AREIA MÉDIA ÚMIDA) COM ADIÇÃO DE IMPERMEABILIZANTE, PREPARO MECÂNICO COM BETONEIRA 400 L. AF_08/2019</t>
  </si>
  <si>
    <t>100477</t>
  </si>
  <si>
    <t>ARGAMASSA TRAÇO 1:3 (EM VOLUME DE CIMENTO E AREIA MÉDIA ÚMIDA) COM ADIÇÃO DE IMPERMEABILIZANTE, PREPARO MECÂNICO COM MISTURADOR DE EIXO HORIZONTAL DE 160 KG. AF_08/2019</t>
  </si>
  <si>
    <t>100478</t>
  </si>
  <si>
    <t>ARGAMASSA TRAÇO 1:3 (EM VOLUME DE CIMENTO E AREIA MÉDIA ÚMIDA) COM ADIÇÃO DE IMPERMEABILIZANTE, PREPARO MECÂNICO COM MISTURADOR DE EIXO HORIZONTAL DE 300 KG. AF_08/2019</t>
  </si>
  <si>
    <t>100479</t>
  </si>
  <si>
    <t>ARGAMASSA TRAÇO 1:3 (EM VOLUME DE CIMENTO E AREIA MÉDIA ÚMIDA) COM ADIÇÃO DE IMPERMEABILIZANTE, PREPARO MECÂNICO COM MISTURADOR DE EIXO HORIZONTAL DE 600 KG. AF_08/2019</t>
  </si>
  <si>
    <t>100480</t>
  </si>
  <si>
    <t>ARGAMASSA TRAÇO 1:3 (EM VOLUME DE CIMENTO E AREIA MÉDIA ÚMIDA) COM ADIÇÃO DE IMPERMEABILIZANTE, PREPARO MANUAL. AF_08/2019</t>
  </si>
  <si>
    <t>100481</t>
  </si>
  <si>
    <t>ARGAMASSA TRAÇO 1:4 (EM VOLUME DE CIMENTO E AREIA MÉDIA ÚMIDA) COM ADIÇÃO DE IMPERMEABILIZANTE, PREPARO MECÂNICO COM BETONEIRA 400 L. AF_08/2019</t>
  </si>
  <si>
    <t>100483</t>
  </si>
  <si>
    <t>ARGAMASSA TRAÇO 1:4 (EM VOLUME DE CIMENTO E AREIA MÉDIA ÚMIDA) COM ADIÇÃO DE IMPERMEABILIZANTE, PREPARO MECÂNICO COM MISTURADOR DE EIXO HORIZONTAL DE 160 KG. AF_08/2019</t>
  </si>
  <si>
    <t>100484</t>
  </si>
  <si>
    <t>ARGAMASSA TRAÇO 1:4 (EM VOLUME DE CIMENTO E AREIA MÉDIA ÚMIDA) COM ADIÇÃO DE IMPERMEABILIZANTE, PREPARO MECÂNICO COM MISTURADOR DE EIXO HORIZONTAL DE 300 KG. AF_08/2019</t>
  </si>
  <si>
    <t>100485</t>
  </si>
  <si>
    <t>ARGAMASSA TRAÇO 1:4 (EM VOLUME DE CIMENTO E AREIA MÉDIA ÚMIDA) COM ADIÇÃO DE IMPERMEABILIZANTE, PREPARO MECÂNICO COM MISTURADOR DE EIXO HORIZONTAL DE 600 KG. AF_08/2019</t>
  </si>
  <si>
    <t>100486</t>
  </si>
  <si>
    <t>ARGAMASSA TRAÇO 1:4 (EM VOLUME DE CIMENTO E AREIA MÉDIA ÚMIDA) COM ADIÇÃO DE IMPERMEABILIZANTE, PREPARO MANUAL. AF_08/2019</t>
  </si>
  <si>
    <t>100487</t>
  </si>
  <si>
    <t>ARGAMASSA TRAÇO 1:2:9 (EM VOLUME DE CIMENTO, CAL E AREIA MÉDIA ÚMIDA) PARA EMBOÇO/MASSA ÚNICA/ASSENTAMENTO DE ALVENARIA DE VEDAÇÃO, PREPARO MECÂNICO COM MISTURADOR DE EIXO HORIZONTAL DE 600 KG. AF_08/2019</t>
  </si>
  <si>
    <t>100488</t>
  </si>
  <si>
    <t>ARGAMASSA TRAÇO 1:0,5:4,5 (EM VOLUME DE CIMENTO, CAL E AREIA MÉDIA ÚMIDA), PREPARO MECÂNICO COM BETONEIRA 600 L. AF_08/2019</t>
  </si>
  <si>
    <t>100489</t>
  </si>
  <si>
    <t>ARGAMASSA TRAÇO 1:3 (EM VOLUME DE CIMENTO E AREIA MÉDIA ÚMIDA), PREPARO MECÂNICO COM BETONEIRA 600 L. AF_08/2019</t>
  </si>
  <si>
    <t>100490</t>
  </si>
  <si>
    <t>ARGAMASSA TRAÇO 1:4 (EM VOLUME DE CIMENTO E AREIA MÉDIA ÚMIDA), PREPARO MECÂNICO COM BETONEIRA 600 L. AF_08/2019</t>
  </si>
  <si>
    <t>100491</t>
  </si>
  <si>
    <t>ARGAMASSA TRAÇO 1:3 (EM VOLUME DE CIMENTO E AREIA MÉDIA ÚMIDA) COM ADIÇÃO DE IMPERMEABILIZANTE, PREPARO MECÂNICO COM BETONEIRA 600 L. AF_08/2019</t>
  </si>
  <si>
    <t>100492</t>
  </si>
  <si>
    <t>ARGAMASSA TRAÇO 1:4 (EM VOLUME DE CIMENTO E AREIA MÉDIA ÚMIDA) COM ADIÇÃO DE IMPERMEABILIZANTE, PREPARO MECÂNICO COM BETONEIRA 600 L. AF_08/2019</t>
  </si>
  <si>
    <t>100195</t>
  </si>
  <si>
    <t>TRANSPORTE HORIZONTAL MANUAL, DE SACOS DE 50 KG (UNIDADE: KGXKM). AF_07/2019</t>
  </si>
  <si>
    <t>KGXKM</t>
  </si>
  <si>
    <t>100196</t>
  </si>
  <si>
    <t>TRANSPORTE HORIZONTAL MANUAL, DE SACOS DE 30 KG (UNIDADE: KGXKM). AF_07/2019</t>
  </si>
  <si>
    <t>100197</t>
  </si>
  <si>
    <t>TRANSPORTE HORIZONTAL MANUAL, DE SACOS DE 20 KG (UNIDADE: KGXKM). AF_07/2019</t>
  </si>
  <si>
    <t>100198</t>
  </si>
  <si>
    <t>TRANSPORTE HORIZONTAL COM CARRINHO PLATAFORMA, DE SACOS DE 50 KG (UNIDADE: KGXKM). AF_07/2019</t>
  </si>
  <si>
    <t>100199</t>
  </si>
  <si>
    <t>TRANSPORTE HORIZONTAL COM CARRINHO PLATAFORMA, DE SACOS DE 30 KG (UNIDADE: KGXKM). AF_07/2019</t>
  </si>
  <si>
    <t>100200</t>
  </si>
  <si>
    <t>TRANSPORTE HORIZONTAL COM CARRINHO PLATAFORMA, DE SACOS DE 20 KG (UNIDADE: KGXKM). AF_07/2019</t>
  </si>
  <si>
    <t>100201</t>
  </si>
  <si>
    <t>TRANSPORTE HORIZONTAL COM CARRINHO DE MÃO, DE SACOS DE 50 KG (UNIDADE: KGXKM). AF_07/2019</t>
  </si>
  <si>
    <t>100202</t>
  </si>
  <si>
    <t>TRANSPORTE HORIZONTAL COM CARRINHO DE MÃO, DE SACOS DE 30 KG (UNIDADE: KGXKM). AF_07/2019</t>
  </si>
  <si>
    <t>100203</t>
  </si>
  <si>
    <t>TRANSPORTE HORIZONTAL COM CARRINHO DE MÃO, DE SACOS DE 20 KG (UNIDADE: KGXKM). AF_07/2019</t>
  </si>
  <si>
    <t>100204</t>
  </si>
  <si>
    <t>TRANSPORTE HORIZONTAL COM MANIPULADOR TELESCÓPICO, DE PÁLETE DE SACOS (UNIDADE: KGXKM). AF_07/2019</t>
  </si>
  <si>
    <t>100205</t>
  </si>
  <si>
    <t>TRANSPORTE HORIZONTAL COM JERICA DE 60 L, DE MASSA/ GRANEL (UNIDADE: M3XKM). AF_07/2019</t>
  </si>
  <si>
    <t>100206</t>
  </si>
  <si>
    <t>TRANSPORTE HORIZONTAL COM JERICA DE 90 L, DE MASSA/ GRANEL (UNIDADE: M3XKM). AF_07/2019</t>
  </si>
  <si>
    <t>100207</t>
  </si>
  <si>
    <t>TRANSPORTE HORIZONTAL COM CARREGADEIRA, DE MASSA/ GRANEL (UNIDADE: M3XKM). AF_07/2019</t>
  </si>
  <si>
    <t>100208</t>
  </si>
  <si>
    <t>TRANSPORTE HORIZONTAL MANUAL, DE BLOCOS VAZADOS DE CONCRETO OU CERÂMICO DE 19X19X39CM (UNIDADE: BLOCOXKM). AF_07/2019</t>
  </si>
  <si>
    <t>UNXKM</t>
  </si>
  <si>
    <t>100209</t>
  </si>
  <si>
    <t>TRANSPORTE HORIZONTAL MANUAL, DE BLOCOS CERÂMICOS FURADOS NA HORIZONTAL DE 9X19X19CM (UNIDADE: BLOCOXKM). AF_07/2019</t>
  </si>
  <si>
    <t>100210</t>
  </si>
  <si>
    <t>TRANSPORTE HORIZONTAL COM CARRINHO DE MÃO, DE BLOCOS VAZADOS DE CONCRETO OU CERÂMICO DE 19X19X39CM (UNIDADE: BLOCOXKM). AF_07/2019</t>
  </si>
  <si>
    <t>100211</t>
  </si>
  <si>
    <t>TRANSPORTE HORIZONTAL COM CARRINHO DE MÃO, DE BLOCOS CERÂMICOS FURADOS NA HORIZONTAL DE 9X19X19CM (UNIDADE: BLOCOXKM). AF_07/2019</t>
  </si>
  <si>
    <t>100212</t>
  </si>
  <si>
    <t>TRANSPORTE HORIZONTAL COM CARRINHO PLATAFORMA, DE BLOCOS VAZADOS DE CONCRETO OU CERÂMICO DE 19X19X39CM (UNIDADE: BLOCOXKM). AF_07/2019</t>
  </si>
  <si>
    <t>100213</t>
  </si>
  <si>
    <t>TRANSPORTE HORIZONTAL COM CARRINHO PLATAFORMA, DE BLOCOS CERÂMICOS FURADOS NA HORIZONTAL DE 9X19X19CM (UNIDADE: BLOCOXKM). AF_07/2019</t>
  </si>
  <si>
    <t>100214</t>
  </si>
  <si>
    <t>TRANSPORTE HORIZONTAL COM CARRINHO MINI PÁLETES, DE BLOCOS VAZADOS DE CONCRETO DE 19X19X39CM (UNIDADE: BLOCOXKM). AF_07/2019</t>
  </si>
  <si>
    <t>100215</t>
  </si>
  <si>
    <t>TRANSPORTE HORIZONTAL COM CARRINHO MINI PÁLETES, DE BLOCOS CERÂMICOS FURADOS NA VERTICAL DE 19X19X39CM (UNIDADE: BLOCOXKM). AF_07/2019</t>
  </si>
  <si>
    <t>100216</t>
  </si>
  <si>
    <t>TRANSPORTE HORIZONTAL COM CARRINHO MINI PÁLETES, DE BLOCOS CERÂMICOS FURADOS NA HORIZONTAL DE 9X19X19CM (UNIDADE: BLOCOXKM). AF_07/2019</t>
  </si>
  <si>
    <t>100217</t>
  </si>
  <si>
    <t>TRANSPORTE HORIZONTAL COM MANIPULADOR TELESCÓPICO, DE BLOCOS VAZADOS DE CONCRETO DE 19X19X39CM (UNIDADE: BLOCOXKM). AF_07/2019</t>
  </si>
  <si>
    <t>100218</t>
  </si>
  <si>
    <t>TRANSPORTE HORIZONTAL COM MANIPULADOR TELESCÓPICO, DE BLOCOS CERÂMICOS FURADOS NA VERTICAL DE 19X19X39CM (UNIDADE: BLOCOXKM). AF_07/2019</t>
  </si>
  <si>
    <t>100219</t>
  </si>
  <si>
    <t>TRANSPORTE HORIZONTAL COM MANIPULADOR TELESCÓPICO, DE BLOCOS CERÂMICOS FURADOS NA HORIZONTAL DE 9X19X19CM (UNIDADE: BLOCOXKM). AF_07/2019</t>
  </si>
  <si>
    <t>100220</t>
  </si>
  <si>
    <t>TRANSPORTE HORIZONTAL MANUAL, DE CAIXA COM REVESTIMENTO CERÂMICO (UNIDADE: M2XKM). AF_07/2019</t>
  </si>
  <si>
    <t>M2XKM</t>
  </si>
  <si>
    <t>100221</t>
  </si>
  <si>
    <t>TRANSPORTE HORIZONTAL COM CARRINHO DE MÃO, DE CAIXA COM REVESTIMENTO CERÂMICO (UNIDADE: M2XKM). AF_07/2019</t>
  </si>
  <si>
    <t>100222</t>
  </si>
  <si>
    <t>TRANSPORTE HORIZONTAL COM CARRINHO PLATAFORMA, DE CAIXA COM REVESTIMENTO CERÂMICO (UNIDADE: M2XKM). AF_07/2019</t>
  </si>
  <si>
    <t>100223</t>
  </si>
  <si>
    <t>TRANSPORTE HORIZONTAL COM CARRINHO MINI PÁLETES, DE CAIXA COM REVESTIMENTO CERÂMICO (UNIDADE: M2XKM). AF_07/2019</t>
  </si>
  <si>
    <t>100224</t>
  </si>
  <si>
    <t>TRANSPORTE HORIZONTAL COM MANIPULADOR TELESCÓPICO, DE CAIXA COM REVESTIMENTO CERÂMICO (UNIDADE: M2XKM). AF_07/2019</t>
  </si>
  <si>
    <t>100225</t>
  </si>
  <si>
    <t>TRANSPORTE HORIZONTAL MANUAL, DE LATA DE 18 LITROS (UNIDADE: LXKM). AF_07/2019</t>
  </si>
  <si>
    <t>LXKM</t>
  </si>
  <si>
    <t>100226</t>
  </si>
  <si>
    <t>TRANSPORTE HORIZONTAL COM CARRINHO PLATAFORMA, DE LATA DE 18 LITROS (UNIDADE: LXKM). AF_07/2019</t>
  </si>
  <si>
    <t>100227</t>
  </si>
  <si>
    <t>TRANSPORTE HORIZONTAL COM CARRINHO RACIONAL, DE LATA DE 18 LITROS (UNIDADE: LXKM). AF_07/2019</t>
  </si>
  <si>
    <t>100228</t>
  </si>
  <si>
    <t>TRANSPORTE HORIZONTAL COM MANIPULADOR TELESCÓPICO, DE LATA DE 18 LITROS (UNIDADE: LXKM). AF_07/2019</t>
  </si>
  <si>
    <t>100229</t>
  </si>
  <si>
    <t>TRANSPORTE VERTICAL MANUAL, 1 PAVIMENTO, DE SACOS DE 50 KG (UNIDADE: KG). AF_07/2019</t>
  </si>
  <si>
    <t>100230</t>
  </si>
  <si>
    <t>TRANSPORTE VERTICAL MANUAL, 1 PAVIMENTO, DE SACOS DE 30 KG (UNIDADE: KG). AF_07/2019</t>
  </si>
  <si>
    <t>100231</t>
  </si>
  <si>
    <t>TRANSPORTE VERTICAL MANUAL, 1 PAVIMENTO, DE SACOS DE 20 KG (UNIDADE: KG). AF_07/2019</t>
  </si>
  <si>
    <t>100232</t>
  </si>
  <si>
    <t>TRANSPORTE VERTICAL MANUAL, 1 PAVIMENTO, DE BLOCOS VAZADOS DE CONCRETO OU CERÂMICO DE 19X19X39CM (UNIDADE: BLOCO). AF_07/2019</t>
  </si>
  <si>
    <t>100233</t>
  </si>
  <si>
    <t>TRANSPORTE VERTICAL MANUAL, 1 PAVIMENTO, DE BLOCOS CERÂMICOS FURADOS NA HORIZONTAL DE 9X19X19CM (UNIDADE: BLOCO). AF_07/2019</t>
  </si>
  <si>
    <t>100234</t>
  </si>
  <si>
    <t>TRANSPORTE VERTICAL MANUAL, 1 PAVIMENTO, DE CAIXA COM REVESTIMENTO CERÂMICO (UNIDADE: M2). AF_07/2019</t>
  </si>
  <si>
    <t>100235</t>
  </si>
  <si>
    <t>TRANSPORTE VERTICAL MANUAL, 1 PAVIMENTO, DE LATA DE 18 LITROS (UNIDADE: L). AF_07/2019</t>
  </si>
  <si>
    <t>100236</t>
  </si>
  <si>
    <t>TRANSPORTE HORIZONTAL MANUAL, DE TUBO DE PVC SOLDÁVEL COM DIÂMETRO MENOR OU IGUAL A 60 MM (UNIDADE: MXKM). AF_07/2019</t>
  </si>
  <si>
    <t>MXKM</t>
  </si>
  <si>
    <t>100237</t>
  </si>
  <si>
    <t>TRANSPORTE HORIZONTAL MANUAL, DE TUBO DE PVC SOLDÁVEL COM DIÂMETRO MAIOR QUE 60 MM E MENOR OU IGUAL A 85 MM (UNIDADE: MXKM). AF_07/2019</t>
  </si>
  <si>
    <t>100238</t>
  </si>
  <si>
    <t>TRANSPORTE HORIZONTAL MANUAL, DE TUBO DE CPVC COM DIÂMETRO MENOR OU IGUAL A 73 MM (UNIDADE: MXKM). AF_07/2019</t>
  </si>
  <si>
    <t>100239</t>
  </si>
  <si>
    <t>TRANSPORTE HORIZONTAL MANUAL, DE TUBO DE CPVC COM DIÂMETRO MAIOR QUE 73 MM E MENOR OU IGUAL A 89 MM (UNIDADE: MXKM). AF_07/2019</t>
  </si>
  <si>
    <t>100240</t>
  </si>
  <si>
    <t>TRANSPORTE HORIZONTAL MANUAL, DE TUBO DE PPR - PN12 OU PN25 - COM DIÂMETRO MENOR OU IGUAL A 50 MM (UNIDADE: MXKM). AF_07/2019</t>
  </si>
  <si>
    <t>100241</t>
  </si>
  <si>
    <t>TRANSPORTE HORIZONTAL MANUAL, DE TUBO DE PPR - PN12 OU PN25 - COM DIÂMETRO MAIOR QUE 50 MM E MENOR OU IGUAL A 75 MM (UNIDADE: MXKM). AF_07/2019</t>
  </si>
  <si>
    <t>100242</t>
  </si>
  <si>
    <t>TRANSPORTE HORIZONTAL MANUAL, DE TUBO DE PPR - PN12 OU PN25 - COM DIÂMETRO MAIOR QUE 75 MM E MENOR OU IGUAL A 110 MM (UNIDADE: MXKM). AF_07/2019</t>
  </si>
  <si>
    <t>100243</t>
  </si>
  <si>
    <t>TRANSPORTE HORIZONTAL MANUAL, DE TUBO DE COBRE - CLASSE E - COM DIÂMETRO MENOR OU IGUAL A 54 MM (UNIDADE: MXKM). AF_07/2019</t>
  </si>
  <si>
    <t>100244</t>
  </si>
  <si>
    <t>TRANSPORTE HORIZONTAL MANUAL, DE TUBO DE COBRE - CLASSE E - COM DIÂMETRO MAIOR QUE 54 MM E MENOR OU IGUAL A 79 MM (UNIDADE: MXKM). AF_07/2019</t>
  </si>
  <si>
    <t>100245</t>
  </si>
  <si>
    <t>TRANSPORTE HORIZONTAL MANUAL, DE TUBO DE COBRE - CLASSE E - COM DIÂMETRO MAIOR QUE 79 MM E MENOR OU IGUAL A 104 MM (UNIDADE: MXKM). AF_07/2019</t>
  </si>
  <si>
    <t>100246</t>
  </si>
  <si>
    <t>TRANSPORTE HORIZONTAL MANUAL, DE TUBO DE PVC SÉRIE NORMAL - ESGOTO PREDIAL, OU REFORÇADO PARA ESGOTO OU ÁGUAS PLUVIAIS PREDIAL, COM DIÂMETRO MENOR OU IGUAL A 75 MM (UNIDADE: MXKM). AF_07/2019</t>
  </si>
  <si>
    <t>100247</t>
  </si>
  <si>
    <t>TRANSPORTE HORIZONTAL MANUAL, DE TUBO DE PVC SÉRIE NORMAL - ESGOTO PREDIAL, OU REFORÇADO PARA ESGOTO OU ÁGUAS PLUVIAIS PREDIAL, COM DIÂMETRO MAIOR QUE 75 MM E MENOR OU IGUAL A 100 MM (UNIDADE: MXKM). AF_07/2019</t>
  </si>
  <si>
    <t>100248</t>
  </si>
  <si>
    <t>TRANSPORTE HORIZONTAL MANUAL, DE TUBO DE PVC SÉRIE NORMAL - ESGOTO PREDIAL, OU REFORÇADO PARA ESGOTO OU ÁGUAS PLUVIAIS PREDIAL, COM DIÂMETRO MAIOR QUE 100 MM E MENOR OU IGUAL A 150 MM (UNIDADE: MXKM). AF_07/2019</t>
  </si>
  <si>
    <t>100249</t>
  </si>
  <si>
    <t>TRANSPORTE HORIZONTAL MANUAL, DE TUBO DE AÇO CARBONO LEVE OU MÉDIO, PRETO OU GALVANIZADO, COM DIÂMETRO MENOR OU IGUAL A 20 MM (UNIDADE: MXKM). AF_07/2019</t>
  </si>
  <si>
    <t>100250</t>
  </si>
  <si>
    <t>TRANSPORTE HORIZONTAL MANUAL, DE TUBO DE AÇO CARBONO LEVE OU MÉDIO, PRETO OU GALVANIZADO, COM DIÂMETRO MAIOR QUE 20 MM E MENOR OU IGUAL A 32 MM (UNIDADE: MXKM). AF_07/2019</t>
  </si>
  <si>
    <t>100251</t>
  </si>
  <si>
    <t>TRANSPORTE HORIZONTAL MANUAL, DE TUBO DE AÇO CARBONO LEVE OU MÉDIO, PRETO OU GALVANIZADO, COM DIÂMETRO MAIOR QUE 32 MM E MENOR OU IGUAL A 65 MM (UNIDADE: MXKM). AF_07/2019</t>
  </si>
  <si>
    <t>100252</t>
  </si>
  <si>
    <t>TRANSPORTE HORIZONTAL MANUAL, DE TUBO DE AÇO CARBONO LEVE OU MÉDIO, PRETO OU GALVANIZADO, COM DIÂMETRO MAIOR QUE 65 MM E MENOR OU IGUAL A 90 MM (UNIDADE: MXKM). AF_07/2019</t>
  </si>
  <si>
    <t>100253</t>
  </si>
  <si>
    <t>TRANSPORTE HORIZONTAL MANUAL, DE TUBO DE AÇO CARBONO LEVE OU MÉDIO, PRETO OU GALVANIZADO, COM DIÂMETRO MAIOR QUE 90 MM E MENOR OU IGUAL A 125 MM (UNIDADE: MXKM). AF_07/2019</t>
  </si>
  <si>
    <t>100254</t>
  </si>
  <si>
    <t>TRANSPORTE HORIZONTAL MANUAL, DE TUBO DE AÇO CARBONO LEVE OU MÉDIO, PRETO OU GALVANIZADO, COM DIÂMETRO MAIOR QUE 125 MM E MENOR OU IGUAL A 150 MM (UNIDADE: MXKM). AF_07/2019</t>
  </si>
  <si>
    <t>100255</t>
  </si>
  <si>
    <t>TRANSPORTE HORIZONTAL MANUAL, DE TÁBUAS DE MADEIRA COM SEÇÃO TRANSVERSAL DE 2,5 X 25 CM E 2,5 X 30 CM (UNIDADE: MXKM). AF_07/2019</t>
  </si>
  <si>
    <t>100256</t>
  </si>
  <si>
    <t>TRANSPORTE HORIZONTAL MANUAL, DE CAIBROS DE MADEIRA COM SEÇÃO TRANSVERSAL DE 7,5 X 6 CM E 6 X 8 CM (UNIDADE: MXKM). AF_07/2019</t>
  </si>
  <si>
    <t>100257</t>
  </si>
  <si>
    <t>TRANSPORTE HORIZONTAL MANUAL, DE RIPAS DE MADEIRA COM SEÇÃO TRANSVERSAL DE 1 X 5 CM E 2 X 5 CM (UNIDADE: MXKM). AF_07/2019</t>
  </si>
  <si>
    <t>100258</t>
  </si>
  <si>
    <t>TRANSPORTE HORIZONTAL MANUAL, DE VIGAS DE MADEIRA COM SEÇÃO TRANSVERSAL DE 5 X 12 CM (UNIDADE: MXKM). AF_07/2019</t>
  </si>
  <si>
    <t>100259</t>
  </si>
  <si>
    <t>TRANSPORTE HORIZONTAL MANUAL, DE VIGAS DE MADEIRA COM SEÇÃO TRANSVERSAL DE 6 X 16 CM (UNIDADE: MXKM). AF_07/2019</t>
  </si>
  <si>
    <t>100260</t>
  </si>
  <si>
    <t>TRANSPORTE HORIZONTAL MANUAL, DE VERGALHÕES DE AÇO COM DIÂMETRO DE 5 MM (UNIDADE: KGXKM). AF_07/2019</t>
  </si>
  <si>
    <t>100261</t>
  </si>
  <si>
    <t>TRANSPORTE HORIZONTAL MANUAL, DE VERGALHÕES DE AÇO COM DIÂMETRO DE 6,3 MM (UNIDADE: KGXKM). AF_07/2019</t>
  </si>
  <si>
    <t>100262</t>
  </si>
  <si>
    <t>TRANSPORTE HORIZONTAL MANUAL, DE VERGALHÕES DE AÇO COM DIÂMETRO DE 8 MM (UNIDADE: KGXKM). AF_07/2019</t>
  </si>
  <si>
    <t>100263</t>
  </si>
  <si>
    <t>TRANSPORTE HORIZONTAL MANUAL, DE VERGALHÕES DE AÇO COM DIÂMETRO DE 10 MM; 12,5 MM; 16 MM; 20 MM; 25 MM OU 32 MM (UNIDADE: KGXKM). AF_07/2019</t>
  </si>
  <si>
    <t>100264</t>
  </si>
  <si>
    <t>TRANSPORTE HORIZONTAL MANUAL, DE JANELA (UNIDADE: M2XKM). AF_07/2019</t>
  </si>
  <si>
    <t>100265</t>
  </si>
  <si>
    <t>TRANSPORTE VERTICAL MANUAL, 1 PAVIMENTO, DE JANELA (UNIDADE: M2). AF_07/2019</t>
  </si>
  <si>
    <t>100266</t>
  </si>
  <si>
    <t>TRANSPORTE HORIZONTAL MANUAL, DE PORTA (UNIDADE: UNIDXKM). AF_07/2019</t>
  </si>
  <si>
    <t>100267</t>
  </si>
  <si>
    <t>TRANSPORTE VERTICAL MANUAL, 1 PAVIMENTO, DE PORTA (UNIDADE: UNID). AF_07/2019</t>
  </si>
  <si>
    <t>100268</t>
  </si>
  <si>
    <t>TRANSPORTE HORIZONTAL MANUAL, DE BANCADA DE MÁRMORE OU GRANITO PARA COZINHA/LAVATÓRIO OU MÁRMORE SINTÉTICO COM CUBA INTEGRADA (UNIDADE: UNIDXKM). AF_07/2019</t>
  </si>
  <si>
    <t>100269</t>
  </si>
  <si>
    <t>TRANSPORTE VERTICAL, BANCADA DE MÁRMORE OU GRANITO PARA COZINHA/LAVATÓRIO OU MÁRMORE SINTÉTICO COM CUBA INTEGRADA, MANUAL, 1 PAVIMENTO, (UNIDADE: UNID). AF_07/2019</t>
  </si>
  <si>
    <t>100270</t>
  </si>
  <si>
    <t>TRANSPORTE HORIZONTAL COM CARRINHO PLATAFORMA, DE BANCADA DE MÁRMORE OU GRANITO PARA COZINHA/LAVATÓRIO OU MÁRMORE SINTÉTICO COM CUBA INTEGRADA (UNIDADE: UNIDXKM). AF_07/2019</t>
  </si>
  <si>
    <t>100271</t>
  </si>
  <si>
    <t>TRANSPORTE HORIZONTAL MANUAL, DE VIDRO (UNIDADE: M2XKM). AF_07/2019</t>
  </si>
  <si>
    <t>100272</t>
  </si>
  <si>
    <t>TRANSPORTE VERTICAL MANUAL, 1 PAVIMENTO, DE VIDRO (UNIDADE: M2). AF_07/2019</t>
  </si>
  <si>
    <t>100273</t>
  </si>
  <si>
    <t>TRANSPORTE HORIZONTAL MANUAL, DE TELA DE AÇO (UNIDADE: KGXKM). AF_07/2019</t>
  </si>
  <si>
    <t>100274</t>
  </si>
  <si>
    <t>TRANSPORTE HORIZONTAL MANUAL, DE COMPENSADO DE MADEIRA (UNIDADE: M2XKM). AF_07/2019</t>
  </si>
  <si>
    <t>100275</t>
  </si>
  <si>
    <t>TRANSPORTE HORIZONTAL MANUAL, DE TELHA TERMOACÚSTICA OU TELHA DE AÇO ZINCADO (UNIDADE: M2XKM). AF_07/2019</t>
  </si>
  <si>
    <t>100276</t>
  </si>
  <si>
    <t>TRANSPORTE HORIZONTAL MANUAL, DE TELHA DE FIBROCIMENTO OU TELHA ESTRUTURAL DE FIBROCIMENTO, CANALETE 90 OU KALHETÃO (UNIDADE: M2XKM). AF_07/2019</t>
  </si>
  <si>
    <t>100277</t>
  </si>
  <si>
    <t>TRANSPORTE HORIZONTAL COM MANIPULADOR TELESCÓPICO, DE TELHAS TERMOACÚSTICAS, FIBROCIMENTO, AÇO ZINCADO, FIBROCIMENTO ESTRUTURAL, CANALETE 90 OU KALHETÃO (UNIDADE: M2XKM). AF_07/2019</t>
  </si>
  <si>
    <t>100278</t>
  </si>
  <si>
    <t>TRANSPORTE HORIZONTAL MANUAL, DE BACIA SANITÁRIA, CAIXA ACOPLADA, TANQUE OU PIA (UNIDADE: UNIDXKM). AF_07/2019</t>
  </si>
  <si>
    <t>100279</t>
  </si>
  <si>
    <t>TRANSPORTE VERTICAL MANUAL, 1 PAVIMENTO, DE BACIA SANITÁRIA, CAIXA ACOPLADA, TANQUE OU PIA (UNIDADE: UNID). AF_07/2019</t>
  </si>
  <si>
    <t>100280</t>
  </si>
  <si>
    <t>TRANSPORTE HORIZONTAL COM CARRINHO PLATAFORMA, DE BACIA SANITÁRIA, CAIXA ACOPLADA, TANQUE OU PIA (UNIDADE: UNIDXKM). AF_07/2019</t>
  </si>
  <si>
    <t>100281</t>
  </si>
  <si>
    <t>TRANSPORTE HORIZONTAL COM MANIPULADOR TELESCÓPICO, DE BACIA SANITÁRIA, CAIXA ACOPLADA, TANQUE OU PIA (UNIDADE: UNIDXKM). AF_07/2019</t>
  </si>
  <si>
    <t>100282</t>
  </si>
  <si>
    <t>TRANSPORTE HORIZONTAL MANUAL, DE TELHA DE CONCRETO OU CERÂMICA (UNIDADE: M2XKM). AF_07/2019</t>
  </si>
  <si>
    <t>100283</t>
  </si>
  <si>
    <t>TRANSPORTE HORIZONTAL COM CARRINHO PLATAFORMA, DE TELHA DE CONCRETO OU CERÂMICA (UNIDADE: M2XKM). AF_07/2019</t>
  </si>
  <si>
    <t>100284</t>
  </si>
  <si>
    <t>TRANSPORTE HORIZONTAL COM MANIPULADOR TELESCÓPICO, DE TELHA DE CONCRETO OU CERÂMICA (UNIDADE: M2XKM). AF_07/2019</t>
  </si>
  <si>
    <t>100285</t>
  </si>
  <si>
    <t>TRANSPORTE HORIZONTAL MANUAL, DE BARRAMENTO BLINDADO (UNIDADE: MXKM). AF_07/2019</t>
  </si>
  <si>
    <t>100286</t>
  </si>
  <si>
    <t>TRANSPORTE HORIZONTAL COM CARRINHO PLATAFORMA, DE BARRAMENTO BLINDADO (UNIDADE: MXKM). AF_07/2019</t>
  </si>
  <si>
    <t>100287</t>
  </si>
  <si>
    <t>TRANSPORTE HORIZONTAL MANUAL, DE CALHA QUADRADA NÚMERO 24  CORTE 33 (UNIDADE: MXKM). AF_07/2019</t>
  </si>
  <si>
    <t>100288</t>
  </si>
  <si>
    <t>CURSO DE CAPACITAÇÃO PARA VIGIA DIURNO (ENCARGOS COMPLEMENTARES) - HORISTA</t>
  </si>
  <si>
    <t>100289</t>
  </si>
  <si>
    <t>VIGIA DIURNO COM ENCARGOS COMPLEMENTARES</t>
  </si>
  <si>
    <t>100290</t>
  </si>
  <si>
    <t>CURSO DE CAPACITAÇÃO PARA AUXILIAR DE ALMOXARIFE (ENCARGOS COMPLEMENTARES) - HORISTA</t>
  </si>
  <si>
    <t>100291</t>
  </si>
  <si>
    <t>CURSO DE CAPACITAÇÃO PARA AJUDANTE DE PINTOR (ENCARGOS COMPLEMENTARES) - HORISTA</t>
  </si>
  <si>
    <t>100292</t>
  </si>
  <si>
    <t>CURSO DE CAPACITAÇÃO PARA COORDENADOR/GERENTE DE OBRA (ENCARGOS COMPLEMENTARES) - HORISTA</t>
  </si>
  <si>
    <t>100293</t>
  </si>
  <si>
    <t>CURSO DE CAPACITAÇÃO PARA AUXILIAR DE AZULEJISTA (ENCARGOS COMPLEMENTARES) - HORISTA</t>
  </si>
  <si>
    <t>100294</t>
  </si>
  <si>
    <t>CURSO DE CAPACITAÇÃO PARA ARQUITETO PAISAGISTA (ENCARGOS COMPLEMENTARES) - HORISTA</t>
  </si>
  <si>
    <t>100295</t>
  </si>
  <si>
    <t>CURSO DE CAPACITAÇÃO PARA MONTADOR DE ELETROELETRONICOS (ENCARGOS COMPLEMENTARES) - HORISTA</t>
  </si>
  <si>
    <t>100296</t>
  </si>
  <si>
    <t>CURSO DE CAPACITAÇÃO PARA ENGENHEIRO CIVIL JUNIOR (ENCARGOS COMPLEMENTARES) - HORISTA</t>
  </si>
  <si>
    <t>100297</t>
  </si>
  <si>
    <t>CURSO DE CAPACITAÇÃO PARA ENGENHEIRO CIVIL PLENO (ENCARGOS COMPLEMENTARES) - HORISTA</t>
  </si>
  <si>
    <t>100298</t>
  </si>
  <si>
    <t>CURSO DE CAPACITAÇÃO PARA MECÂNICO DE REFRIGERAÇÃO (ENCARGOS COMPLEMENTARES) - HORISTA</t>
  </si>
  <si>
    <t>100299</t>
  </si>
  <si>
    <t>CURSO DE CAPACITAÇÃO PARA TÉCNICO EM SEGURANÇA DO TRABALHO (ENCARGOS COMPLEMENTARES) - HORISTA</t>
  </si>
  <si>
    <t>100300</t>
  </si>
  <si>
    <t>AUXILIAR DE ALMOXARIFE COM ENCARGOS COMPLEMENTARES</t>
  </si>
  <si>
    <t>100301</t>
  </si>
  <si>
    <t>AJUDANTE DE PINTOR COM ENCARGOS COMPLEMENTARES</t>
  </si>
  <si>
    <t>100302</t>
  </si>
  <si>
    <t>COORDENADOR/GERENTE DE OBRA COM ENCARGOS COMPLEMENTARES</t>
  </si>
  <si>
    <t>100303</t>
  </si>
  <si>
    <t>AUXILIAR DE AZULEJISTA COM ENCARGOS COMPLEMENTARES</t>
  </si>
  <si>
    <t>100304</t>
  </si>
  <si>
    <t>ARQUITETO PAISAGISTA COM ENCARGOS COMPLEMENTARES</t>
  </si>
  <si>
    <t>100305</t>
  </si>
  <si>
    <t>ENGENHEIRO CIVIL JUNIOR COM ENCARGOS COMPLEMENTARES</t>
  </si>
  <si>
    <t>100306</t>
  </si>
  <si>
    <t>ENGENHEIRO CIVIL PLENO COM ENCARGOS COMPLEMENTARES</t>
  </si>
  <si>
    <t>100307</t>
  </si>
  <si>
    <t>MONTADOR DE ELETROELETRÔNICOS COM ENCARGOS COMPLEMENTARES</t>
  </si>
  <si>
    <t>100308</t>
  </si>
  <si>
    <t>MECÂNICO DE REFRIGERAÇÃO COM ENCARGOS COMPLEMENTARES</t>
  </si>
  <si>
    <t>100309</t>
  </si>
  <si>
    <t>100310</t>
  </si>
  <si>
    <t>CURSO DE CAPACITAÇÃO PARA AUXILIAR DE ALMOXARIFE (ENCARGOS COMPLEMENTARES) - MENSALISTA</t>
  </si>
  <si>
    <t>100311</t>
  </si>
  <si>
    <t>CURSO DE CAPACITAÇÃO PARA COORDENADOR/GERENTE DE OBRA (ENCARGOS COMPLEMENTARES) - MENSALISTA</t>
  </si>
  <si>
    <t>100312</t>
  </si>
  <si>
    <t>CURSO DE CAPACITAÇÃO PARA ARQUITETO PAISAGISTA (ENCARGOS COMPLEMENTARES) - MENSALISTA</t>
  </si>
  <si>
    <t>100313</t>
  </si>
  <si>
    <t>CURSO DE CAPACITAÇÃO PARA ENGENHEIRO CIVIL JUNIOR (ENCARGOS COMPLEMENTARES) - MENSALISTA</t>
  </si>
  <si>
    <t>100314</t>
  </si>
  <si>
    <t>CURSO DE CAPACITAÇÃO PARA ENGENHEIRO CIVIL PLENO (ENCARGOS COMPLEMENTARES) - MENSALISTA</t>
  </si>
  <si>
    <t>100315</t>
  </si>
  <si>
    <t>CURSO DE CAPACITAÇÃO PARA TÉCNICO EM SEGURANÇA DO TRABALHO (ENCARGOS COMPLEMENTARES) - MENSALISTA</t>
  </si>
  <si>
    <t>100316</t>
  </si>
  <si>
    <t>100317</t>
  </si>
  <si>
    <t>COORDENADOR / GERENTE DE OBRA COM ENCARGOS COMPLEMENTARES</t>
  </si>
  <si>
    <t>100318</t>
  </si>
  <si>
    <t>100319</t>
  </si>
  <si>
    <t>100320</t>
  </si>
  <si>
    <t>100321</t>
  </si>
  <si>
    <t>TÉCNICO EM SEGURANÇA DO TRABALHO COM ENCARGOS COMPLEMENTARES</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</si>
  <si>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</si>
  <si>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</si>
  <si>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100533</t>
  </si>
  <si>
    <t>TECNICO DE EDIFICACOES COM ENCARGOS COMPLEMENTARES</t>
  </si>
  <si>
    <t>100534</t>
  </si>
  <si>
    <t>100535</t>
  </si>
  <si>
    <t>CURSO DE CAPACITAÇÃO PARA TECNICO DE EDIFICACOES (ENCARGOS COMPLEMENTARES) - HORISTA</t>
  </si>
  <si>
    <t>100536</t>
  </si>
  <si>
    <t>CURSO DE CAPACITAÇÃO PARA TECNICO DE EDIFICACOES (ENCARGOS COMPLEMENTARES) - MENSALISTA</t>
  </si>
  <si>
    <t>*DESPESAS FINANCEIRAS</t>
  </si>
  <si>
    <t>100641</t>
  </si>
  <si>
    <t>USINA DE MISTURA ASFÁLTICA À QUENTE, TIPO CONTRA FLUXO, PROD 100 A 140 TON/HORA - CHP DIURNO. AF_12/2019</t>
  </si>
  <si>
    <t>100647</t>
  </si>
  <si>
    <t>USINA DE ASFALTO, TIPO GRAVIMÉTRICA, PROD 150 TON/HORA - CHP DIURNO. AF_12/2019</t>
  </si>
  <si>
    <t>100642</t>
  </si>
  <si>
    <t>USINA DE MISTURA ASFÁLTICA À QUENTE, TIPO CONTRA FLUXO, PROD 100 A 140 TON/HORA - CHI DIURNO. AF_12/2019</t>
  </si>
  <si>
    <t>100648</t>
  </si>
  <si>
    <t>USINA DE ASFALTO, TIPO GRAVIMÉTRICA, PROD 150 TON/HORA - CHI DIURNO. AF_12/2019</t>
  </si>
  <si>
    <t>100637</t>
  </si>
  <si>
    <t>USINA DE MISTURA ASFÁLTICA À QUENTE, TIPO CONTRA FLUXO, PROD 100 A 140 TON/HORA - DEPRECIAÇÃO. AF_12/2019</t>
  </si>
  <si>
    <t>100638</t>
  </si>
  <si>
    <t>USINA DE MISTURA ASFÁLTICA À QUENTE, TIPO CONTRA FLUXO, PROD 100 A 140 TON/HORA - JUROS. AF_12/2019</t>
  </si>
  <si>
    <t>100639</t>
  </si>
  <si>
    <t>USINA DE MISTURA ASFÁLTICA À QUENTE, TIPO CONTRA FLUXO, PROD 100 A 140 TON/HORA - MANUTENÇÃO. AF_12/2019</t>
  </si>
  <si>
    <t>100640</t>
  </si>
  <si>
    <t>USINA DE MISTURA ASFÁLTICA À QUENTE, TIPO CONTRA FLUXO, PROD 100 A 140 TON/HORA - MATERIAIS NA OPERAÇÃO. AF_12/2019</t>
  </si>
  <si>
    <t>100643</t>
  </si>
  <si>
    <t>USINA DE ASFALTO, TIPO GRAVIMÉTRICA, PROD 150 TON/HORA - DEPRECIAÇÃO. AF_12/2019</t>
  </si>
  <si>
    <t>100644</t>
  </si>
  <si>
    <t>USINA DE ASFALTO, TIPO GRAVIMÉTRICA, PROD 150 TON/HORA - JUROS. AF_12/2019</t>
  </si>
  <si>
    <t>100645</t>
  </si>
  <si>
    <t>USINA DE ASFALTO, TIPO GRAVIMÉTRICA, PROD 150 TON/HORA - MANUTENÇÃO. AF_12/2019</t>
  </si>
  <si>
    <t>100646</t>
  </si>
  <si>
    <t>USINA DE ASFALTO, TIPO GRAVIMÉTRICA, PROD 150 TON/HORA - MATERIAIS NA OPERAÇÃO. AF_12/2019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</si>
  <si>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</si>
  <si>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</si>
  <si>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</si>
  <si>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90794</t>
  </si>
  <si>
    <t>90795</t>
  </si>
  <si>
    <t>90796</t>
  </si>
  <si>
    <t>90797</t>
  </si>
  <si>
    <t>90798</t>
  </si>
  <si>
    <t>90799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</si>
  <si>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</si>
  <si>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</si>
  <si>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</si>
  <si>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</si>
  <si>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</si>
  <si>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</si>
  <si>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90824</t>
  </si>
  <si>
    <t>PORTA DE MADEIRA PARA PINTURA, SEMI-OCA (PESADA OU SUPERPESADA), 80X210CM, ESPESSURA DE 3,5CM, INCLUSO DOBRADIÇAS - FORNECIMENTO E INSTALAÇÃO. AF_12/2019</t>
  </si>
  <si>
    <t>90825</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</si>
  <si>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</si>
  <si>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</si>
  <si>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</si>
  <si>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</si>
  <si>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</si>
  <si>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</si>
  <si>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</si>
  <si>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</si>
  <si>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</si>
  <si>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</si>
  <si>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</si>
  <si>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</si>
  <si>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</si>
  <si>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</si>
  <si>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</si>
  <si>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</si>
  <si>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</si>
  <si>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</si>
  <si>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</si>
  <si>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</si>
  <si>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</si>
  <si>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</si>
  <si>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</si>
  <si>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</si>
  <si>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</si>
  <si>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</si>
  <si>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</si>
  <si>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</si>
  <si>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</si>
  <si>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</si>
  <si>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</si>
  <si>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</si>
  <si>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</si>
  <si>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</si>
  <si>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</si>
  <si>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</si>
  <si>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</si>
  <si>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</si>
  <si>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</si>
  <si>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</si>
  <si>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</si>
  <si>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</si>
  <si>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</si>
  <si>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</si>
  <si>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</si>
  <si>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</si>
  <si>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</si>
  <si>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</si>
  <si>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</si>
  <si>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</si>
  <si>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</si>
  <si>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</si>
  <si>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100659</t>
  </si>
  <si>
    <t>ALIZAR DE 5X1,5CM PARA PORTA FIXADO COM PREGOS, PADRÃO MÉDIO - FORNECIMENTO E INSTALAÇÃO. AF_12/2019</t>
  </si>
  <si>
    <t>100660</t>
  </si>
  <si>
    <t>ALIZAR DE 5X1,5CM PARA PORTA FIXADO COM PREGOS, PADRÃO POPULAR - FORNECIMENTO E INSTALAÇÃO. AF_12/2019</t>
  </si>
  <si>
    <t>100675</t>
  </si>
  <si>
    <t>KIT DE PORTA-PRONTA DE MADEIRA EM ACABAMENTO MELAMÍNICO BRANCO, FOLHA LEVE OU MÉDIA, 90X210, EXCLUSIVE FECHADURA, FIXAÇÃO COM PREENCHIMENTO TOTAL DE ESPUMA EXPANSIVA - FORNECIMENTO E INSTALAÇÃO. AF_12/2019</t>
  </si>
  <si>
    <t>100676</t>
  </si>
  <si>
    <t>BATENTE PARA PORTA COM BANDEIRA, FIXAÇÃO COM PARAFUSO E BUCHA. AF_12/2019</t>
  </si>
  <si>
    <t>100678</t>
  </si>
  <si>
    <t>KIT DE PORTA DE MADEIRA PARA VERNIZ, SEMI-OCA (LEVE OU MÉDIA), PADRÃO MÉDIO, 60X210CM, ESPESSURA DE 3,5CM, ITENS INCLUSOS: DOBRADIÇAS, MONTAGEM E INSTALAÇÃO DE BATENTE, FECHADURA COM EXECUÇÃO DO FURO - FORNECIMENTO E INSTALAÇÃO. AF_12/2019</t>
  </si>
  <si>
    <t>100679</t>
  </si>
  <si>
    <t>KIT DE PORTA DE MADEIRA PARA VERNIZ, SEMI-OCA (LEVE OU MÉDIA), PADRÃO POPULAR, 60X210CM, ESPESSURA DE 3,5CM, ITENS INCLUSOS: DOBRADIÇAS, MONTAGEM E INSTALAÇÃO DE BATENTE, FECHADURA COM EXECUÇÃO DO FURO - FORNECIMENTO E INSTALAÇÃO. AF_12/2019</t>
  </si>
  <si>
    <t>100680</t>
  </si>
  <si>
    <t>KIT DE PORTA DE MADEIRA PARA VERNIZ, SEMI-OCA (LEVE OU MÉDIA), PADRÃO MÉDIO, 70X210CM, ESPESSURA DE 3,5CM, ITENS INCLUSOS: DOBRADIÇAS, MONTAGEM E INSTALAÇÃO DE BATENTE, FECHADURA COM EXECUÇÃO DO FURO - FORNECIMENTO E INSTALAÇÃO. AF_12/2019</t>
  </si>
  <si>
    <t>100681</t>
  </si>
  <si>
    <t>KIT DE PORTA DE MADEIRA FRISADA, SEMI-OCA (LEVE OU MÉDIA), PADRÃO MÉDIO, 70X210CM, ESPESSURA DE 3CM, ITENS INCLUSOS: DOBRADIÇAS, MONTAGEM E INSTALAÇÃO DE BATENTE, FECHADURA COM EXECUÇÃO DO FURO - FORNECIMENTO E INSTALAÇÃO. AF_12/2019</t>
  </si>
  <si>
    <t>100682</t>
  </si>
  <si>
    <t>KIT DE PORTA DE MADEIRA FRISADA, SEMI-OCA (LEVE OU MÉDIA), PADRÃO POPULAR, 70X210CM, ESPESSURA DE 3CM, ITENS INCLUSOS: DOBRADIÇAS, MONTAGEM E INSTALAÇÃO DE BATENTE, FECHADURA COM EXECUÇÃO DO FURO - FORNECIMENTO E INSTALAÇÃO. AF_12/2019</t>
  </si>
  <si>
    <t>100683</t>
  </si>
  <si>
    <t>KIT DE PORTA DE MADEIRA PARA VERNIZ, SEMI-OCA (LEVE OU MÉDIA), PADRÃO MÉDIO, 80X210CM, ESPESSURA DE 3,5CM, ITENS INCLUSOS: DOBRADIÇAS, MONTAGEM E INSTALAÇÃO DE BATENTE, FECHADURA COM EXECUÇÃO DO FURO - FORNECIMENTO E INSTALAÇÃO. AF_12/2019</t>
  </si>
  <si>
    <t>100684</t>
  </si>
  <si>
    <t>KIT DE PORTA DE MADEIRA PARA VERNIZ, SEMI-OCA (LEVE OU MÉDIA), PADRÃO POPULAR, 80X210CM, ESPESSURA DE 3,5CM, ITENS INCLUSOS: DOBRADIÇAS, MONTAGEM E INSTALAÇÃO DE BATENTE, FECHADURA COM EXECUÇÃO DO FURO - FORNECIMENTO E INSTALAÇÃO. AF_12/2019</t>
  </si>
  <si>
    <t>100685</t>
  </si>
  <si>
    <t>KIT DE PORTA DE MADEIRA PARA VERNIZ, SEMI-OCA (LEVE OU MÉDIA), PADRÃO MÉDIO, 90X210CM, ESPESSURA DE 3,5CM, ITENS INCLUSOS: DOBRADIÇAS, MONTAGEM E INSTALAÇÃO DE BATENTE, FECHADURA COM EXECUÇÃO DO FURO - FORNECIMENTO E INSTALAÇÃO. AF_12/2019</t>
  </si>
  <si>
    <t>100686</t>
  </si>
  <si>
    <t>KIT DE PORTA DE MADEIRA PARA VERNIZ, SEMI-OCA (LEVE OU MÉDIA), PADRÃO POPULAR, 90X210CM, ESPESSURA DE 3CM, ITENS INCLUSOS: DOBRADIÇAS, MONTAGEM E INSTALAÇÃO DE BATENTE, FECHADURA COM EXECUÇÃO DO FURO - FORNECIMENTO E INSTALAÇÃO. AF_12/2019</t>
  </si>
  <si>
    <t>100687</t>
  </si>
  <si>
    <t>KIT DE PORTA DE MADEIRA FRISADA, SEMI-OCA (LEVE OU MÉDIA), PADRÃO MÉDIO, 60X210CM, ESPESSURA DE 3,5CM, ITENS INCLUSOS: DOBRADIÇAS, MONTAGEM E INSTALAÇÃO DE BATENTE, FECHADURA COM EXECUÇÃO DO FURO - FORNECIMENTO E INSTALAÇÃO. AF_12/2019</t>
  </si>
  <si>
    <t>100688</t>
  </si>
  <si>
    <t>KIT DE PORTA DE MADEIRA FRISADA, SEMI-OCA (LEVE OU MÉDIA), PADRÃO POPULAR, 60X210CM, ESPESSURA DE 3CM, ITENS INCLUSOS: DOBRADIÇAS, MONTAGEM E INSTALAÇÃO DE BATENTE, FECHADURA COM EXECUÇÃO DO FURO - FORNECIMENTO E INSTALAÇÃO. AF_12/2019</t>
  </si>
  <si>
    <t>100689</t>
  </si>
  <si>
    <t>KIT DE PORTA DE MADEIRA FRISADA, SEMI-OCA (LEVE OU MÉDIA), PADRÃO MÉDIO, 80X210CM, ESPESSURA DE 3,5CM, ITENS INCLUSOS: DOBRADIÇAS, MONTAGEM E INSTALAÇÃO DE BATENTE, FECHADURA COM EXECUÇÃO DO FURO - FORNECIMENTO E INSTALAÇÃO. AF_12/2019</t>
  </si>
  <si>
    <t>100690</t>
  </si>
  <si>
    <t>KIT DE PORTA DE MADEIRA FRISADA, SEMI-OCA (LEVE OU MÉDIA), PADRÃO POPULAR, 80X210CM, ESPESSURA DE 3,5CM, ITENS INCLUSOS: DOBRADIÇAS, MONTAGEM E INSTALAÇÃO DE BATENTE, FECHADURA COM EXECUÇÃO DO FURO - FORNECIMENTO E INSTALAÇÃO. AF_12/2019</t>
  </si>
  <si>
    <t>100691</t>
  </si>
  <si>
    <t>KIT DE PORTA DE MADEIRA TIPO VENEZIANA, 80X210CM (ESPESSURA DE 3CM), PADRÃO MÉDIO, ITENS INCLUSOS: DOBRADIÇAS, MONTAGEM E INSTALAÇÃO DE BATENTE, FECHADURA COM EXECUÇÃO DO FURO - FORNECIMENTO E INSTALAÇÃO. AF_12/2019</t>
  </si>
  <si>
    <t>100692</t>
  </si>
  <si>
    <t>KIT DE PORTA DE MADEIRA TIPO VENEZIANA, 80X210CM (ESPESSURA DE 3CM), PADRÃO POPULAR, ITENS INCLUSOS: DOBRADIÇAS, MONTAGEM E INSTALAÇÃO DE BATENTE, FECHADURA COM EXECUÇÃO DO FURO - FORNECIMENTO E INSTALAÇÃO. AF_12/2019</t>
  </si>
  <si>
    <t>100693</t>
  </si>
  <si>
    <t>KIT DE PORTA DE MADEIRA TIPO MEXICANA, MACIÇA (PESADA OU SUPERPESADA), PADRÃO MÉDIO, 80X210CM, ESPESSURA DE 3,5CM, ITENS INCLUSOS: DOBRADIÇAS, MONTAGEM E INSTALAÇÃO DE BATENTE, FECHADURA COM EXECUÇÃO DO FURO - FORNECIMENTO E INSTALAÇÃO. AF_12/2019</t>
  </si>
  <si>
    <t>100694</t>
  </si>
  <si>
    <t>KIT DE PORTA DE MADEIRA TIPO MEXICANA, MACIÇA (PESADA OU SUPERPESADA), PADRÃO POPULAR, 80X210CM, ESPESSURA DE 3,5CM, ITENS INCLUSOS: DOBRADIÇAS, MONTAGEM E INSTALAÇÃO DE BATENTE, FECHADURA COM EXECUÇÃO DO FURO - FORNECIMENTO E INSTALAÇÃO. AF_12/2019</t>
  </si>
  <si>
    <t>100695</t>
  </si>
  <si>
    <t>RECOLOCAÇÃO DE FOLHAS DE PORTA DE MADEIRA LEVE OU MÉDIA DE 60CM DE LARGURA, CONSIDERANDO REAPROVEITAMENTO DO MATERIAL. AF_12/2019</t>
  </si>
  <si>
    <t>100696</t>
  </si>
  <si>
    <t>RECOLOCAÇÃO DE FOLHAS DE PORTA DE MADEIRA LEVE OU MÉDIA DE 70CM DE LARGURA, CONSIDERANDO REAPROVEITAMENTO DO MATERIAL. AF_12/2019</t>
  </si>
  <si>
    <t>100697</t>
  </si>
  <si>
    <t>RECOLOCAÇÃO DE FOLHAS DE PORTA DE MADEIRA LEVE OU MÉDIA DE 80CM DE LARGURA, CONSIDERANDO REAPROVEITAMENTO DO MATERIAL. AF_12/2019</t>
  </si>
  <si>
    <t>100698</t>
  </si>
  <si>
    <t>RECOLOCAÇÃO DE FOLHAS DE PORTA DE MADEIRA LEVE OU MÉDIA DE 90CM DE LARGURA, CONSIDERANDO REAPROVEITAMENTO DO MATERIAL. AF_12/2019</t>
  </si>
  <si>
    <t>100699</t>
  </si>
  <si>
    <t>RECOLOCAÇÃO DE FOLHAS DE PORTA DE MADEIRA PESADA OU SUPERPESADA DE 80CM DE LARGURA, CONSIDERANDO REAPROVEITAMENTO DO MATERIAL. AF_12/2019</t>
  </si>
  <si>
    <t>100700</t>
  </si>
  <si>
    <t>PORTA DE MADEIRA COMPENSADA LISA PARA PINTURA, 120X210X3,5CM, 2 FOLHAS, INCLUSO ADUELA 2A, ALIZAR 2A E DOBRADIÇAS. AF_12/2019</t>
  </si>
  <si>
    <t>100712</t>
  </si>
  <si>
    <t>KIT DE PORTA DE MADEIRA PARA VERNIZ, SEMI-OCA (LEVE OU MÉDIA), PADRÃO POPULAR, 70X210CM, ESPESSURA DE 3,5CM, ITENS INCLUSOS: DOBRADIÇAS, MONTAGEM E INSTALAÇÃO DE BATENTE, FECHADURA COM EXECUÇÃO DO FURO - FORNECIMENTO E INSTALAÇÃO. AF_12/2019</t>
  </si>
  <si>
    <t>100665</t>
  </si>
  <si>
    <t>JANELA DE MADEIRA - CEDRINHO/ANGELIM OU EQUIVALENTE DA REGIÃO - DE ABRIR COM 4 FOLHAS (2 VENEZIANAS E 2 GUILHOTINAS PARA VIDRO), COM BATENTE, ALIZAR E FERRAGENS. EXCLUSIVE VIDROS, ACABAMENTO E CONTRAMARCO. FORNECIMENTO E INSTALAÇÃO. AF_12/2019</t>
  </si>
  <si>
    <t>100666</t>
  </si>
  <si>
    <t>JANELA DE MADEIRA (PINUS/EUCALIPTO OU EQUIV.) DE ABRIR COM 4 FOLHAS (2 VENEZIANAS E 2 GUILHOTINAS PARA VIDRO), COM BATENTE, ALIZAR E FERRAGENS. EXCLUSIVE VIDROS, ACABAMENTO E CONTRAMARCO. FORNECIMENTO E INSTALAÇÃO. AF_12/2019</t>
  </si>
  <si>
    <t>100667</t>
  </si>
  <si>
    <t>JANELA DE MADEIRA (IMBUIA/CEDRO OU EQUIV.) DE ABRIR COM 4 FOLHAS (2 VENEZIANAS E 2 GUILHOTINAS PARA VIDRO), COM BATENTE, ALIZAR E FERRAGENS. EXCLUSIVE VIDROS, ACABAMENTO E CONTRAMARCO. FORNECIMENTO E INSTALAÇÃO. AF_12/2019</t>
  </si>
  <si>
    <t>100668</t>
  </si>
  <si>
    <t>JANELA DE MADEIRA (CEDRINHO/ANGELIM OU EQUIV.) TIPO MAXIM-AR, PARA VIDRO, COM BATENTE, ALIZAR E FERRAGENS. EXCLUSIVE VIDRO, ACABAMENTO E CONTRAMARCO. FORNECIMENTO E INSTALAÇÃO. AF_12/2019</t>
  </si>
  <si>
    <t>100669</t>
  </si>
  <si>
    <t>JANELA DE MADEIRA (PINUS/EUCALIPTO OU EQUIV.) TIPO BASCULANTE COM 2 FOLHAS PARA VIDRO, COM BATENTE, ALIZAR E FERRAGENS. EXCLUSIVE VIDROS, ACABAMENTO E CONTRAMARCO. FORNECIMENTO E INSTALAÇÃO. AF_12/2019</t>
  </si>
  <si>
    <t>100670</t>
  </si>
  <si>
    <t>JANELA DE MADEIRA (CEDRINHO/ANGELIM OU EQUIV.) DE CORRER COM 6 FOLHAS (2 VENEZ. FIXAS, 2 VENEZ. DE CORRER E 2 DE CORRER PARA VIDRO), COM BATENTE, ALIZAR E FERRAGENS. EXCLUSIVE VIDROS, ACABAMENTO E CONTRAMARCO. FORNECIMENTO E INSTALAÇÃO. AF_12/2019</t>
  </si>
  <si>
    <t>100671</t>
  </si>
  <si>
    <t>JANELA DE MADEIRA (IMBUIA/CEDRO OU EQUIV) DE CORRER COM 6 FOLHAS (2 VENEZIANAS FIXAS, 2 VENEZIANAS DE CORRER E 2 DE CORRER PARA VIDRO), COM BATENTE, ALIZAR E FERRAGENS. EXCLUSIVE VIDROS, ACABAMENTO E CONTRAMARCO. FORNECIMENTO E INSTALAÇÃO. AF_12/2019</t>
  </si>
  <si>
    <t>100672</t>
  </si>
  <si>
    <t>JANELA DE MADEIRA (PINUS/EUCALIPTO OU EQUIV.) DE CORRER COM 6 FOLHAS (2 VENEZ. FIXAS, 2 VENEZ. DE CORRER E 2 DE CORRER PARA VIDRO), COM BATENTE, ALIZAR E FERRAGENS. EXCLUSIVE VIDROS, ACABAMENTO E CONTRAMARCO. FORNECIMENTO EINSTALAÇÃO. AF_12/2019</t>
  </si>
  <si>
    <t>100701</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</si>
  <si>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</si>
  <si>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</si>
  <si>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</si>
  <si>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94587</t>
  </si>
  <si>
    <t>CONTRAMARCO DE AÇO, FIXAÇÃO COM ARGAMASSA - FORNECIMENTO E INSTALAÇÃO. AF_12/2019</t>
  </si>
  <si>
    <t>94588</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</si>
  <si>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</si>
  <si>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</si>
  <si>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</si>
  <si>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</si>
  <si>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</si>
  <si>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</si>
  <si>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</si>
  <si>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100702</t>
  </si>
  <si>
    <t>PORTA DE CORRER DE ALUMÍNIO, COM DUAS FOLHAS PARA VIDRO, INCLUSO VIDRO LISO INCOLOR, FECHADURA E PUXADOR, SEM ALIZAR. AF_12/2019</t>
  </si>
  <si>
    <t>100703</t>
  </si>
  <si>
    <t>PUXADOR CENTRAL PARA ESQUADRIA DE MADEIRA. AF_12/2019</t>
  </si>
  <si>
    <t>100704</t>
  </si>
  <si>
    <t>PORTA CADEADO ZINCADO OXIDADO PRETO COM CADEADO DE AÇO INOX, LARGURA DE *50* MM. AF_12/2019</t>
  </si>
  <si>
    <t>100705</t>
  </si>
  <si>
    <t>TARJETA TIPO LIVRE/OCUPADO PARA PORTA DE BANHEIRO. AF_12/2019</t>
  </si>
  <si>
    <t>100706</t>
  </si>
  <si>
    <t>CREMONA EM LATÃO CROMADO OU POLIDO, COMPLETA. AF_12/2019</t>
  </si>
  <si>
    <t>100707</t>
  </si>
  <si>
    <t>FECHO DE EMBUTIR TIPO UNHA 22CM. AF_12/2019</t>
  </si>
  <si>
    <t>100708</t>
  </si>
  <si>
    <t>FECHO DE EMBUTIR TIPO UNHA 40CM. AF_12/2019</t>
  </si>
  <si>
    <t>100709</t>
  </si>
  <si>
    <t>DOBRADIÇA EM AÇO/FERRO, 3" X 21/2", E=1,9 A 2MM, SEN ANEL, CROMADO OU ZINCADO, TAMPA BOLA, COM PARAFUSOS. AF_12/2019</t>
  </si>
  <si>
    <t>100710</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</si>
  <si>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</si>
  <si>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</si>
  <si>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</si>
  <si>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</si>
  <si>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</si>
  <si>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</si>
  <si>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100674</t>
  </si>
  <si>
    <t>JANELA FIXA DE ALUMÍNIO PARA VIDRO, COM VIDRO, BATENTE E FERRAGENS. EXCLUSIVE ACABAMENTO, ALIZAR E CONTRAMARCO. FORNECIMENTO E INSTALAÇÃO. AF_12/2019</t>
  </si>
  <si>
    <t>100651</t>
  </si>
  <si>
    <t>100652</t>
  </si>
  <si>
    <t>100653</t>
  </si>
  <si>
    <t>100654</t>
  </si>
  <si>
    <t>100655</t>
  </si>
  <si>
    <t>100656</t>
  </si>
  <si>
    <t>ESTACA PRÉ-MOLDADA DE CONCRETO, SEÇÃO QUADRADA, CAPACIDADE DE 25 TONELADAS, INCLUSO EMENDA (EXCLUSIVE MOBILIZAÇÃO E DESMOBILIZAÇÃO). AF_12/2019</t>
  </si>
  <si>
    <t>100657</t>
  </si>
  <si>
    <t>ESTACA PRÉ-MOLDADA DE CONCRETO SEÇÃO QUADRADA, CAPACIDADE DE 50 TONELADAS, INCLUSO EMENDA (EXCLUSIVE MOBILIZAÇÃO E DESMOBILIZAÇÃO). AF_12/2019</t>
  </si>
  <si>
    <t>100658</t>
  </si>
  <si>
    <t>ESTACA PRÉ-MOLDADA DE CONCRETO CENTRIFUGADO, SEÇÃO CIRCULAR, CAPACIDADE DE 100 TONELADAS, INCLUSO EMENDA (EXCLUSIVE MOBILIZAÇÃO E DESMOBILIZAÇÃO). AF_12/2019</t>
  </si>
  <si>
    <t>100578</t>
  </si>
  <si>
    <t>ASSENTAMENTO DE POSTE DE CONCRETO COM COMPRIMENTO NOMINAL DE 9 M, CARGA NOMINAL MENOR OU IGUAL A 1000 DAN, ENGASTAMENTO SIMPLES COM 1,5 M DE SOLO (NÃO INCLUI FORNECIMENTO). AF_11/2019</t>
  </si>
  <si>
    <t>100579</t>
  </si>
  <si>
    <t>ASSENTAMENTO DE POSTE DE CONCRETO COM COMPRIMENTO NOMINAL DE 10 M, CARGA NOMINAL MENOR OU IGUAL A 1000 DAN, ENGASTAMENTO SIMPLES COM 1,6 M DE SOLO (NÃO INCLUI FORNECIMENTO). AF_11/2019</t>
  </si>
  <si>
    <t>100580</t>
  </si>
  <si>
    <t>ASSENTAMENTO DE POSTE DE CONCRETO COM COMPRIMENTO NOMINAL DE 10 M, CARGA NOMINAL MAIOR QUE 1000 DAN, ENGASTAMENTO SIMPLES COM 1,6 M DE SOLO (NÃO INCLUI FORNECIMENTO). AF_11/2019</t>
  </si>
  <si>
    <t>100581</t>
  </si>
  <si>
    <t>ASSENTAMENTO DE POSTE DE CONCRETO COM COMPRIMENTO NOMINAL DE 10,5 M, CARGA NOMINAL MENOR OU IGUAL A 1000 DAN, ENGASTAMENTO SIMPLES COM 1,65 M DE SOLO (NÃO INCLUI FORNECIMENTO). AF_11/2019</t>
  </si>
  <si>
    <t>100582</t>
  </si>
  <si>
    <t>ASSENTAMENTO DE POSTE DE CONCRETO COM COMPRIMENTO NOMINAL DE 10,5 M, CARGA NOMINAL MAIOR QUE 1000 DAN, ENGASTAMENTO SIMPLES COM 1,65 M DE SOLO (NÃO INCLUI FORNECIMENTO). AF_11/2019</t>
  </si>
  <si>
    <t>100583</t>
  </si>
  <si>
    <t>ASSENTAMENTO DE POSTE DE CONCRETO COM COMPRIMENTO NOMINAL DE 11 M, CARGA NOMINAL MENOR OU IGUAL A 1000 DAN, ENGASTAMENTO SIMPLES COM 1,7 M DE SOLO (NÃO INCLUI FORNECIMENTO). AF_11/2019</t>
  </si>
  <si>
    <t>100584</t>
  </si>
  <si>
    <t>ASSENTAMENTO DE POSTE DE CONCRETO COM COMPRIMENTO NOMINAL DE 11 M, CARGA NOMINAL MAIOR QUE 1000 DAN, ENGASTAMENTO SIMPLES COM 1,7 M DE SOLO (NÃO INCLUI FORNECIMENTO). AF_11/2019</t>
  </si>
  <si>
    <t>100585</t>
  </si>
  <si>
    <t>ASSENTAMENTO DE POSTE DE CONCRETO COM COMPRIMENTO NOMINAL DE 12 M, CARGA NOMINAL MENOR OU IGUAL A 1000 DAN, ENGASTAMENTO SIMPLES COM 1,8 M DE SOLO (NÃO INCLUI FORNECIMENTO). AF_11/2019</t>
  </si>
  <si>
    <t>100586</t>
  </si>
  <si>
    <t>ASSENTAMENTO DE POSTE DE CONCRETO COM COMPRIMENTO NOMINAL DE 12 M, CARGA NOMINAL MAIOR QUE 1000 DAN, ENGASTAMENTO SIMPLES COM 1,8 M DE SOLO (NÃO INCLUI FORNECIMENTO). AF_11/2019</t>
  </si>
  <si>
    <t>100587</t>
  </si>
  <si>
    <t>ASSENTAMENTO DE POSTE DE CONCRETO COM COMPRIMENTO NOMINAL DE 13 M, CARGA NOMINAL MENOR OU IGUAL A 1000 DAN, ENGASTAMENTO SIMPLES COM 1,9 M DE SOLO (NÃO INCLUI FORNECIMENTO). AF_11/2019</t>
  </si>
  <si>
    <t>100588</t>
  </si>
  <si>
    <t>ASSENTAMENTO DE POSTE DE CONCRETO COM COMPRIMENTO NOMINAL DE 13 M, CARGA NOMINAL MAIOR QUE 1000 DAN, ENGASTAMENTO SIMPLES COM 1,9 M DE SOLO (NÃO INCLUI FORNECIMENTO). AF_11/2019</t>
  </si>
  <si>
    <t>100589</t>
  </si>
  <si>
    <t>ASSENTAMENTO DE POSTE DE CONCRETO COM COMPRIMENTO NOMINAL DE 13,5 M, CARGA NOMINAL MENOR OU IGUAL A 1000 DAN, ENGASTAMENTO SIMPLES COM 1,95 M DE SOLO (NÃO INCLUI FORNECIMENTO). AF_11/2019</t>
  </si>
  <si>
    <t>100590</t>
  </si>
  <si>
    <t>ASSENTAMENTO DE POSTE DE CONCRETO COM COMPRIMENTO NOMINAL DE 13,5 M, CARGA NOMINAL MAIOR QUE 1000 DAN, ENGASTAMENTO SIMPLES COM 1,95 M DE SOLO (NÃO INCLUI FORNECIMENTO). AF_11/2019</t>
  </si>
  <si>
    <t>100591</t>
  </si>
  <si>
    <t>ASSENTAMENTO DE POSTE DE CONCRETO COM COMPRIMENTO NOMINAL DE 14 M, CARGA NOMINAL MENOR OU IGUAL A 1000 DAN, ENGASTAMENTO SIMPLES COM 2 M DE SOLO (NÃO INCLUI FORNECIMENTO). AF_11/2019</t>
  </si>
  <si>
    <t>100592</t>
  </si>
  <si>
    <t>ASSENTAMENTO DE POSTE DE CONCRETO COM COMPRIMENTO NOMINAL DE 14 M, CARGA NOMINAL MAIOR QUE 1000 DAN, ENGASTAMENTO SIMPLES COM 2 M DE SOLO (NÃO INCLUI FORNECIMENTO). AF_11/2019</t>
  </si>
  <si>
    <t>100593</t>
  </si>
  <si>
    <t>ASSENTAMENTO DE POSTE DE CONCRETO COM COMPRIMENTO NOMINAL DE 15 M, CARGA NOMINAL MENOR OU IGUAL A 1000 DAN, ENGASTAMENTO SIMPLES COM 2,1 M DE SOLO (NÃO INCLUI FORNECIMENTO). AF_11/2019</t>
  </si>
  <si>
    <t>100594</t>
  </si>
  <si>
    <t>ASSENTAMENTO DE POSTE DE CONCRETO COM COMPRIMENTO NOMINAL DE 15 M, CARGA NOMINAL MAIOR QUE 1000 DAN, ENGASTAMENTO SIMPLES COM 2,1 M DE SOLO (NÃO INCLUI FORNECIMENTO). AF_11/2019</t>
  </si>
  <si>
    <t>100595</t>
  </si>
  <si>
    <t>ASSENTAMENTO DE POSTE DE CONCRETO COM COMPRIMENTO NOMINAL DE 18 M, CARGA NOMINAL MENOR OU IGUAL A 1000 DAN, ENGASTAMENTO SIMPLES COM 2,4 M DE SOLO (NÃO INCLUI FORNECIMENTO). AF_11/2019</t>
  </si>
  <si>
    <t>100596</t>
  </si>
  <si>
    <t>ASSENTAMENTO DE POSTE DE CONCRETO COM COMPRIMENTO NOMINAL DE 18 M, CARGA NOMINAL MAIOR QUE 1000 DAN, ENGASTAMENTO SIMPLES COM 2,4 M DE SOLO (NÃO INCLUI FORNECIMENTO). AF_11/2019</t>
  </si>
  <si>
    <t>100597</t>
  </si>
  <si>
    <t>ASSENTAMENTO DE POSTE DE CONCRETO COM COMPRIMENTO NOMINAL DE 20 M, CARGA NOMINAL MENOR OU IGUAL A 1000 DAN, ENGASTAMENTO SIMPLES COM 2,6 M DE SOLO (NÃO INCLUI FORNECIMENTO). AF_11/2019</t>
  </si>
  <si>
    <t>100598</t>
  </si>
  <si>
    <t>ASSENTAMENTO DE POSTE DE CONCRETO COM COMPRIMENTO NOMINAL DE 20 M, CARGA NOMINAL MAIOR QUE 1000, ENGASTAMENTO SIMPLES COM 2,6 M DE SOLO (NÃO INCLUI FORNECIMENTO). AF_11/2019</t>
  </si>
  <si>
    <t>100599</t>
  </si>
  <si>
    <t>ASSENTAMENTO DE POSTE DE CONCRETO COM COMPRIMENTO NOMINAL DE 9 M, CARGA NOMINAL DE 150 DAN, ENGASTAMENTO BASE CONCRETADA COM 1 M DE CONCRETO E 0,5 M DE SOLO (NÃO INCLUI FORNECIMENTO). AF_11/2019</t>
  </si>
  <si>
    <t>100600</t>
  </si>
  <si>
    <t>ASSENTAMENTO DE POSTE DE CONCRETO COM COMPRIMENTO NOMINAL DE 9 M, CARGA NOMINAL DE 300 DAN, ENGASTAMENTO BASE CONCRETADA COM 1 M DE CONCRETO E 0,5 M DE SOLO (NÃO INCLUI FORNECIMENTO). AF_11/2019</t>
  </si>
  <si>
    <t>100601</t>
  </si>
  <si>
    <t>ASSENTAMENTO DE POSTE DE CONCRETO COM COMPRIMENTO NOMINAL DE 9 M, CARGA NOMINAL DE 400 DAN, ENGASTAMENTO BASE CONCRETADA COM 1 M DE CONCRETO E 0,5 M DE SOLO (NÃO INCLUI FORNECIMENTO). AF_11/2019</t>
  </si>
  <si>
    <t>100602</t>
  </si>
  <si>
    <t>ASSENTAMENTO DE POSTE DE CONCRETO COM COMPRIMENTO NOMINAL DE 9 M, CARGA NOMINAL DE 600 DAN, ENGASTAMENTO BASE CONCRETADA COM 1 M DE CONCRETO E 0,5 M DE SOLO (NÃO INCLUI FORNECIMENTO). AF_11/2019</t>
  </si>
  <si>
    <t>100603</t>
  </si>
  <si>
    <t>ASSENTAMENTO DE POSTE DE CONCRETO COM COMPRIMENTO NOMINAL DE 9 M, CARGA NOMINAL DE 1000 DAN, ENGASTAMENTO BASE CONCRETADA COM 1 M DE CONCRETO E 0,5 M DE SOLO (NÃO INCLUI FORNECIMENTO). AF_11/2019</t>
  </si>
  <si>
    <t>100604</t>
  </si>
  <si>
    <t>ASSENTAMENTO DE POSTE DE CONCRETO COM COMPRIMENTO NOMINAL DE 10 M, CARGA NOMINAL DE 300 DAN, ENGASTAMENTO BASE CONCRETADA COM 1 M DE CONCRETO E 0,6 M DE SOLO (NÃO INCLUI FORNECIMENTO). AF_11/2019</t>
  </si>
  <si>
    <t>100605</t>
  </si>
  <si>
    <t>ASSENTAMENTO DE POSTE DE CONCRETO COM COMPRIMENTO NOMINAL DE 10 M, CARGA NOMINAL DE 600 DAN, ENGASTAMENTO BASE CONCRETADA COM 1 M DE CONCRETO E 0,6 M DE SOLO (NÃO INCLUI FORNECIMENTO). AF_11/2019</t>
  </si>
  <si>
    <t>100606</t>
  </si>
  <si>
    <t>ASSENTAMENTO DE POSTE DE CONCRETO COM COMPRIMENTO NOMINAL DE 10 M, CARGA NOMINAL DE 1000 DAN, ENGASTAMENTO BASE CONCRETADA COM 1 M DE CONCRETO E 0,6 M DE SOLO (NÃO INCLUI FORNECIMENTO). AF_11/2019</t>
  </si>
  <si>
    <t>100607</t>
  </si>
  <si>
    <t>ASSENTAMENTO DE POSTE DE CONCRETO COM COMPRIMENTO NOMINAL DE 10,5 M, CARGA NOMINAL DE 300 DAN, ENGASTAMENTO BASE CONCRETADA COM 1 M DE CONCRETO E 0,65 M DE SOLO (NÃO INCLUI FORNECIMENTO). AF_11/2019</t>
  </si>
  <si>
    <t>100608</t>
  </si>
  <si>
    <t>ASSENTAMENTO DE POSTE DE CONCRETO COM COMPRIMENTO NOMINAL DE 10,5 M, CARGA NOMINAL DE 600 DAN, ENGASTAMENTO BASE CONCRETADA COM 1 M DE CONCRETO E 0,65 M DE SOLO (NÃO INCLUI FORNECIMENTO). AF_11/2019</t>
  </si>
  <si>
    <t>100609</t>
  </si>
  <si>
    <t>ASSENTAMENTO DE POSTE DE CONCRETO COM COMPRIMENTO NOMINAL DE 10,5 M, CARGA NOMINAL DE 1000 DAN, ENGASTAMENTO BASE CONCRETADA COM 1 M DE CONCRETO E 0,65 M DE SOLO (NÃO INCLUI FORNECIMENTO). AF_11/2019</t>
  </si>
  <si>
    <t>100610</t>
  </si>
  <si>
    <t>ASSENTAMENTO DE POSTE DE CONCRETO COM COMPRIMENTO NOMINAL DE 11 M, CARGA NOMINAL DE 300 DAN, ENGASTAMENTO BASE CONCRETADA COM 1 M DE CONCRETO E 0,7 M DE SOLO (NÃO INCLUI FORNECIMENTO). AF_11/2019</t>
  </si>
  <si>
    <t>100611</t>
  </si>
  <si>
    <t>ASSENTAMENTO DE POSTE DE CONCRETO COM COMPRIMENTO NOMINAL DE 11 M, CARGA NOMINAL DE 400 DAN, ENGASTAMENTO BASE CONCRETADA COM 1 M DE CONCRETO E 0,7 M DE SOLO (NÃO INCLUI FORNECIMENTO). AF_11/2019</t>
  </si>
  <si>
    <t>100612</t>
  </si>
  <si>
    <t>ASSENTAMENTO DE POSTE DE CONCRETO COM COMPRIMENTO NOMINAL DE 11 M, CARGA NOMINAL DE 600 DAN, ENGASTAMENTO BASE CONCRETADA COM 1 M DE CONCRETO E 0,7 M DE SOLO (NÃO INCLUI FORNECIMENTO). AF_11/2019</t>
  </si>
  <si>
    <t>100613</t>
  </si>
  <si>
    <t>ASSENTAMENTO DE POSTE DE CONCRETO COM COMPRIMENTO NOMINAL DE 11 M, CARGA NOMINAL DE 1000 DAN, ENGASTAMENTO BASE CONCRETADA COM 1 M DE CONCRETO E 0,7 M DE SOLO (NÃO INCLUI FORNECIMENTO). AF_11/2019</t>
  </si>
  <si>
    <t>100614</t>
  </si>
  <si>
    <t>ASSENTAMENTO DE POSTE DE CONCRETO COM COMPRIMENTO NOMINAL DE 12 M, CARGA NOMINAL DE 400 DAN, ENGASTAMENTO BASE CONCRETADA COM 1 M DE CONCRETO E 0,8 M DE SOLO (NÃO INCLUI FORNECIMENTO). AF_11/2019</t>
  </si>
  <si>
    <t>100615</t>
  </si>
  <si>
    <t>ASSENTAMENTO DE POSTE DE CONCRETO COM COMPRIMENTO NOMINAL DE 12 M, CARGA NOMINAL DE 600 DAN, ENGASTAMENTO BASE CONCRETADA COM 1 M DE CONCRETO E 0,8 M DE SOLO (NÃO INCLUI FORNECIMENTO). AF_11/2019</t>
  </si>
  <si>
    <t>100616</t>
  </si>
  <si>
    <t>ASSENTAMENTO DE POSTE DE CONCRETO COM COMPRIMENTO NOMINAL DE 12 M, CARGA NOMINAL DE 1000 DAN, ENGASTAMENTO BASE CONCRETADA COM 1 M DE CONCRETO E 0,8 M DE SOLO (NÃO INCLUI FORNECIMENTO). AF_11/2019</t>
  </si>
  <si>
    <t>100617</t>
  </si>
  <si>
    <t>ASSENTAMENTO DE POSTE DE CONCRETO COM COMPRIMENTO NOMINAL DE 13 M, CARGA NOMINAL DE 600 DAN, ENGASTAMENTO BASE CONCRETADA COM 1 M DE CONCRETO E 0,9 M DE SOLO (NÃO INCLUI FORNECIMENTO). AF_11/2019</t>
  </si>
  <si>
    <t>100618</t>
  </si>
  <si>
    <t>ASSENTAMENTO DE POSTE DE CONCRETO COM COMPRIMENTO NOMINAL DE 13 M, CARGA NOMINAL DE 1000 DAN, ENGASTAMENTO BASE CONCRETADA COM 1 M DE CONCRETO E 0,9 M DE SOLO - SOMENTE INSTALAÇÃO, SEM FORNECIMENTO. AF_11/2019</t>
  </si>
  <si>
    <t>100619</t>
  </si>
  <si>
    <t>POSTE DECORATIVO PARA JARDIM EM AÇO TUBULAR, H = *2,5* M, SEM LUMINÁRIA - FORNECIMENTO E INSTALAÇÃO. AF_11/2019</t>
  </si>
  <si>
    <t>100620</t>
  </si>
  <si>
    <t>POSTE DE AÇO CONICO CONTÍNUO CURVO SIMPLES, FLANGEADO, H=9M, INCLUSIVE LUMINÁRIA, SEM LÂMPADA - FORNECIMENTO E INSTALACAO. AF_11/2019</t>
  </si>
  <si>
    <t>100621</t>
  </si>
  <si>
    <t>POSTE DE AÇO CONICO CONTÍNUO CURVO DUPLO, FLANGEADO, H=9M, INCLUSIVE LUMINÁRIAS, SEM LÂMPADAS - FORNECIMENTO E INSTALACAO. AF_11/2019</t>
  </si>
  <si>
    <t>100622</t>
  </si>
  <si>
    <t>POSTE DE AÇO CONICO CONTÍNUO CURVO SIMPLES, ENGASTADO, H=9M, INCLUSIVE LUMINÁRIA, SEM LÂMPADA - FORNECIMENTO E INSTALACAO. AF_11/2019</t>
  </si>
  <si>
    <t>100623</t>
  </si>
  <si>
    <t>POSTE DE AÇO CONICO CONTÍNUO CURVO DUPLO, ENGASTADO, H=9M, INCLUSIVE LUMINÁRIAS, SEM LÂMPADAS - FORNECIMENTO E INSTALACAO. AF_11/2019</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</si>
  <si>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</si>
  <si>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</si>
  <si>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</si>
  <si>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</si>
  <si>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</si>
  <si>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</si>
  <si>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</si>
  <si>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</si>
  <si>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</si>
  <si>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</si>
  <si>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</si>
  <si>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</si>
  <si>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</si>
  <si>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</si>
  <si>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</si>
  <si>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</si>
  <si>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</si>
  <si>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</si>
  <si>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</si>
  <si>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</si>
  <si>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</si>
  <si>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</si>
  <si>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</si>
  <si>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</si>
  <si>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</si>
  <si>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</si>
  <si>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</si>
  <si>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</si>
  <si>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</si>
  <si>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</si>
  <si>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</si>
  <si>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</si>
  <si>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</si>
  <si>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</si>
  <si>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</si>
  <si>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</si>
  <si>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100556</t>
  </si>
  <si>
    <t>CAIXA DE PASSAGEM PARA TELEFONE 15X15X10CM (SOBREPOR), FORNECIMENTO E INSTALACAO. AF_11/2019</t>
  </si>
  <si>
    <t>100557</t>
  </si>
  <si>
    <t>CAIXA DE PASSAGEM PARA TELEFONE 80X80X15CM (SOBREPOR) FORNECIMENTO E INSTALACAO. AF_11/2019</t>
  </si>
  <si>
    <t>100560</t>
  </si>
  <si>
    <t>QUADRO DE DISTRIBUIÇÃO PARA TELEFONE N.2, 20X20X12CM EM CHAPA METALICA, DE EMBUTIR, SEM ACESSORIOS, PADRÃO TELEBRAS, FORNECIMENTO E INSTALAÇÃO. AF_11/2019</t>
  </si>
  <si>
    <t>100561</t>
  </si>
  <si>
    <t>QUADRO DE DISTRIBUICAO PARA TELEFONE N.3, 40X40X12CM EM CHAPA METALICA, DE EMBUTIR, SEM ACESSORIOS, PADRAO TELEBRAS, FORNECIMENTO E INSTALAÇÃO. AF_11/2019</t>
  </si>
  <si>
    <t>100562</t>
  </si>
  <si>
    <t>QUADRO DE DISTRIBUICAO PARA TELEFONE N.4, 60X60X12CM EM CHAPA METALICA, DE EMBUTIR, SEM ACESSORIOS, PADRAO TELEBRAS, FORNECIMENTO E INSTALAÇÃO. AF_11/2019</t>
  </si>
  <si>
    <t>100563</t>
  </si>
  <si>
    <t>QUADRO DE DISTRIBUIÇÃO PARA TELEFONE N.5, 80X80X12CM EM CHAPA METALICA, SEM ACESSORIOS, PADRAO TELEBRAS, FORNECIMENTO E INSTALAÇÃO. AF_11/2019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</si>
  <si>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</si>
  <si>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</si>
  <si>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</si>
  <si>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</si>
  <si>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</si>
  <si>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</si>
  <si>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</si>
  <si>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</si>
  <si>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</si>
  <si>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</si>
  <si>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</si>
  <si>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</si>
  <si>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100576</t>
  </si>
  <si>
    <t>REGULARIZAÇÃO E COMPACTAÇÃO DE SUBLEITO DE SOLO  PREDOMINANTEMENTE ARGILOSO. AF_11/2019</t>
  </si>
  <si>
    <t>100577</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</si>
  <si>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</si>
  <si>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</si>
  <si>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</si>
  <si>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</si>
  <si>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</si>
  <si>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</si>
  <si>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</si>
  <si>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MACADAME SECO - EXCLUSIVE CARGA E TRANSPORTE. AF_11/2019</t>
  </si>
  <si>
    <t>EXECUÇÃO DE PINTURA DE LIGAÇÃO COM EMULSÃO ASFÁLTICA RR-2C. AF_11/2019</t>
  </si>
  <si>
    <t>100564</t>
  </si>
  <si>
    <t>EXECUÇÃO E COMPACTAÇÃO DE BASE E OU SUB-BASE PARA PAVIMENTAÇÃO DE SOLO (PREDOMINANTEMENTE ARENOSO) BRITA - 40/60 - EXCLUSIVE SOLO, ESCAVAÇÃO, CARGA E TRANSPORTE. AF_11/2019</t>
  </si>
  <si>
    <t>100565</t>
  </si>
  <si>
    <t>EXECUÇÃO E COMPACTAÇÃO DE BASE E OU SUB-BASE PARA PAVIMENTAÇÃO DE SOLO (PREDOMINANTEMENTE ARENOSO) BRITA - 50/50 - EXCLUSIVE SOLO, ESCAVAÇÃO, CARGA E TRANSPORTE. AF_11/2019</t>
  </si>
  <si>
    <t>100566</t>
  </si>
  <si>
    <t>EXECUÇÃO E COMPACTAÇÃO DE BASE E OU SUB-BASE PARA PAVIMENTAÇÃO DE SOLO (PREDOMINANTEMENTE ARENOSO) BRITA - 40/60 COM CIMENTO (TEOR DE 4%) - EXCLUSIVE SOLO, ESCAVAÇÃO, CARGA E TRANSPORTE. AF_11/2019</t>
  </si>
  <si>
    <t>100567</t>
  </si>
  <si>
    <t>EXECUÇÃO E COMPACTAÇÃO DE BASE E OU SUB-BASE PARA PAVIMENTAÇÃO DE SOLO (PREDOMINANTEMENTE ARENOSO) BRITA - 40/60 COM CIMENTO (TEOR DE 6%) - EXCLUSIVE SOLO, ESCAVAÇÃO, CARGA E TRANSPORTE. AF_11/2019</t>
  </si>
  <si>
    <t>100568</t>
  </si>
  <si>
    <t>EXECUÇÃO E COMPACTAÇÃO DE BASE E OU SUB-BASE PARA PAVIMENTAÇÃO DE SOLO (PREDOMINANTEMENTE ARENOSO) BRITA - 40/60 COM CIMENTO (TEOR DE 8%) - EXCLUSIVE SOLO, ESCAVAÇÃO, CARGA E TRANSPORTE. AF_11/2019</t>
  </si>
  <si>
    <t>100569</t>
  </si>
  <si>
    <t>EXECUÇÃO E COMPACTAÇÃO DE BASE E OU SUB-BASE PARA PAVIMENTAÇÃO DE SOLO (PREDOMINANTEMENTE ARENOSO) BRITA - 50/50 COM CIMENTO (TEOR DE 4%)  - EXCLUSIVE SOLO, ESCAVAÇÃO, CARGA E TRANSPORTE. AF_11/2019</t>
  </si>
  <si>
    <t>100570</t>
  </si>
  <si>
    <t>EXECUÇÃO E COMPACTAÇÃO DE BASE E OU SUB-BASE PARA PAVIMENTAÇÃO DE SOLO (PREDOMINANTEMENTE ARENOSO) BRITA - 50/50 COM CIMENTO (TEOR DE 6%) - EXCLUSIVE SOLO, ESCAVAÇÃO, CARGA E TRANSPORTE. AF_11/2019</t>
  </si>
  <si>
    <t>100571</t>
  </si>
  <si>
    <t>EXECUÇÃO E COMPACTAÇÃO DE BASE E OU SUB-BASE PARA PAVIMENTAÇÃO DE SOLO (PREDOMINANTEMENTE ARENOSO) BRITA - 50/50 COM CIMENTO (TEOR DE 8%) - EXCLUSIVE SOLO, ESCAVAÇÃO, CARGA E TRANSPORTE. AF_11/2019</t>
  </si>
  <si>
    <t>100572</t>
  </si>
  <si>
    <t>EXECUÇÃO E COMPACTAÇÃO DE BASE E OU SUB-BASE PARA PAVIMENTAÇÃO DE SOLO (PREDOMINANTEMENTE ARGILOSO) BRITA - 40/60 - EXCLUSIVE SOLO, ESCAVAÇÃO, CARGA E TRANSPORTE. AF_11/2019</t>
  </si>
  <si>
    <t>100573</t>
  </si>
  <si>
    <t>EXECUÇÃO E COMPACTAÇÃO DE BASE E OU SUB-BASE PARA PAVIMENTAÇÃO DE SOLO (PREDOMINANTEMENTE ARGILOSO) BRITA - 50/50 - EXCLUSIVE SOLO, ESCAVAÇÃO, CARGA E TRANSPORTE. AF_11/2019</t>
  </si>
  <si>
    <t>100574</t>
  </si>
  <si>
    <t>ESPALHAMENTO DE MATERIAL COM TRATOR DE ESTEIRAS. AF_11/2019</t>
  </si>
  <si>
    <t>100575</t>
  </si>
  <si>
    <t>REGULARIZAÇÃO DE SUPERFÍCIES COM MOTONIVELADORA. AF_11/2019</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</si>
  <si>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</si>
  <si>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</si>
  <si>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</si>
  <si>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93559</t>
  </si>
  <si>
    <t>93560</t>
  </si>
  <si>
    <t>TABELA</t>
  </si>
  <si>
    <t>SINAPI</t>
  </si>
  <si>
    <t>JULIANO DE LIMA</t>
  </si>
  <si>
    <t xml:space="preserve">Engenheiro Civil - CREA/SC 147.428-0            </t>
  </si>
  <si>
    <t>Engenheiro Civil - CREA/SC 147.428-0</t>
  </si>
  <si>
    <t>MÁQUINA JATO DE PRESSAO PORTÁTIL, CAMARA DE 1 SAIDA, CAPACIDADE 280 L, DIAMETRO 670 MM, BICO DE JATO CURTO VENTURI DE 5/16'' , MANGUEIRA DE 1'' COM COMPRESSOR DE AR REBOCÁVEL 189 PCM E MOTOR DIESEL 63 CV - CHP DIURNO. AF_03/2016</t>
  </si>
  <si>
    <t>MÁQUINA JATO DE PRESSAO PORTÁTIL, CAMARA DE 1 SAIDA, CAPACIDADE 280 L, DIAMETRO 670 MM, BICO DE JATO CURTO VENTURI DE 5/16'' , MANGUEIRA DE 1'' COM COMPRESSOR DE AR REBOCÁVEL 189 PCM E MOTOR DIESEL 63 CV - CHI DIURNO.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</si>
  <si>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</si>
  <si>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</si>
  <si>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</si>
  <si>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</si>
  <si>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FABRICAÇÃO E INSTALAÇÃO DE TESOURA INTEIRA EM AÇO, VÃO DE 12 M, PARA TELHA ONDULADA DE FIBROCIMENTO, METÁLICA, PLÁSTICA OU TERMOACÚSTICA, INCLUSO IÇAMENTO. AF_12/2015</t>
  </si>
  <si>
    <t>100889</t>
  </si>
  <si>
    <t>ESTACA METÁLICA PARA FUNDAÇÃO, UTILIZANDO PERFIL LAMINADO HP250X62 (EXCLUSIVE MOBILIZAÇÃO E DESMOBILIZAÇÃO). AF_01/2020</t>
  </si>
  <si>
    <t>100890</t>
  </si>
  <si>
    <t>ESTACA METÁLICA PARA FUNDAÇÃO, UTILIZANDO PERFIL LAMINADO HP310X79 (EXCLUSIVE MOBILIZAÇÃO E DESMOBILIZAÇÃO). AF_01/2020</t>
  </si>
  <si>
    <t>100892</t>
  </si>
  <si>
    <t>ESTACA METÁLICA PARA CONTENÇÃO, UTILIZANDO PERFIL LAMINADO W250X32,7 (EXCLUSIVE MOBILIZAÇÃO E DESMOBILIZAÇÃO). AF_01/2020</t>
  </si>
  <si>
    <t>100893</t>
  </si>
  <si>
    <t>ESTACA METÁLICA PARA CONTENÇÃO, UTILIZANDO PERFIL LAMINADO W250X38,5 (EXCLUSIVE MOBILIZAÇÃO E DESMOBILIZAÇÃO). AF_01/2020</t>
  </si>
  <si>
    <t>100894</t>
  </si>
  <si>
    <t>ESTACA METÁLICA PARA CONTENÇÃO, UTILIZANDO PERFIL LAMINADO W250X44,8 (EXCLUSIVE MOBILIZAÇÃO E DESMOBILIZAÇÃO). AF_01/2020</t>
  </si>
  <si>
    <t>100896</t>
  </si>
  <si>
    <t>ESTACA ESCAVADA MECANICAMENTE, SEM FLUIDO ESTABILIZANTE, COM 25CM DE DIÂMETRO, CONCRETO LANÇADO POR CAMINHÃO BETONEIRA (EXCLUSIVE MOBILIZAÇÃO E DESMOBILIZAÇÃO). AF_01/2020</t>
  </si>
  <si>
    <t>100897</t>
  </si>
  <si>
    <t>ESTACA ESCAVADA MECANICAMENTE, SEM FLUIDO ESTABILIZANTE, COM 40CM DE DIÂMETRO, CONCRETO LANÇADO POR CAMINHÃO BETONEIRA (EXCLUSIVE MOBILIZAÇÃO E DESMOBILIZAÇÃO). AF_01/2020</t>
  </si>
  <si>
    <t>100898</t>
  </si>
  <si>
    <t>ESTACA ESCAVADA MECANICAMENTE, SEM FLUIDO ESTABILIZANTE, COM 60CM DE DIÂMETRO, CONCRETO LANÇADO POR CAMINHÃO BETONEIRA (EXCLUSIVE MOBILIZAÇÃO E DESMOBILIZAÇÃO). AF_01/2020</t>
  </si>
  <si>
    <t>100899</t>
  </si>
  <si>
    <t>ESTACA ESCAVADA MECANICAMENTE, SEM FLUIDO ESTABILIZANTE, COM 25CM DE DIÂMETRO, CONCRETO LANÇADO MANUALMENTE (EXCLUSIVE MOBILIZAÇÃO E DESMOBILIZAÇÃO). AF_01/2020</t>
  </si>
  <si>
    <t>100900</t>
  </si>
  <si>
    <t>ESTACA ESCAVADA MECANICAMENTE, SEM FLUIDO ESTABILIZANTE, COM 60CM DE DIÂMETRO, CONCRETO LANÇADO POR BOMBA LANÇA (EXCLUSIVE MOBILIZAÇÃO E DESMOBILIZAÇÃO). AF_01/2020</t>
  </si>
  <si>
    <t>97097</t>
  </si>
  <si>
    <t>95448</t>
  </si>
  <si>
    <t>CORTE E DOBRA DE AÇO CA-50, DIÂMERO DE 32 MM, UTILIZADO EM ESTRUTURAS DIVERSAS, EXCETO LAJE. AF_10/2016</t>
  </si>
  <si>
    <t>95582</t>
  </si>
  <si>
    <t>100763</t>
  </si>
  <si>
    <t>VIGA METÁLICA EM PERFIL LAMINADO OU SOLDADO EM AÇO ESTRUTURAL, COM CONEXÕES PARAFUSADAS, INCLUSOS MÃO DE OBRA, TRANSPORTE E IÇAMENTO UTILIZANDO GUINDASTE - FORNECIMENTO E INSTALAÇÃO. AF_01/2020_P</t>
  </si>
  <si>
    <t>100764</t>
  </si>
  <si>
    <t>VIGA METÁLICA EM PERFIL LAMINADO OU SOLDADO EM AÇO ESTRUTURAL, COM CONEXÕES SOLDADAS, INCLUSOS MÃO DE OBRA, TRANSPORTE E IÇAMENTO UTILIZANDO GUINDASTE - FORNECIMENTO E INSTALAÇÃO. AF_01/2020_P</t>
  </si>
  <si>
    <t>100765</t>
  </si>
  <si>
    <t>PILAR METÁLICO PERFIL LAMINADO/SOLDADO EM AÇO ESTRUTURAL, COM CONEXÕES PARAFUSADAS, INCLUSOS MÃO DE OBRA, TRANSPORTE E IÇAMENTO UTILIZANDO GUINDASTE - FORNECIMENTO E INSTALAÇÃO. AF_01/2020_P</t>
  </si>
  <si>
    <t>100766</t>
  </si>
  <si>
    <t>100767</t>
  </si>
  <si>
    <t>CONTRAVENTAMENTO COM CANTONEIRAS DE AÇO, ABAS IGUAIS, COM CONEXÕES PARAFUSADAS, INCLUSOS MÃO DE OBRA, TRANSPORTE E IÇAMENTO UTILIZANDO TALHA MANUAL, PARA EDIFÍCIOS DE ATÉ 2 PAVIMENTOS - FORNECIMENTO E INSTALAÇÃO. AF_01/2020_P</t>
  </si>
  <si>
    <t>100768</t>
  </si>
  <si>
    <t>100769</t>
  </si>
  <si>
    <t>CONTRAVENTAMENTO COM CANTONEIRAS DE AÇO, ABAS IGUAIS, COM CONEXÕES PARAFUSADAS, INCLUSOS MÃO DE OBRA, TRANSPORTE E IÇAMENTO UTILIZANDO GUINDASTE, PARA EDIFÍCIOS DE 3 A 5 PAVIMENTOS - FORNECIMENTO E INSTALAÇÃO. AF_01/2020_P</t>
  </si>
  <si>
    <t>100770</t>
  </si>
  <si>
    <t>100771</t>
  </si>
  <si>
    <t>CONTRAVENTAMENTO COM CANTONEIRAS DE AÇO, ABAS IGUAIS, COM CONEXÕES PARAFUSADAS, INCLUSOS MÃO DE OBRA, TRANSPORTE E IÇAMENTO UTILIZANDO GRUA, PARA EDIFÍCIOS DE 6 A 10 PAVIMENTOS - FORNECIMENTO E INSTALAÇÃO. AF_01/2020_P</t>
  </si>
  <si>
    <t>100772</t>
  </si>
  <si>
    <t>100773</t>
  </si>
  <si>
    <t>ESTRUTURA TRELIÇADA DE COBERTURA, TIPO ARCO, COM LIGAÇÕES SOLDADAS, INCLUSOS PERFIS METÁLICOS, CHAPAS METÁLICAS, MÃO DE OBRA E TRANSPORTE COM GUINDASTE - FORNECIMENTO E INSTALAÇÃO. AF_01/2020_P</t>
  </si>
  <si>
    <t>100774</t>
  </si>
  <si>
    <t>ESTRUTURA TRELIÇADA DE COBERTURA, TIPO SHED, COM LIGAÇÕES SOLDADAS, INCLUSOS PERFIS METÁLICOS, CHAPAS METÁLICAS, MÃO DE OBRA E TRANSPORTE COM GUINDASTE - FORNECIMENTO E INSTALAÇÃO. AF_01/2020_P</t>
  </si>
  <si>
    <t>100775</t>
  </si>
  <si>
    <t>ESTRUTURA TRELIÇADA DE COBERTURA, TIPO FINK, COM LIGAÇÕES SOLDADAS, INCLUSOS PERFIS METÁLICOS, CHAPAS METÁLICAS, MÃO DE OBRA E TRANSPORTE COM GUINDASTE - FORNECIMENTO E INSTALAÇÃO. AF_01/2020_P</t>
  </si>
  <si>
    <t>100776</t>
  </si>
  <si>
    <t>ESTRUTURA TRELIÇADA DE COBERTURA, TIPO ARCO, COM LIGAÇÕES PARAFUSADAS, INCLUSOS PERFIS METÁLICOS, CHAPAS METÁLICAS, MÃO DE OBRA E TRANSPORTE COM GUINDASTE - FORNECIMENTO E INSTALAÇÃO. AF_01/2020_P</t>
  </si>
  <si>
    <t>100777</t>
  </si>
  <si>
    <t>ESTRUTURA TRELIÇADA DE COBERTURA, TIPO SHED, COM LIGAÇÕES PARAFUSADAS, INCLUSOS PERFIS METÁLICOS, CHAPAS METÁLICAS, MÃO DE OBRA E TRANSPORTE COM GUINDASTE - FORNECIMENTO E INSTALAÇÃO. AF_01/2020_P</t>
  </si>
  <si>
    <t>100778</t>
  </si>
  <si>
    <t>ESTRUTURA TRELIÇADA DE COBERTURA, TIPO FINK, COM LIGAÇÕES PARAFUSADAS, INCLUSOS PERFIS METÁLICOS, CHAPAS METÁLICAS, MÃO DE OBRA E TRANSPORTE COM GUINDASTE - FORNECIMENTO E INSTALAÇÃO. AF_01/2020_P</t>
  </si>
  <si>
    <t>98553</t>
  </si>
  <si>
    <t>IMPERMEABILIZAÇÃO DE SUPERFÍCIE COM MEMBRANA À BASE DE POLIURETANO, 2 DEMÃOS. AF_06/2018</t>
  </si>
  <si>
    <t>98554</t>
  </si>
  <si>
    <t>IMPERMEABILIZAÇÃO DE SUPERFÍCIE COM MEMBRANA À BASE DE RESINA ACRÍLICA, 3 DEMÃOS. AF_06/2018</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</si>
  <si>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</si>
  <si>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</si>
  <si>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97359</t>
  </si>
  <si>
    <t>97360</t>
  </si>
  <si>
    <t>97361</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</si>
  <si>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</si>
  <si>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</si>
  <si>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INCLUINDO SUPORTE E PLACA - FORNECIMENTO E INSTALAÇÃO. AF_12/2015</t>
  </si>
  <si>
    <t>TOMADA MÉDIA DE EMBUTIR (2 MÓDULOS),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</si>
  <si>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</si>
  <si>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</si>
  <si>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</si>
  <si>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</si>
  <si>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</si>
  <si>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</si>
  <si>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</si>
  <si>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</si>
  <si>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</si>
  <si>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</si>
  <si>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</si>
  <si>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</si>
  <si>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</si>
  <si>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</si>
  <si>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</si>
  <si>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</si>
  <si>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</si>
  <si>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</si>
  <si>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</si>
  <si>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</si>
  <si>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</si>
  <si>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</si>
  <si>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</si>
  <si>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</si>
  <si>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</si>
  <si>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</si>
  <si>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100902</t>
  </si>
  <si>
    <t>LÂMPADA TUBULAR LED DE 9/10 W, BASE G13 - FORNECIMENTO E INSTALAÇÃO. AF_02/2020_P</t>
  </si>
  <si>
    <t>100903</t>
  </si>
  <si>
    <t>LÂMPADA TUBULAR LED DE 18/20 W, BASE G13 - FORNECIMENTO E INSTALAÇÃO. AF_02/2020_P</t>
  </si>
  <si>
    <t>100904</t>
  </si>
  <si>
    <t>LUMINÁRIA TIPO CALHA, DE SOBREPOR, COM 1 LÂMPADA TUBULAR FLUORESCENTE DE 20 W, COM REATOR DE PARTIDA CONVENCIONAL - FORNECIMENTO E INSTALAÇÃO. AF_02/2020</t>
  </si>
  <si>
    <t>100905</t>
  </si>
  <si>
    <t>LUMINÁRIA DUPLA TIPO CALHA, DE SOBREPOR, COM 4 LÂMPADAS TUBULARES FLUORESCENTES DE 18 W,COM REATORES DE PARTIDA RÁPIDA - FORNECIMENTO E INSTALAÇÃO. AF_02/2020</t>
  </si>
  <si>
    <t>100906</t>
  </si>
  <si>
    <t>LUMINÁRIA DUPLA TIPO CALHA, DE SOBREPOR, COM 4 LÂMPADAS TUBULARES FLUORESCENTES DE 36 W, COM REATORES DE PARTIDA RÁPIDA -FORNECIMENTO E INSTALAÇÃO. AF_02/2020</t>
  </si>
  <si>
    <t>100919</t>
  </si>
  <si>
    <t>LÂMPADA FLUORESCENTE ESPIRAL BRANCA 45 W, BASE E27 - FORNECIMENTO E INSTALAÇÃO. AF_02/2020</t>
  </si>
  <si>
    <t>100920</t>
  </si>
  <si>
    <t>LÂMPADA FLUORESCENTE ESPIRAL BRANCA 65 W, BASE E27 - FORNECIMENTO E INSTALAÇÃO. AF_02/2020</t>
  </si>
  <si>
    <t>100921</t>
  </si>
  <si>
    <t>REATOR DE PARTIDA RÁPIDA PARA LÂMPADA FLUORESCENTE 2X40W - FORNECIMENTO E INSTALAÇÃO. AF_02/2020</t>
  </si>
  <si>
    <t>100922</t>
  </si>
  <si>
    <t>REATOR DE PARTIDA RÁPIDA PARA LÂMPADA FLUORESCENTE 1X20W - FORNECIMENTO E INSTALAÇÃO. AF_02/2020</t>
  </si>
  <si>
    <t>100923</t>
  </si>
  <si>
    <t>REATOR DE PARTIDA RÁPIDA PARA LÂMPADA FLUORESCENTE 1X40W - FORNECIMENTO E INSTALAÇÃO. AF_02/2020</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</si>
  <si>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</si>
  <si>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</si>
  <si>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</si>
  <si>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</si>
  <si>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</si>
  <si>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</si>
  <si>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100788</t>
  </si>
  <si>
    <t>KIT CAVALETE PARA GÁS - SEM MEDIDOR OU REGULADOR - ENTRADA INDIVIDUAL PRINCIPAL, EM AÇO GALVANIZADO DN 15 E 25 MM (1/2" E 1") - FORNECIMENTO E INSTALAÇÃO. AF_01/2020</t>
  </si>
  <si>
    <t>100791</t>
  </si>
  <si>
    <t>TUBO, PEX, MULTICAMADA, DN 16, INSTALADO EM IMPLANTAÇÃO DE INSTALAÇÕES DE GÁS - FORNECIMENTO E INSTALAÇÃO. AF_01/2020</t>
  </si>
  <si>
    <t>100792</t>
  </si>
  <si>
    <t>TUBO, PEX, MULTICAMADA, DN 20, INSTALADO EM IMPLANTAÇÃO DE INSTALAÇÕES DE GÁS - FORNECIMENTO E INSTALAÇÃO. AF_01/2020</t>
  </si>
  <si>
    <t>100793</t>
  </si>
  <si>
    <t>TUBO, PEX, MULTICAMADA, DN 26, INSTALADO EM IMPLANTAÇÃO DE INSTALAÇÕES DE GÁS - FORNECIMENTO E INSTALAÇÃO. AF_01/2020</t>
  </si>
  <si>
    <t>100794</t>
  </si>
  <si>
    <t>TUBO, PEX, MULTICAMADA, DN 32, INSTALADO EM IMPLANTAÇÃO DE INSTALAÇÕES DE GÁS - FORNECIMENTO E INSTALAÇÃO. AF_01/2020</t>
  </si>
  <si>
    <t>100803</t>
  </si>
  <si>
    <t>TUBO, PEX, MULTICAMADA, DN 16, INSTALADO EM RAMAL INTERNO DE INSTALAÇÕES DE GÁS - FORNECIMENTO E INSTALAÇÃO. AF_01/2020</t>
  </si>
  <si>
    <t>100804</t>
  </si>
  <si>
    <t>TUBO, PEX, MULTICAMADA, DN 20, INSTALADO EM RAMAL INTERNO DE INSTALAÇÕES DE GÁS - FORNECIMENTO E INSTALAÇÃO. AF_01/2020</t>
  </si>
  <si>
    <t>100805</t>
  </si>
  <si>
    <t>TUBO, PEX, MULTICAMADA, DN 26, INSTALADO EM RAMAL INTERNO DE INSTALAÇÕES DE GÁS - FORNECIMENTO E INSTALAÇÃO. AF_01/2020</t>
  </si>
  <si>
    <t>100806</t>
  </si>
  <si>
    <t>TUBO, PEX, MULTICAMADA, DN 32, INSTALADO EM RAMAL INTERNO DE INSTALAÇÕES DE GÁS - FORNECIMENTO E INSTALAÇÃO. AF_01/2020</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</si>
  <si>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</si>
  <si>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</si>
  <si>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</si>
  <si>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</si>
  <si>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</si>
  <si>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</si>
  <si>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</si>
  <si>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</si>
  <si>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</si>
  <si>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</si>
  <si>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</si>
  <si>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</si>
  <si>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</si>
  <si>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</si>
  <si>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</si>
  <si>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</si>
  <si>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</si>
  <si>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</si>
  <si>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</si>
  <si>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</si>
  <si>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</si>
  <si>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</si>
  <si>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</si>
  <si>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</si>
  <si>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</si>
  <si>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</si>
  <si>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</si>
  <si>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</si>
  <si>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</si>
  <si>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</si>
  <si>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</si>
  <si>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</si>
  <si>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</si>
  <si>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</si>
  <si>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</si>
  <si>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</si>
  <si>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</si>
  <si>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</si>
  <si>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</si>
  <si>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</si>
  <si>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</si>
  <si>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</si>
  <si>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</si>
  <si>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</si>
  <si>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</si>
  <si>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</si>
  <si>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</si>
  <si>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</si>
  <si>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</si>
  <si>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</si>
  <si>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</si>
  <si>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</si>
  <si>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</si>
  <si>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</si>
  <si>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</si>
  <si>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</si>
  <si>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</si>
  <si>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</si>
  <si>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</si>
  <si>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</si>
  <si>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</si>
  <si>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</si>
  <si>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</si>
  <si>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</si>
  <si>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</si>
  <si>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</si>
  <si>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</si>
  <si>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</si>
  <si>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</si>
  <si>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</si>
  <si>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</si>
  <si>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</si>
  <si>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</si>
  <si>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</si>
  <si>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100848</t>
  </si>
  <si>
    <t>VASO SANITÁRIO INFANTIL LOUÇA BRANCA - FORNECIMENTO E INSTALACAO. AF_01/2020</t>
  </si>
  <si>
    <t>100849</t>
  </si>
  <si>
    <t>ASSENTO SANITÁRIO CONVENCIONAL - FORNECIMENTO E INSTALACAO. AF_01/2020</t>
  </si>
  <si>
    <t>100851</t>
  </si>
  <si>
    <t>ASSENTO SANITÁRIO INFANTIL - FORNECIMENTO E INSTALACAO. AF_01/2020</t>
  </si>
  <si>
    <t>100852</t>
  </si>
  <si>
    <t>CUBA DE EMBUTIR RETANGULAR DE AÇO INOXIDÁVEL, 56 X 33 X 12 CM - FORNECIMENTO E INSTALAÇÃO. AF_01/2020</t>
  </si>
  <si>
    <t>100854</t>
  </si>
  <si>
    <t>TORNEIRA CROMADA DE MESA PARA LAVATÓRIO COM SENSOR DE PRESENCA. AF_01/2020</t>
  </si>
  <si>
    <t>100855</t>
  </si>
  <si>
    <t>SABONETEIRA DE PAREDE EM PLASTICO ABS COM ACABAMENTO CROMADO E ACRILICO, INCLUSO FIXAÇÃO. AF_01/2020</t>
  </si>
  <si>
    <t>100856</t>
  </si>
  <si>
    <t>MANOPLA E CANOPLA CROMADA  FORNECIMENTO E INSTALAÇÃO. AF_01/2020</t>
  </si>
  <si>
    <t>100857</t>
  </si>
  <si>
    <t>ACABAMENTO MONOCOMANDO PARA CHUVEIRO  FORNECIMENTO E INSTALAÇÃO. AF_01/2020</t>
  </si>
  <si>
    <t>100858</t>
  </si>
  <si>
    <t>MICTÓRIO SIFONADO LOUÇA BRANCA  PADRÃO MÉDIO  FORNECIMENTO E INSTALAÇÃO. AF_01/2020</t>
  </si>
  <si>
    <t>100860</t>
  </si>
  <si>
    <t>CHUVEIRO ELÉTRICO COMUM CORPO PLÁSTICO, TIPO DUCHA  FORNECIMENTO E INSTALAÇÃO. AF_01/2020</t>
  </si>
  <si>
    <t>100861</t>
  </si>
  <si>
    <t>SUPORTE MÃO FRANCESA EM AÇO, ABAS IGUAIS 30 CM, CAPACIDADE MINIMA 60 KG, BRANCO - FORNECIMENTO E INSTALAÇÃO. AF_01/2020</t>
  </si>
  <si>
    <t>100862</t>
  </si>
  <si>
    <t>SUPORTE MÃO FRANCESA EM ACO, ABAS IGUAIS 40 CM, CAPACIDADE MINIMA 70 KG, BRANCO - FORNECIMENTO E INSTALAÇÃO. AF_01/2020</t>
  </si>
  <si>
    <t>100863</t>
  </si>
  <si>
    <t>BARRA DE APOIO EM "L", EM ACO INOX POLIDO 70 X 70 CM, FIXADA NA PAREDE - FORNECIMENTO E INSTALACAO. AF_01/2020</t>
  </si>
  <si>
    <t>100864</t>
  </si>
  <si>
    <t>BARRA DE APOIO EM "L", EM ACO INOX POLIDO 80 X 80 CM, FIXADA NA PAREDE - FORNECIMENTO E INSTALACAO. AF_01/2020</t>
  </si>
  <si>
    <t>100865</t>
  </si>
  <si>
    <t>BARRA DE APOIO LATERAL ARTICULADA, COM TRAVA, EM ACO INOX POLIDO, FIXADA NA PAREDE - FORNECIMENTO E INSTALAÇÃO. AF_01/2020</t>
  </si>
  <si>
    <t>100866</t>
  </si>
  <si>
    <t>BARRA DE APOIO RETA, EM ACO INOX POLIDO, COMPRIMENTO 60CM, FIXADA NA PAREDE - FORNECIMENTO E INSTALAÇÃO. AF_01/2020</t>
  </si>
  <si>
    <t>100867</t>
  </si>
  <si>
    <t>BARRA DE APOIO RETA, EM ACO INOX POLIDO, COMPRIMENTO 70 CM,  FIXADA NA PAREDE - FORNECIMENTO E INSTALAÇÃO. AF_01/2020</t>
  </si>
  <si>
    <t>100868</t>
  </si>
  <si>
    <t>BARRA DE APOIO RETA, EM ACO INOX POLIDO, COMPRIMENTO 80 CM,  FIXADA NA PAREDE - FORNECIMENTO E INSTALAÇÃO. AF_01/2020</t>
  </si>
  <si>
    <t>100869</t>
  </si>
  <si>
    <t>BARRA DE APOIO RETA, EM ACO INOX POLIDO, COMPRIMENTO 90 CM,  FIXADA NA PAREDE - FORNECIMENTO E INSTALAÇÃO. AF_01/2020</t>
  </si>
  <si>
    <t>100870</t>
  </si>
  <si>
    <t>BARRA DE APOIO RETA, EM ALUMINIO, COMPRIMENTO 60 CM,  FIXADA NA PAREDE - FORNECIMENTO E INSTALAÇÃO. AF_01/2020</t>
  </si>
  <si>
    <t>100871</t>
  </si>
  <si>
    <t>BARRA DE APOIO RETA, EM ALUMINIO, COMPRIMENTO 70 CM,  FIXADA NA PAREDE - FORNECIMENTO E INSTALAÇÃO. AF_01/2020</t>
  </si>
  <si>
    <t>100872</t>
  </si>
  <si>
    <t>BARRA DE APOIO RETA, EM ALUMINIO, COMPRIMENTO 80 CM,  FIXADA NA PAREDE - FORNECIMENTO E INSTALAÇÃO. AF_01/2020</t>
  </si>
  <si>
    <t>100873</t>
  </si>
  <si>
    <t>BARRA DE APOIO RETA, EM ALUMINIO, COMPRIMENTO 90 CM,  FIXADA NA PAREDE - FORNECIMENTO E INSTALAÇÃO. AF_01/2020</t>
  </si>
  <si>
    <t>100874</t>
  </si>
  <si>
    <t>PUXADOR PARA PCD, FIXADO NA PORTA - FORNECIMENTO E INSTALAÇÃO. AF_01/2020</t>
  </si>
  <si>
    <t>100875</t>
  </si>
  <si>
    <t>BANCO ARTICULADO, EM ACO INOX, PARA PCD, FIXADO NA PAREDE - FORNECIMENTO E INSTALAÇÃO. AF_01/2020</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</si>
  <si>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</si>
  <si>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</si>
  <si>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PEDRA RACHÃO  - EXCLUSIVE CARGA E TRANSPORTE. AF_11/2019</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</si>
  <si>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</si>
  <si>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</si>
  <si>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</si>
  <si>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</si>
  <si>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</si>
  <si>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</si>
  <si>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</si>
  <si>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</si>
  <si>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USINAGEM DE BRITA GRADUADA SIMPLES. AF_03/2020</t>
  </si>
  <si>
    <t>USINAGEM DE BRITA GRADUADA TRATADA COM CIMENTO. AF_03/2020</t>
  </si>
  <si>
    <t>USINAGEM DE CONCRETO PARA COMPACTAÇÃO COM ROLO. AF_03/2020</t>
  </si>
  <si>
    <t>101020</t>
  </si>
  <si>
    <t>USINAGEM DE CONCRETO ASFÁLTICO COM CAP 50/70, PARA CAMADA DE BINDER, PADRÃO DNIT FAIXA B, EM USINA DE ASFALTO CONTÍNUA DE 80 TON/H. AF_03/2020</t>
  </si>
  <si>
    <t>101021</t>
  </si>
  <si>
    <t>USINAGEM DE CONCRETO ASFÁLTICO COM CAP 50/70, PARA CAMADA DE ROLAMENTO, PADRÃO DNIT FAIXA C, EM USINA DE ASFALTO CONTÍNUA DE 80 TON/H. AF_03/2020</t>
  </si>
  <si>
    <t>101022</t>
  </si>
  <si>
    <t>USINAGEM DE CONCRETO ASFÁLTICO COM CAP 50/70, PARA CAMADA DE BINDER, PADRÃO DNIT FAIXA B, EM USINA DE ASFALTO CONTÍNUA DE 140 TON/H. AF_03/2020_P</t>
  </si>
  <si>
    <t>101023</t>
  </si>
  <si>
    <t>USINAGEM DE CONCRETO ASFÁLTICO COM CAP 50/70, PARA CAMADA DE ROLAMENTO, PADRÃO DNIT FAIXA C, EM USINA DE ASFALTO CONTÍNUA DE 140 TON/H. AF_03/2020_P</t>
  </si>
  <si>
    <t>101024</t>
  </si>
  <si>
    <t>USINAGEM DE CONCRETO ASFÁLTICO COM CAP 50/70, PARA CAMADA DE BINDER, PADRÃO DNIT FAIXA B, EM USINA DE ASFALTO GRAVIMÉTRICA DE 150 TON/H. AF_03/2020_P</t>
  </si>
  <si>
    <t>101025</t>
  </si>
  <si>
    <t>USINAGEM DE CONCRETO ASFÁLTICO COM CAP 50/70 PARA CAMADA DE ROLAMENTO, PADRÃO DNIT FAIXA C, EM USINA DE ASFALTO GRAVIMÉTRICA DE 150 TON/H. AF_03/2020_P</t>
  </si>
  <si>
    <t>101026</t>
  </si>
  <si>
    <t>USINAGEM DE PRÉ MISTURADO A FRIO, PARA CAMADA DE BINDER, PADRÃO DNIT FAIXA B. AF_03/2020_P</t>
  </si>
  <si>
    <t>101027</t>
  </si>
  <si>
    <t>USINAGEM DE PRÉ MISTURADO A FRIO, PARA CAMADA DE ROLAMENTO, PADRÃO DNIT FAIXA C. AF_03/2020_P</t>
  </si>
  <si>
    <t>100716</t>
  </si>
  <si>
    <t>JATEAMENTO ABRASIVO COM GRANALHA DE AÇO EM PERFIL METÁLICO EM FÁBRICA. AF_01/2020</t>
  </si>
  <si>
    <t>100717</t>
  </si>
  <si>
    <t>LIXAMENTO MANUAL EM SUPERFÍCIES METÁLICAS EM OBRA. AF_01/2020</t>
  </si>
  <si>
    <t>100718</t>
  </si>
  <si>
    <t>COLOCAÇÃO DE FITA PROTETORA PARA PINTURA. AF_01/2020</t>
  </si>
  <si>
    <t>100719</t>
  </si>
  <si>
    <t>100720</t>
  </si>
  <si>
    <t>PINTURA COM TINTA ALQUÍDICA DE FUNDO (TIPO ZARCÃO) APLICADA A ROLO OU PINCEL SOBRE PERFIL METÁLICO EXECUTADO EM FÁBRICA (POR DEMÃO). AF_01/2020</t>
  </si>
  <si>
    <t>100721</t>
  </si>
  <si>
    <t>100722</t>
  </si>
  <si>
    <t>PINTURA COM TINTA ALQUÍDICA DE FUNDO (TIPO ZARCÃO) APLICADA A ROLO OU PINCEL SOBRE SUPERFÍCIES METÁLICAS (EXCETO PERFIL) EXECUTADO EM OBRA (POR DEMÃO). AF_01/2020</t>
  </si>
  <si>
    <t>100723</t>
  </si>
  <si>
    <t>100724</t>
  </si>
  <si>
    <t>PINTURA COM TINTA ALQUÍDICA DE FUNDO E ACABAMENTO (ESMALTE SINTÉTICO GRAFITE) APLICADA A ROLO OU PINCEL SOBRE PERFIL METÁLICO EXECUTADO EM FÁBRICA (POR DEMÃO). AF_01/2020</t>
  </si>
  <si>
    <t>100725</t>
  </si>
  <si>
    <t>100726</t>
  </si>
  <si>
    <t>PINTURA COM TINTA ALQUÍDICA DE FUNDO E ACABAMENTO (ESMALTE SINTÉTICO GRAFITE) APLICADA A ROLO OU PINCEL SOBRE SUPERFÍCIES METÁLICAS (EXCETO PERFIL) EXECUTADO EM OBRA (POR DEMÃO). AF_01/2020</t>
  </si>
  <si>
    <t>100727</t>
  </si>
  <si>
    <t>100728</t>
  </si>
  <si>
    <t>PINTURA COM TINTA EPOXÍDICA DE FUNDO APLICADA A ROLO OU PINCEL SOBRE PERFIL METÁLICO EXECUTADO EM FÁBRICA (POR DEMÃO). AF_01/2020</t>
  </si>
  <si>
    <t>100729</t>
  </si>
  <si>
    <t>100730</t>
  </si>
  <si>
    <t>PINTURA COM TINTA EPOXÍDICA DE ACABAMENTO APLICADA A ROLO OU PINCEL SOBRE PERFIL METÁLICO EXECUTADO EM FÁBRICA (POR DEMÃO). AF_01/2020</t>
  </si>
  <si>
    <t>100733</t>
  </si>
  <si>
    <t>100734</t>
  </si>
  <si>
    <t>PINTURA COM TINTA ACRÍLICA DE FUNDO APLICADA A ROLO OU PINCEL SOBRE SUPERFÍCIES METÁLICAS (EXCETO PERFIL) EXECUTADO EM OBRA (POR DEMÃO). AF_01/2020</t>
  </si>
  <si>
    <t>100735</t>
  </si>
  <si>
    <t>100736</t>
  </si>
  <si>
    <t>PINTURA COM TINTA ACRÍLICA DE ACABAMENTO APLICADA A ROLO OU PINCEL SOBRE SUPERFÍCIES METÁLICAS (EXCETO PERFIL) EXECUTADO EM OBRA (POR DEMÃO). AF_01/2020</t>
  </si>
  <si>
    <t>100739</t>
  </si>
  <si>
    <t>100740</t>
  </si>
  <si>
    <t>PINTURA COM TINTA ALQUÍDICA DE ACABAMENTO (ESMALTE SINTÉTICO ACETINADO) APLICADA A ROLO OU PINCEL SOBRE PERFIL METÁLICO EXECUTADO EM FÁBRICA (POR DEMÃO). AF_01/2020</t>
  </si>
  <si>
    <t>100741</t>
  </si>
  <si>
    <t>100742</t>
  </si>
  <si>
    <t>PINTURA COM TINTA ALQUÍDICA DE ACABAMENTO (ESMALTE SINTÉTICO ACETINADO) APLICADA A ROLO OU PINCEL SOBRE SUPERFÍCIES METÁLICAS (EXCETO PERFIL) EXECUTADO EM OBRA (POR DEMÃO). AF_01/2020</t>
  </si>
  <si>
    <t>100743</t>
  </si>
  <si>
    <t>100744</t>
  </si>
  <si>
    <t>PINTURA COM TINTA ALQUÍDICA DE ACABAMENTO (ESMALTE SINTÉTICO BRILHANTE) APLICADA A ROLO OU PINCEL SOBRE PERFIL METÁLICO EXECUTADO EM FÁBRICA (POR DEMÃO). AF_01/2020</t>
  </si>
  <si>
    <t>100745</t>
  </si>
  <si>
    <t>100746</t>
  </si>
  <si>
    <t>PINTURA COM TINTA ALQUÍDICA DE ACABAMENTO (ESMALTE SINTÉTICO BRILHANTE) APLICADA A ROLO OU PINCEL SOBRE SUPERFÍCIES METÁLICAS (EXCETO PERFIL) EXECUTADO EM OBRA (POR DEMÃO). AF_01/2020</t>
  </si>
  <si>
    <t>100747</t>
  </si>
  <si>
    <t>100748</t>
  </si>
  <si>
    <t>PINTURA COM TINTA ALQUÍDICA DE ACABAMENTO (ESMALTE SINTÉTICO FOSCO) APLICADA A ROLO OU PINCEL SOBRE PERFIL METÁLICO EXECUTADO EM FÁBRICA (POR DEMÃO). AF_01/2020</t>
  </si>
  <si>
    <t>100749</t>
  </si>
  <si>
    <t>100750</t>
  </si>
  <si>
    <t>PINTURA COM TINTA ALQUÍDICA DE ACABAMENTO (ESMALTE SINTÉTICO FOSCO) APLICADA A ROLO OU PINCEL SOBRE SUPERFÍCIES METÁLICAS (EXCETO PERFIL) EXECUTADO EM OBRA (POR DEMÃO). AF_01/2020</t>
  </si>
  <si>
    <t>100751</t>
  </si>
  <si>
    <t>100752</t>
  </si>
  <si>
    <t>PINTURA COM TINTA EPOXÍDICA DE ACABAMENTO APLICADA A ROLO OU PINCEL SOBRE PERFIL METÁLICO EXECUTADO EM FÁBRICA (02 DEMÃOS). AF_01/2020</t>
  </si>
  <si>
    <t>100753</t>
  </si>
  <si>
    <t>100754</t>
  </si>
  <si>
    <t>PINTURA COM TINTA ACRÍLICA DE ACABAMENTO APLICADA A ROLO OU PINCEL SOBRE SUPERFÍCIES METÁLICAS (EXCETO PERFIL) EXECUTADO EM OBRA (02 DEMÃOS). AF_01/2020</t>
  </si>
  <si>
    <t>100757</t>
  </si>
  <si>
    <t>100758</t>
  </si>
  <si>
    <t>PINTURA COM TINTA ALQUÍDICA DE ACABAMENTO (ESMALTE SINTÉTICO ACETINADO) APLICADA A ROLO OU PINCEL SOBRE SUPERFÍCIES METÁLICAS (EXCETO PERFIL) EXECUTADO EM OBRA (02 DEMÃOS). AF_01/2020</t>
  </si>
  <si>
    <t>100759</t>
  </si>
  <si>
    <t>100760</t>
  </si>
  <si>
    <t>PINTURA COM TINTA ALQUÍDICA DE ACABAMENTO (ESMALTE SINTÉTICO BRILHANTE) APLICADA A ROLO OU PINCEL SOBRE SUPERFÍCIES METÁLICAS (EXCETO PERFIL) EXECUTADO EM OBRA (02 DEMÃOS). AF_01/2020</t>
  </si>
  <si>
    <t>100761</t>
  </si>
  <si>
    <t>100762</t>
  </si>
  <si>
    <t>PINTURA COM TINTA ALQUÍDICA DE ACABAMENTO (ESMALTE SINTÉTICO FOSCO) APLICADA A ROLO OU PINCEL SOBRE SUPERFÍCIES METÁLICAS (EXCETO PERFIL) EXECUTADO EM OBRA (02 DEMÃOS). AF_01/2020</t>
  </si>
  <si>
    <t>ARGAMASSA TRAÇO 1:1,93 (EM VOLUME DE CIMENTO E AREIA MÉDIA ÚMIDA), FCK 20 MPA, PREPARO MECÂNICO COM MISTURADOR DUPLO HORIZONTAL DE ALTA TURBULÊNCIA. AF_03/2020</t>
  </si>
  <si>
    <t>88279</t>
  </si>
  <si>
    <t>4813</t>
  </si>
  <si>
    <t>7568</t>
  </si>
  <si>
    <t>11002</t>
  </si>
  <si>
    <t>11033</t>
  </si>
  <si>
    <t>42407</t>
  </si>
  <si>
    <t>21003</t>
  </si>
  <si>
    <t>37449</t>
  </si>
  <si>
    <t>101174</t>
  </si>
  <si>
    <t>5,75</t>
  </si>
  <si>
    <t>6,41</t>
  </si>
  <si>
    <t>8,11</t>
  </si>
  <si>
    <t>18,28</t>
  </si>
  <si>
    <t>3,46</t>
  </si>
  <si>
    <t>3,87</t>
  </si>
  <si>
    <t>4,91</t>
  </si>
  <si>
    <t>5,92</t>
  </si>
  <si>
    <t>6,96</t>
  </si>
  <si>
    <t>8,00</t>
  </si>
  <si>
    <t>9,04</t>
  </si>
  <si>
    <t>11,13</t>
  </si>
  <si>
    <t>18,27</t>
  </si>
  <si>
    <t>25,12</t>
  </si>
  <si>
    <t>24,80</t>
  </si>
  <si>
    <t>36,73</t>
  </si>
  <si>
    <t>18,75</t>
  </si>
  <si>
    <t>27,60</t>
  </si>
  <si>
    <t>2,00</t>
  </si>
  <si>
    <t>2,44</t>
  </si>
  <si>
    <t>2,91</t>
  </si>
  <si>
    <t>3,35</t>
  </si>
  <si>
    <t>3,80</t>
  </si>
  <si>
    <t>4,25</t>
  </si>
  <si>
    <t>4,93</t>
  </si>
  <si>
    <t>5,38</t>
  </si>
  <si>
    <t>5,82</t>
  </si>
  <si>
    <t>6,27</t>
  </si>
  <si>
    <t>13,74</t>
  </si>
  <si>
    <t>2,73</t>
  </si>
  <si>
    <t>3,60</t>
  </si>
  <si>
    <t>4,49</t>
  </si>
  <si>
    <t>4,95</t>
  </si>
  <si>
    <t>5,40</t>
  </si>
  <si>
    <t>5,84</t>
  </si>
  <si>
    <t>12,86</t>
  </si>
  <si>
    <t>6,07</t>
  </si>
  <si>
    <t>6,53</t>
  </si>
  <si>
    <t>6,97</t>
  </si>
  <si>
    <t>7,42</t>
  </si>
  <si>
    <t>7,87</t>
  </si>
  <si>
    <t>16,99</t>
  </si>
  <si>
    <t>3,34</t>
  </si>
  <si>
    <t>12,95</t>
  </si>
  <si>
    <t>0,66</t>
  </si>
  <si>
    <t>1,16</t>
  </si>
  <si>
    <t>28,08</t>
  </si>
  <si>
    <t>0,86</t>
  </si>
  <si>
    <t>1,48</t>
  </si>
  <si>
    <t>19,12</t>
  </si>
  <si>
    <t>26,84</t>
  </si>
  <si>
    <t>1,50</t>
  </si>
  <si>
    <t>2,66</t>
  </si>
  <si>
    <t>0,95</t>
  </si>
  <si>
    <t>1,21</t>
  </si>
  <si>
    <t>7,70</t>
  </si>
  <si>
    <t>12,50</t>
  </si>
  <si>
    <t>92843</t>
  </si>
  <si>
    <t>TUBO DE CONCRETO PARA REDES COLETORAS DE ESGOTO SANITÁRIO, DIÂMETRO DE 800 MM, JUNTA ELÁSTICA, INSTALADO EM LOCAL COM BAIXO NÍVEL DE INTERFERÊNCIAS - FORNECIMENTO E ASSENTAMENTO. AF_12/2015</t>
  </si>
  <si>
    <t>92845</t>
  </si>
  <si>
    <t>TUBO DE CONCRETO PARA REDES COLETORAS DE ESGOTO SANITÁRIO, DIÂMETRO DE 900 MM, JUNTA ELÁSTICA, INSTALADO EM LOCAL COM BAIXO NÍVEL DE INTERFERÊNCIAS - FORNECIMENTO E ASSENTAMENTO. AF_12/2015</t>
  </si>
  <si>
    <t>15,75</t>
  </si>
  <si>
    <t>17,48</t>
  </si>
  <si>
    <t>92859</t>
  </si>
  <si>
    <t>TUBO DE CONCRETO PARA REDES COLETORAS DE ESGOTO SANITÁRIO, DIÂMETRO DE 800 MM, JUNTA ELÁSTICA, INSTALADO EM LOCAL COM ALTO NÍVEL DE INTERFERÊNCIAS - FORNECIMENTO E ASSENTAMENTO. AF_12/2015</t>
  </si>
  <si>
    <t>92861</t>
  </si>
  <si>
    <t>TUBO DE CONCRETO PARA REDES COLETORAS DE ESGOTO SANITÁRIO, DIÂMETRO DE 900 MM, JUNTA ELÁSTICA, INSTALADO EM LOCAL COM ALTO NÍVEL DE INTERFERÊNCIAS - FORNECIMENTO E ASSENTAMENTO. AF_12/2015</t>
  </si>
  <si>
    <t>29,97</t>
  </si>
  <si>
    <t>33,12</t>
  </si>
  <si>
    <t>80,84</t>
  </si>
  <si>
    <t>7,22</t>
  </si>
  <si>
    <t>13,85</t>
  </si>
  <si>
    <t>17,18</t>
  </si>
  <si>
    <t>1,75</t>
  </si>
  <si>
    <t>3,61</t>
  </si>
  <si>
    <t>4,44</t>
  </si>
  <si>
    <t>6,11</t>
  </si>
  <si>
    <t>ESTRUTURA DE MADEIRA PROVISÓRIA PARA SUPORTE DE CAIXA D ÁGUA ELEVADA DE 1000 LITROS. AF_05/2018_P</t>
  </si>
  <si>
    <t>ESTRUTURA DE MADEIRA PROVISÓRIA PARA SUPORTE DE CAIXA D ÁGUA ELEVADA DE 3000 LITROS. AF_05/2018_P</t>
  </si>
  <si>
    <t>19,36</t>
  </si>
  <si>
    <t>4,84</t>
  </si>
  <si>
    <t>22,98</t>
  </si>
  <si>
    <t>2,53</t>
  </si>
  <si>
    <t>7,23</t>
  </si>
  <si>
    <t>6,14</t>
  </si>
  <si>
    <t>2,95</t>
  </si>
  <si>
    <t>3,42</t>
  </si>
  <si>
    <t>4,70</t>
  </si>
  <si>
    <t>2,52</t>
  </si>
  <si>
    <t>11,14</t>
  </si>
  <si>
    <t>13,75</t>
  </si>
  <si>
    <t>3,47</t>
  </si>
  <si>
    <t>6,94</t>
  </si>
  <si>
    <t>14,32</t>
  </si>
  <si>
    <t>10,14</t>
  </si>
  <si>
    <t>10,57</t>
  </si>
  <si>
    <t>18,19</t>
  </si>
  <si>
    <t>17,15</t>
  </si>
  <si>
    <t>22,32</t>
  </si>
  <si>
    <t>2,04</t>
  </si>
  <si>
    <t>0,16</t>
  </si>
  <si>
    <t>19,43</t>
  </si>
  <si>
    <t>0,06</t>
  </si>
  <si>
    <t>2,40</t>
  </si>
  <si>
    <t>6,77</t>
  </si>
  <si>
    <t>18,70</t>
  </si>
  <si>
    <t>3,17</t>
  </si>
  <si>
    <t>1,14</t>
  </si>
  <si>
    <t>0,14</t>
  </si>
  <si>
    <t>2,30</t>
  </si>
  <si>
    <t>51,57</t>
  </si>
  <si>
    <t>5,47</t>
  </si>
  <si>
    <t>40,50</t>
  </si>
  <si>
    <t>27,29</t>
  </si>
  <si>
    <t>18,13</t>
  </si>
  <si>
    <t>1,57</t>
  </si>
  <si>
    <t>30,60</t>
  </si>
  <si>
    <t>3,75</t>
  </si>
  <si>
    <t>0,17</t>
  </si>
  <si>
    <t>5,18</t>
  </si>
  <si>
    <t>0,33</t>
  </si>
  <si>
    <t>0,78</t>
  </si>
  <si>
    <t>0,61</t>
  </si>
  <si>
    <t>4,07</t>
  </si>
  <si>
    <t>5,39</t>
  </si>
  <si>
    <t>0,24</t>
  </si>
  <si>
    <t>0,23</t>
  </si>
  <si>
    <t>1,00</t>
  </si>
  <si>
    <t>43,28</t>
  </si>
  <si>
    <t>0,34</t>
  </si>
  <si>
    <t>1,51</t>
  </si>
  <si>
    <t>3,13</t>
  </si>
  <si>
    <t>4,67</t>
  </si>
  <si>
    <t>3,04</t>
  </si>
  <si>
    <t>5,01</t>
  </si>
  <si>
    <t>4,24</t>
  </si>
  <si>
    <t>10,80</t>
  </si>
  <si>
    <t>5,04</t>
  </si>
  <si>
    <t>0,45</t>
  </si>
  <si>
    <t>35,09</t>
  </si>
  <si>
    <t>30,00</t>
  </si>
  <si>
    <t>20,79</t>
  </si>
  <si>
    <t>31,35</t>
  </si>
  <si>
    <t>20,21</t>
  </si>
  <si>
    <t>4,56</t>
  </si>
  <si>
    <t>0,72</t>
  </si>
  <si>
    <t>0,07</t>
  </si>
  <si>
    <t>22,02</t>
  </si>
  <si>
    <t>4,34</t>
  </si>
  <si>
    <t>0,30</t>
  </si>
  <si>
    <t>34,57</t>
  </si>
  <si>
    <t>20,00</t>
  </si>
  <si>
    <t>4,61</t>
  </si>
  <si>
    <t>0,04</t>
  </si>
  <si>
    <t>0,57</t>
  </si>
  <si>
    <t>0,44</t>
  </si>
  <si>
    <t>0,49</t>
  </si>
  <si>
    <t>17,78</t>
  </si>
  <si>
    <t>23,46</t>
  </si>
  <si>
    <t>0,09</t>
  </si>
  <si>
    <t>27,24</t>
  </si>
  <si>
    <t>3,69</t>
  </si>
  <si>
    <t>1,22</t>
  </si>
  <si>
    <t>15,81</t>
  </si>
  <si>
    <t>5,86</t>
  </si>
  <si>
    <t>15,47</t>
  </si>
  <si>
    <t>14,82</t>
  </si>
  <si>
    <t>8,39</t>
  </si>
  <si>
    <t>34,31</t>
  </si>
  <si>
    <t>24,52</t>
  </si>
  <si>
    <t>21,80</t>
  </si>
  <si>
    <t>27,28</t>
  </si>
  <si>
    <t>15,21</t>
  </si>
  <si>
    <t>23,63</t>
  </si>
  <si>
    <t>1,92</t>
  </si>
  <si>
    <t>2,93</t>
  </si>
  <si>
    <t>37,72</t>
  </si>
  <si>
    <t>3,49</t>
  </si>
  <si>
    <t>0,53</t>
  </si>
  <si>
    <t>6,04</t>
  </si>
  <si>
    <t>0,01</t>
  </si>
  <si>
    <t>6,89</t>
  </si>
  <si>
    <t>3,07</t>
  </si>
  <si>
    <t>12,16</t>
  </si>
  <si>
    <t>2,24</t>
  </si>
  <si>
    <t>22,80</t>
  </si>
  <si>
    <t>10,47</t>
  </si>
  <si>
    <t>35,00</t>
  </si>
  <si>
    <t>2,54</t>
  </si>
  <si>
    <t>4,81</t>
  </si>
  <si>
    <t>1,38</t>
  </si>
  <si>
    <t>0,96</t>
  </si>
  <si>
    <t>1,26</t>
  </si>
  <si>
    <t>4,39</t>
  </si>
  <si>
    <t>3,91</t>
  </si>
  <si>
    <t>16,59</t>
  </si>
  <si>
    <t>17,58</t>
  </si>
  <si>
    <t>10,62</t>
  </si>
  <si>
    <t>9,36</t>
  </si>
  <si>
    <t>11,70</t>
  </si>
  <si>
    <t>1,05</t>
  </si>
  <si>
    <t>0,19</t>
  </si>
  <si>
    <t>0,03</t>
  </si>
  <si>
    <t>0,28</t>
  </si>
  <si>
    <t>0,59</t>
  </si>
  <si>
    <t>0,73</t>
  </si>
  <si>
    <t>2,03</t>
  </si>
  <si>
    <t>0,70</t>
  </si>
  <si>
    <t>0,08</t>
  </si>
  <si>
    <t>0,88</t>
  </si>
  <si>
    <t>0,69</t>
  </si>
  <si>
    <t>0,43</t>
  </si>
  <si>
    <t>3,98</t>
  </si>
  <si>
    <t>4,82</t>
  </si>
  <si>
    <t>5,27</t>
  </si>
  <si>
    <t>0,22</t>
  </si>
  <si>
    <t>0,02</t>
  </si>
  <si>
    <t>0,20</t>
  </si>
  <si>
    <t>0,81</t>
  </si>
  <si>
    <t>3,52</t>
  </si>
  <si>
    <t>20,08</t>
  </si>
  <si>
    <t>4,52</t>
  </si>
  <si>
    <t>0,13</t>
  </si>
  <si>
    <t>14,22</t>
  </si>
  <si>
    <t>1,93</t>
  </si>
  <si>
    <t>12,64</t>
  </si>
  <si>
    <t>1,71</t>
  </si>
  <si>
    <t>4,11</t>
  </si>
  <si>
    <t>37,89</t>
  </si>
  <si>
    <t>5,60</t>
  </si>
  <si>
    <t>1,86</t>
  </si>
  <si>
    <t>0,27</t>
  </si>
  <si>
    <t>5,56</t>
  </si>
  <si>
    <t>0,21</t>
  </si>
  <si>
    <t>4,31</t>
  </si>
  <si>
    <t>1,06</t>
  </si>
  <si>
    <t>15,95</t>
  </si>
  <si>
    <t>15,18</t>
  </si>
  <si>
    <t>2,39</t>
  </si>
  <si>
    <t>0,90</t>
  </si>
  <si>
    <t>0,10</t>
  </si>
  <si>
    <t>0,85</t>
  </si>
  <si>
    <t>14,23</t>
  </si>
  <si>
    <t>11,59</t>
  </si>
  <si>
    <t>9,77</t>
  </si>
  <si>
    <t>1,65</t>
  </si>
  <si>
    <t>0,64</t>
  </si>
  <si>
    <t>4,75</t>
  </si>
  <si>
    <t>1,84</t>
  </si>
  <si>
    <t>1,10</t>
  </si>
  <si>
    <t>1,03</t>
  </si>
  <si>
    <t>2,72</t>
  </si>
  <si>
    <t>4,08</t>
  </si>
  <si>
    <t>1,59</t>
  </si>
  <si>
    <t>0,31</t>
  </si>
  <si>
    <t>1,35</t>
  </si>
  <si>
    <t>1,69</t>
  </si>
  <si>
    <t>3,95</t>
  </si>
  <si>
    <t>2,80</t>
  </si>
  <si>
    <t>3,06</t>
  </si>
  <si>
    <t>4,06</t>
  </si>
  <si>
    <t>4,18</t>
  </si>
  <si>
    <t>4,57</t>
  </si>
  <si>
    <t>5,08</t>
  </si>
  <si>
    <t>0,05</t>
  </si>
  <si>
    <t>0,32</t>
  </si>
  <si>
    <t>2,97</t>
  </si>
  <si>
    <t>4,13</t>
  </si>
  <si>
    <t>3,19</t>
  </si>
  <si>
    <t>4,50</t>
  </si>
  <si>
    <t>0,51</t>
  </si>
  <si>
    <t>8,25</t>
  </si>
  <si>
    <t>22,69</t>
  </si>
  <si>
    <t>24,82</t>
  </si>
  <si>
    <t>1,56</t>
  </si>
  <si>
    <t>0,38</t>
  </si>
  <si>
    <t>3,73</t>
  </si>
  <si>
    <t>4,66</t>
  </si>
  <si>
    <t>33,42</t>
  </si>
  <si>
    <t>1,31</t>
  </si>
  <si>
    <t>11,88</t>
  </si>
  <si>
    <t>4,43</t>
  </si>
  <si>
    <t>5,55</t>
  </si>
  <si>
    <t>11,15</t>
  </si>
  <si>
    <t>2,33</t>
  </si>
  <si>
    <t>0,40</t>
  </si>
  <si>
    <t>0,71</t>
  </si>
  <si>
    <t>0,89</t>
  </si>
  <si>
    <t>14,02</t>
  </si>
  <si>
    <t>8,62</t>
  </si>
  <si>
    <t>1,81</t>
  </si>
  <si>
    <t>2,06</t>
  </si>
  <si>
    <t>12,73</t>
  </si>
  <si>
    <t>0,92</t>
  </si>
  <si>
    <t>7,26</t>
  </si>
  <si>
    <t>1,52</t>
  </si>
  <si>
    <t>27,00</t>
  </si>
  <si>
    <t>9,37</t>
  </si>
  <si>
    <t>1,96</t>
  </si>
  <si>
    <t>0,75</t>
  </si>
  <si>
    <t>2,64</t>
  </si>
  <si>
    <t>1,02</t>
  </si>
  <si>
    <t>0,87</t>
  </si>
  <si>
    <t>13,60</t>
  </si>
  <si>
    <t>2,94</t>
  </si>
  <si>
    <t>0,93</t>
  </si>
  <si>
    <t>0,74</t>
  </si>
  <si>
    <t>16,97</t>
  </si>
  <si>
    <t>21,84</t>
  </si>
  <si>
    <t>40,94</t>
  </si>
  <si>
    <t>3,44</t>
  </si>
  <si>
    <t>14,09</t>
  </si>
  <si>
    <t>26,43</t>
  </si>
  <si>
    <t>0,65</t>
  </si>
  <si>
    <t>9,81</t>
  </si>
  <si>
    <t>0,37</t>
  </si>
  <si>
    <t>2,99</t>
  </si>
  <si>
    <t>15,97</t>
  </si>
  <si>
    <t>1,30</t>
  </si>
  <si>
    <t>0,26</t>
  </si>
  <si>
    <t>3,88</t>
  </si>
  <si>
    <t>0,46</t>
  </si>
  <si>
    <t>5,11</t>
  </si>
  <si>
    <t>1,04</t>
  </si>
  <si>
    <t>0,12</t>
  </si>
  <si>
    <t>27,47</t>
  </si>
  <si>
    <t>5,94</t>
  </si>
  <si>
    <t>3,02</t>
  </si>
  <si>
    <t>24,17</t>
  </si>
  <si>
    <t>2,87</t>
  </si>
  <si>
    <t>3,55</t>
  </si>
  <si>
    <t>6,57</t>
  </si>
  <si>
    <t>0,18</t>
  </si>
  <si>
    <t>2,76</t>
  </si>
  <si>
    <t>3,48</t>
  </si>
  <si>
    <t>3,57</t>
  </si>
  <si>
    <t>6,69</t>
  </si>
  <si>
    <t>16,37</t>
  </si>
  <si>
    <t>1,01</t>
  </si>
  <si>
    <t>31,99</t>
  </si>
  <si>
    <t>34,04</t>
  </si>
  <si>
    <t>6,12</t>
  </si>
  <si>
    <t>41,43</t>
  </si>
  <si>
    <t>1,79</t>
  </si>
  <si>
    <t>12,47</t>
  </si>
  <si>
    <t>20,23</t>
  </si>
  <si>
    <t>27,39</t>
  </si>
  <si>
    <t>1,12</t>
  </si>
  <si>
    <t>0,47</t>
  </si>
  <si>
    <t>0,94</t>
  </si>
  <si>
    <t>3,18</t>
  </si>
  <si>
    <t>0,41</t>
  </si>
  <si>
    <t>23,87</t>
  </si>
  <si>
    <t>3,31</t>
  </si>
  <si>
    <t>0,35</t>
  </si>
  <si>
    <t>26,58</t>
  </si>
  <si>
    <t>3,79</t>
  </si>
  <si>
    <t>31,94</t>
  </si>
  <si>
    <t>4,33</t>
  </si>
  <si>
    <t>39,93</t>
  </si>
  <si>
    <t>4,17</t>
  </si>
  <si>
    <t>5,57</t>
  </si>
  <si>
    <t>6,24</t>
  </si>
  <si>
    <t>12,40</t>
  </si>
  <si>
    <t>12,29</t>
  </si>
  <si>
    <t>13,45</t>
  </si>
  <si>
    <t>16,69</t>
  </si>
  <si>
    <t>3,08</t>
  </si>
  <si>
    <t>1,19</t>
  </si>
  <si>
    <t>9,60</t>
  </si>
  <si>
    <t>10,51</t>
  </si>
  <si>
    <t>1,85</t>
  </si>
  <si>
    <t>16,40</t>
  </si>
  <si>
    <t>2,22</t>
  </si>
  <si>
    <t>20,50</t>
  </si>
  <si>
    <t>5,76</t>
  </si>
  <si>
    <t>0,82</t>
  </si>
  <si>
    <t>2,98</t>
  </si>
  <si>
    <t>0,15</t>
  </si>
  <si>
    <t>0,77</t>
  </si>
  <si>
    <t>14,59</t>
  </si>
  <si>
    <t>5,21</t>
  </si>
  <si>
    <t>17,51</t>
  </si>
  <si>
    <t>22,89</t>
  </si>
  <si>
    <t>22,54</t>
  </si>
  <si>
    <t>14,98</t>
  </si>
  <si>
    <t>17,69</t>
  </si>
  <si>
    <t>21,62</t>
  </si>
  <si>
    <t>19,64</t>
  </si>
  <si>
    <t>31,87</t>
  </si>
  <si>
    <t>18,35</t>
  </si>
  <si>
    <t>29,68</t>
  </si>
  <si>
    <t>21,48</t>
  </si>
  <si>
    <t>47,75</t>
  </si>
  <si>
    <t>22,31</t>
  </si>
  <si>
    <t>6,72</t>
  </si>
  <si>
    <t>6,49</t>
  </si>
  <si>
    <t>5,10</t>
  </si>
  <si>
    <t>9,94</t>
  </si>
  <si>
    <t>29,77</t>
  </si>
  <si>
    <t>12,98</t>
  </si>
  <si>
    <t>8,92</t>
  </si>
  <si>
    <t>6,58</t>
  </si>
  <si>
    <t>6,78</t>
  </si>
  <si>
    <t>57,70</t>
  </si>
  <si>
    <t>19,96</t>
  </si>
  <si>
    <t>12,07</t>
  </si>
  <si>
    <t>18,80</t>
  </si>
  <si>
    <t>25,93</t>
  </si>
  <si>
    <t>14,63</t>
  </si>
  <si>
    <t>24,18</t>
  </si>
  <si>
    <t>33,39</t>
  </si>
  <si>
    <t>9,01</t>
  </si>
  <si>
    <t>18,42</t>
  </si>
  <si>
    <t>21,26</t>
  </si>
  <si>
    <t>90845</t>
  </si>
  <si>
    <t>KIT DE PORTA DE MADEIRA PARA PINTURA, SEMI-OCA (PESADA OU SUPERPESADA), PADRÃO MÉDIO, 80X210CM, ESPESSURA DE 3,5CM, ITENS INCLUSOS: DOBRADIÇAS, MONTAGEM E INSTALAÇÃO DO BATENTE, FECHADURA COM EXECUÇÃO DO FURO - FORNECIMENTO E INSTALAÇÃO. AF_12/2019</t>
  </si>
  <si>
    <t>90846</t>
  </si>
  <si>
    <t>KIT DE PORTA DE MADEIRA PARA PINTURA, SEMI-OCA (PESADA OU SUPERPESADA), PADRÃO MÉDIO, 90X210CM, ESPESSURA DE 3,5CM, ITENS INCLUSOS: DOBRADIÇAS, MONTAGEM E INSTALAÇÃO DO BATENTE, FECHADURA COM EXECUÇÃO DO FURO - FORNECIMENTO E INSTALAÇÃO. AF_12/2019</t>
  </si>
  <si>
    <t>90851</t>
  </si>
  <si>
    <t>KIT DE PORTA DE MADEIRA PARA PINTURA, SEMI-OCA (PESADA OU SUPERPESADA), PADRÃO MÉDIO, 80X210CM, ESPESSURA DE 3,5CM, ITENS INCLUSOS: DOBRADIÇAS, MONTAGEM E INSTALAÇÃO DO BATENTE, SEM FECHADURA - FORNECIMENTO E INSTALAÇÃO. AF_12/2019</t>
  </si>
  <si>
    <t>90852</t>
  </si>
  <si>
    <t>KIT DE PORTA DE MADEIRA PARA PINTURA, SEMI-OCA (PESADA OU SUPERPESADA), PADRÃO MÉDIO, 90X210CM, ESPESSURA DE 3,5CM, ITENS INCLUSOS: DOBRADIÇAS, MONTAGEM E INSTALAÇÃO DO BATENTE, SEM FECHADURA - FORNECIMENTO E INSTALAÇÃO. AF_12/2019</t>
  </si>
  <si>
    <t>91316</t>
  </si>
  <si>
    <t>KIT DE PORTA DE MADEIRA PARA PINTURA, SEMI-OCA (PESADA OU SUPERPESADA), PADRÃO POPULAR, 80X210CM, ESPESSURA DE 3,5CM, ITENS INCLUSOS: DOBRADIÇAS, MONTAGEM E INSTALAÇÃO DO BATENTE, FECHADURA COM EXECUÇÃO DO FURO - FORNECIMENTO E INSTALAÇÃO. AF_12/2019</t>
  </si>
  <si>
    <t>91317</t>
  </si>
  <si>
    <t>KIT DE PORTA DE MADEIRA PARA PINTURA, SEMI-OCA (PESADA OU SUPERPESADA), PADRÃO POPULAR, 90X210CM, ESPESSURA DE 3,5CM, ITENS INCLUSOS: DOBRADIÇAS, MONTAGEM E INSTALAÇÃO DO BATENTE, FECHADURA COM EXECUÇÃO DO FURO - FORNECIMENTO E INSTALAÇÃO. AF_12/2019</t>
  </si>
  <si>
    <t>91322</t>
  </si>
  <si>
    <t>KIT DE PORTA DE MADEIRA PARA PINTURA, SEMI-OCA (PESADA OU SUPERPESADA), PADRÃO POPULAR, 80X210CM, ESPESSURA DE 3,5CM, ITENS INCLUSOS: DOBRADIÇAS, MONTAGEM E INSTALAÇÃO DO BATENTE, SEM FECHADURA - FORNECIMENTO E INSTALAÇÃO. AF_12/2019</t>
  </si>
  <si>
    <t>91323</t>
  </si>
  <si>
    <t>KIT DE PORTA DE MADEIRA PARA PINTURA, SEMI-OCA (PESADA OU SUPERPESADA), PADRÃO POPULAR, 90X210CM, ESPESSURA DE 3,5CM, ITENS INCLUSOS: DOBRADIÇAS, MONTAGEM E INSTALAÇÃO DO BATENTE, SEM FECHADURA - FORNECIMENTO E INSTALAÇÃO. AF_12/2019</t>
  </si>
  <si>
    <t>6,75</t>
  </si>
  <si>
    <t>5,73</t>
  </si>
  <si>
    <t>101096</t>
  </si>
  <si>
    <t>TUBULÃO A CÉU ABERTO, DIÂMETRO DO FUSTE DE 70CM, ESCAVAÇÃO MANUAL, SEM ALARGAMENTO DE BASE, CONCRETO FEITO EM OBRA E LANÇADO COM JERICA. AF_05/2020</t>
  </si>
  <si>
    <t>101097</t>
  </si>
  <si>
    <t>TUBULÃO A CÉU ABERTO, DIÂMETRO DO FUSTE DE 80CM, ESCAVAÇÃO MANUAL, SEM ALARGAMENTO DE BASE, CONCRETO FEITO EM OBRA E LANÇADO COM JERICA. AF_05/2020</t>
  </si>
  <si>
    <t>101098</t>
  </si>
  <si>
    <t>TUBULÃO A CÉU ABERTO, DIÂMETRO DO FUSTE DE 100CM, ESCAVAÇÃO MANUAL, SEM ALARGAMENTO DE BASE, CONCRETO FEITO EM OBRA E LANÇADO COM JERICA. AF_05/2020</t>
  </si>
  <si>
    <t>101099</t>
  </si>
  <si>
    <t>TUBULÃO A CÉU ABERTO, DIÂMETRO DO FUSTE DE 120CM, ESCAVAÇÃO MANUAL, SEM ALARGAMENTO DE BASE, CONCRETO FEITO EM OBRA E LANÇADO COM JERICA. AF_05/2020</t>
  </si>
  <si>
    <t>101100</t>
  </si>
  <si>
    <t>TUBULÃO A CÉU ABERTO, DIÂMETRO DO FUSTE DE 70CM, ESCAVAÇÃO MECÂNICA, SEM ALARGAMENTO DE BASE, CONCRETO FEITO EM OBRA E LANÇADO COM JERICA. AF_05/2020</t>
  </si>
  <si>
    <t>101101</t>
  </si>
  <si>
    <t>TUBULÃO A CÉU ABERTO, DIÂMETRO DO FUSTE DE 80CM, ESCAVAÇÃO MECÂNICA, SEM ALARGAMENTO DE BASE, CONCRETO FEITO EM OBRA E LANÇADO COM JERICA. AF_05/2020</t>
  </si>
  <si>
    <t>101102</t>
  </si>
  <si>
    <t>TUBULÃO A CÉU ABERTO, DIÂMETRO DO FUSTE DE 100CM, ESCAVAÇÃO MECÂNICA, SEM ALARGAMENTO DE BASE, CONCRETO FEITO EM OBRA E LANÇADO COM JERICA. AF_05/2020</t>
  </si>
  <si>
    <t>101103</t>
  </si>
  <si>
    <t>TUBULÃO A CÉU ABERTO, DIÂMETRO DO FUSTE DE 120CM, ESCAVAÇÃO MECÂNICA, SEM ALARGAMENTO DE BASE, CONCRETO FEITO EM OBRA E LANÇADO COM JERICA. AF_05/2020</t>
  </si>
  <si>
    <t>101104</t>
  </si>
  <si>
    <t>TUBULÃO A CÉU ABERTO, DIÂMETRO DO FUSTE DE 70CM, ESCAVAÇÃO MANUAL, SEM ALARGAMENTO DE BASE, CONCRETO USINADO E LANÇADO COM BOMBA OU DIRETAMENTE DO CAMINHÃO. AF_05/2020</t>
  </si>
  <si>
    <t>101105</t>
  </si>
  <si>
    <t>TUBULÃO A CÉU ABERTO, DIÂMETRO DO FUSTE DE 80CM, ESCAVAÇÃO MANUAL, SEM ALARGAMENTO DE BASE, CONCRETO USINADO E LANÇADO COM BOMBA OU DIRETAMENTE DO CAMINHÃO. AF_05/2020</t>
  </si>
  <si>
    <t>101106</t>
  </si>
  <si>
    <t>TUBULÃO A CÉU ABERTO, DIÂMETRO DO FUSTE DE 100CM, ESCAVAÇÃO MANUAL, SEM ALARGAMENTO DE BASE, CONCRETO USINADO E LANÇADO COM BOMBA OU DIRETAMENTE DO CAMINHÃO. AF_05/2020</t>
  </si>
  <si>
    <t>101107</t>
  </si>
  <si>
    <t>TUBULÃO A CÉU ABERTO, DIÂMETRO DO FUSTE DE 120CM, ESCAVAÇÃO MANUAL, SEM ALARGAMENTO DE BASE, CONCRETO USINADO E LANÇADO COM BOMBA OU DIRETAMENTE DO CAMINHÃO. AF_05/2020</t>
  </si>
  <si>
    <t>101108</t>
  </si>
  <si>
    <t>TUBULÃO A CÉU ABERTO, DIÂMETRO DO FUSTE DE 70CM, ESCAVAÇÃO MECÂNICA, SEM ALARGAMENTO DE BASE, CONCRETO USINADO E LANÇADO COM BOMBA OU DIRETAMENTE DO CAMINHÃO. AF_05/2020</t>
  </si>
  <si>
    <t>101109</t>
  </si>
  <si>
    <t>TUBULÃO A CÉU ABERTO, DIÂMETRO DO FUSTE DE 80CM, ESCAVAÇÃO MECÂNICA, SEM ALARGAMENTO DE BASE, CONCRETO USINADO E LANÇADO COM BOMBA OU DIRETAMENTE DO CAMINHÃO. AF_05/2020</t>
  </si>
  <si>
    <t>101110</t>
  </si>
  <si>
    <t>TUBULÃO A CÉU ABERTO, DIÂMETRO DO FUSTE DE 100CM, ESCAVAÇÃO MECÂNICA, SEM ALARGAMENTO DE BASE, CONCRETO USINADO E LANÇADO COM BOMBA OU DIRETAMENTE DO CAMINHÃO. AF_05/2020</t>
  </si>
  <si>
    <t>101111</t>
  </si>
  <si>
    <t>TUBULÃO A CÉU ABERTO, DIÂMETRO DO FUSTE DE 120CM, ESCAVAÇÃO MECÂNICA, SEM ALARGAMENTO DE BASE, CONCRETO USINADO E LANÇADO COM BOMBA OU DIRETAMENTE DO CAMINHÃO. AF_05/2020</t>
  </si>
  <si>
    <t>101112</t>
  </si>
  <si>
    <t>ALARGAMENTO DE BASE DE TUBULÃO A CÉU ABERTO, ESCAVAÇÃO MANUAL, CONCRETO FEITO EM OBRA E LANÇADO COM JERICA. AF_05/2020</t>
  </si>
  <si>
    <t>101113</t>
  </si>
  <si>
    <t>ALARGAMENTO DE BASE DE TUBULÃO A CÉU ABERTO, ESCAVAÇÃO MANUAL, CONCRETO USINADO E LANÇADO COM BOMBA OU DIRETAMENTE DO CAMINHÃO. AF_05/2020</t>
  </si>
  <si>
    <t>16,41</t>
  </si>
  <si>
    <t>5,22</t>
  </si>
  <si>
    <t>6,01</t>
  </si>
  <si>
    <t>6,70</t>
  </si>
  <si>
    <t>7,58</t>
  </si>
  <si>
    <t>7,46</t>
  </si>
  <si>
    <t>7,30</t>
  </si>
  <si>
    <t>7,18</t>
  </si>
  <si>
    <t>7,11</t>
  </si>
  <si>
    <t>101173</t>
  </si>
  <si>
    <t>ESTACA BROCA DE CONCRETO, DIÂMETRO DE 20CM, ESCAVAÇÃO MANUAL COM TRADO CONCHA, COM ARMADURA DE ARRANQUE. AF_05/2020</t>
  </si>
  <si>
    <t>ESTACA BROCA DE CONCRETO, DIÂMETRO DE 25CM, ESCAVAÇÃO MANUAL COM TRADO CONCHA, COM ARMADURA DE ARRANQUE. AF_05/2020</t>
  </si>
  <si>
    <t>101175</t>
  </si>
  <si>
    <t>ESTACA BROCA DE CONCRETO, DIÂMETRO DE 30CM, ESCAVAÇÃO MANUAL COM TRADO CONCHA, COM ARMADURA DE ARRANQUE. AF_05/2020</t>
  </si>
  <si>
    <t>101176</t>
  </si>
  <si>
    <t>ESTACA BROCA DE CONCRETO, DIÂMETRO DE 30CM, ESCAVAÇÃO MANUAL COM TRADO CONCHA, INTEIRAMENTE ARMADA. AF_05/2020</t>
  </si>
  <si>
    <t>13,30</t>
  </si>
  <si>
    <t>18,12</t>
  </si>
  <si>
    <t>22,08</t>
  </si>
  <si>
    <t>14,01</t>
  </si>
  <si>
    <t>16,74</t>
  </si>
  <si>
    <t>48,10</t>
  </si>
  <si>
    <t>25,33</t>
  </si>
  <si>
    <t>20,29</t>
  </si>
  <si>
    <t>5,77</t>
  </si>
  <si>
    <t>7,76</t>
  </si>
  <si>
    <t>7,15</t>
  </si>
  <si>
    <t>9,08</t>
  </si>
  <si>
    <t>7,47</t>
  </si>
  <si>
    <t>7,68</t>
  </si>
  <si>
    <t>6,43</t>
  </si>
  <si>
    <t>6,52</t>
  </si>
  <si>
    <t>9,15</t>
  </si>
  <si>
    <t>8,55</t>
  </si>
  <si>
    <t>6,51</t>
  </si>
  <si>
    <t>12,67</t>
  </si>
  <si>
    <t>11,23</t>
  </si>
  <si>
    <t>8,66</t>
  </si>
  <si>
    <t>7,04</t>
  </si>
  <si>
    <t>6,71</t>
  </si>
  <si>
    <t>12,43</t>
  </si>
  <si>
    <t>10,74</t>
  </si>
  <si>
    <t>7,80</t>
  </si>
  <si>
    <t>6,06</t>
  </si>
  <si>
    <t>7,00</t>
  </si>
  <si>
    <t>5,07</t>
  </si>
  <si>
    <t>5,96</t>
  </si>
  <si>
    <t>7,37</t>
  </si>
  <si>
    <t>5,05</t>
  </si>
  <si>
    <t>6,47</t>
  </si>
  <si>
    <t>8,09</t>
  </si>
  <si>
    <t>9,34</t>
  </si>
  <si>
    <t>8,17</t>
  </si>
  <si>
    <t>6,29</t>
  </si>
  <si>
    <t>5,49</t>
  </si>
  <si>
    <t>8,85</t>
  </si>
  <si>
    <t>7,89</t>
  </si>
  <si>
    <t>6,33</t>
  </si>
  <si>
    <t>7,05</t>
  </si>
  <si>
    <t>6,86</t>
  </si>
  <si>
    <t>7,32</t>
  </si>
  <si>
    <t>12,00</t>
  </si>
  <si>
    <t>10,07</t>
  </si>
  <si>
    <t>9,25</t>
  </si>
  <si>
    <t>8,19</t>
  </si>
  <si>
    <t>6,54</t>
  </si>
  <si>
    <t>7,01</t>
  </si>
  <si>
    <t>14,75</t>
  </si>
  <si>
    <t>11,72</t>
  </si>
  <si>
    <t>13,84</t>
  </si>
  <si>
    <t>8,52</t>
  </si>
  <si>
    <t>6,45</t>
  </si>
  <si>
    <t>7,02</t>
  </si>
  <si>
    <t>101165</t>
  </si>
  <si>
    <t>ALVENARIA DE EMBASAMENTO COM BLOCO ESTRUTURAL DE CONCRETO, DE 14X19X29CM E ARGAMASSA DE ASSENTAMENTO COM PREPARO EM BETONEIRA. AF_05/2020</t>
  </si>
  <si>
    <t>101166</t>
  </si>
  <si>
    <t>ALVENARIA DE EMBASAMENTO COM BLOCO ESTRUTURAL DE CERÂMICA, DE 14X19X29CM E ARGAMASSA DE ASSENTAMENTO COM PREPARO EM BETONEIRA. AF_05/2020</t>
  </si>
  <si>
    <t>14,16</t>
  </si>
  <si>
    <t>21,88</t>
  </si>
  <si>
    <t>35,99</t>
  </si>
  <si>
    <t>48,21</t>
  </si>
  <si>
    <t>2,17</t>
  </si>
  <si>
    <t>12,53</t>
  </si>
  <si>
    <t>64,16</t>
  </si>
  <si>
    <t>9,27</t>
  </si>
  <si>
    <t>9,23</t>
  </si>
  <si>
    <t>8,61</t>
  </si>
  <si>
    <t>16,65</t>
  </si>
  <si>
    <t>13,63</t>
  </si>
  <si>
    <t>9,44</t>
  </si>
  <si>
    <t>12,49</t>
  </si>
  <si>
    <t>18,30</t>
  </si>
  <si>
    <t>5,13</t>
  </si>
  <si>
    <t>28,96</t>
  </si>
  <si>
    <t>5,35</t>
  </si>
  <si>
    <t>9,42</t>
  </si>
  <si>
    <t>7,81</t>
  </si>
  <si>
    <t>9,91</t>
  </si>
  <si>
    <t>9,40</t>
  </si>
  <si>
    <t>4,20</t>
  </si>
  <si>
    <t>5,61</t>
  </si>
  <si>
    <t>6,66</t>
  </si>
  <si>
    <t>6,74</t>
  </si>
  <si>
    <t>8,89</t>
  </si>
  <si>
    <t>8,87</t>
  </si>
  <si>
    <t>10,92</t>
  </si>
  <si>
    <t>10,45</t>
  </si>
  <si>
    <t>7,57</t>
  </si>
  <si>
    <t>9,86</t>
  </si>
  <si>
    <t>12,21</t>
  </si>
  <si>
    <t>11,20</t>
  </si>
  <si>
    <t>8,18</t>
  </si>
  <si>
    <t>11,66</t>
  </si>
  <si>
    <t>10,31</t>
  </si>
  <si>
    <t>4,88</t>
  </si>
  <si>
    <t>6,09</t>
  </si>
  <si>
    <t>6,65</t>
  </si>
  <si>
    <t>7,88</t>
  </si>
  <si>
    <t>3,59</t>
  </si>
  <si>
    <t>16,75</t>
  </si>
  <si>
    <t>9,84</t>
  </si>
  <si>
    <t>15,83</t>
  </si>
  <si>
    <t>4,04</t>
  </si>
  <si>
    <t>5,31</t>
  </si>
  <si>
    <t>5,25</t>
  </si>
  <si>
    <t>8,22</t>
  </si>
  <si>
    <t>7,50</t>
  </si>
  <si>
    <t>6,95</t>
  </si>
  <si>
    <t>8,64</t>
  </si>
  <si>
    <t>10,05</t>
  </si>
  <si>
    <t>11,71</t>
  </si>
  <si>
    <t>14,90</t>
  </si>
  <si>
    <t>16,20</t>
  </si>
  <si>
    <t>10,72</t>
  </si>
  <si>
    <t>11,95</t>
  </si>
  <si>
    <t>15,82</t>
  </si>
  <si>
    <t>21,05</t>
  </si>
  <si>
    <t>25,27</t>
  </si>
  <si>
    <t>6,23</t>
  </si>
  <si>
    <t>5,45</t>
  </si>
  <si>
    <t>9,29</t>
  </si>
  <si>
    <t>13,11</t>
  </si>
  <si>
    <t>10,26</t>
  </si>
  <si>
    <t>11,80</t>
  </si>
  <si>
    <t>2,14</t>
  </si>
  <si>
    <t>3,93</t>
  </si>
  <si>
    <t>4,87</t>
  </si>
  <si>
    <t>5,48</t>
  </si>
  <si>
    <t>7,55</t>
  </si>
  <si>
    <t>10,70</t>
  </si>
  <si>
    <t>11,56</t>
  </si>
  <si>
    <t>18,76</t>
  </si>
  <si>
    <t>49,42</t>
  </si>
  <si>
    <t>9,00</t>
  </si>
  <si>
    <t>23,80</t>
  </si>
  <si>
    <t>12,42</t>
  </si>
  <si>
    <t>8,15</t>
  </si>
  <si>
    <t>28,83</t>
  </si>
  <si>
    <t>15,74</t>
  </si>
  <si>
    <t>10,84</t>
  </si>
  <si>
    <t>7,48</t>
  </si>
  <si>
    <t>9,64</t>
  </si>
  <si>
    <t>26,82</t>
  </si>
  <si>
    <t>28,27</t>
  </si>
  <si>
    <t>19,61</t>
  </si>
  <si>
    <t>22,39</t>
  </si>
  <si>
    <t>25,11</t>
  </si>
  <si>
    <t>28,45</t>
  </si>
  <si>
    <t>13,21</t>
  </si>
  <si>
    <t>18,29</t>
  </si>
  <si>
    <t>54,54</t>
  </si>
  <si>
    <t>8,54</t>
  </si>
  <si>
    <t>7,14</t>
  </si>
  <si>
    <t>6,28</t>
  </si>
  <si>
    <t>10,38</t>
  </si>
  <si>
    <t>15,87</t>
  </si>
  <si>
    <t>21,29</t>
  </si>
  <si>
    <t>41,75</t>
  </si>
  <si>
    <t>33,05</t>
  </si>
  <si>
    <t>37,28</t>
  </si>
  <si>
    <t>24,31</t>
  </si>
  <si>
    <t>43,05</t>
  </si>
  <si>
    <t>53,58</t>
  </si>
  <si>
    <t>28,25</t>
  </si>
  <si>
    <t>16,10</t>
  </si>
  <si>
    <t>18,98</t>
  </si>
  <si>
    <t>40,99</t>
  </si>
  <si>
    <t>101489</t>
  </si>
  <si>
    <t>ENTRADA DE ENERGIA ELÉTRICA, AÉREA, MONOFÁSICA, COM CAIXA DE SOBREPOR, CABO DE 10 MM2 E DISJUNTOR DIN 50A (NÃO INCLUSO O POSTE DE CONCRETO). AF_07/2020_P</t>
  </si>
  <si>
    <t>101490</t>
  </si>
  <si>
    <t>ENTRADA DE ENERGIA ELÉTRICA, AÉREA, MONOFÁSICA, COM CAIXA DE SOBREPOR, CABO DE 16 MM2 E DISJUNTOR DIN 50A (NÃO INCLUSO O POSTE DE CONCRETO). AF_07/2020_P</t>
  </si>
  <si>
    <t>101491</t>
  </si>
  <si>
    <t>ENTRADA DE ENERGIA ELÉTRICA, AÉREA, MONOFÁSICA, COM CAIXA DE SOBREPOR, CABO DE 25 MM2 E DISJUNTOR DIN 50A (NÃO INCLUSO O POSTE DE CONCRETO). AF_07/2020_P</t>
  </si>
  <si>
    <t>101492</t>
  </si>
  <si>
    <t>ENTRADA DE ENERGIA ELÉTRICA, AÉREA, MONOFÁSICA, COM CAIXA DE SOBREPOR, CABO DE 35 MM2 E DISJUNTOR DIN 50A (NÃO INCLUSO O POSTE DE CONCRETO). AF_07/2020_P</t>
  </si>
  <si>
    <t>101493</t>
  </si>
  <si>
    <t>ENTRADA DE ENERGIA ELÉTRICA, AÉREA, MONOFÁSICA, COM CAIXA DE EMBUTIR, CABO DE 10 MM2 E DISJUNTOR DIN 50A (NÃO INCLUSO O POSTE DE CONCRETO). AF_07/2020_P</t>
  </si>
  <si>
    <t>101494</t>
  </si>
  <si>
    <t>ENTRADA DE ENERGIA ELÉTRICA, AÉREA, MONOFÁSICA, COM CAIXA DE EMBUTIR, CABO DE 16 MM2 E DISJUNTOR DIN 50A (NÃO INCLUSO O POSTE DE CONCRETO). AF_07/2020_P</t>
  </si>
  <si>
    <t>101495</t>
  </si>
  <si>
    <t>ENTRADA DE ENERGIA ELÉTRICA, AÉREA, MONOFÁSICA, COM CAIXA DE EMBUTIR, CABO DE 25 MM2 E DISJUNTOR DIN 50A (NÃO INCLUSO O POSTE DE CONCRETO). AF_07/2020_P</t>
  </si>
  <si>
    <t>101496</t>
  </si>
  <si>
    <t>ENTRADA DE ENERGIA ELÉTRICA, AÉREA, MONOFÁSICA, COM CAIXA DE EMBUTIR, CABO DE 35 MM2 E DISJUNTOR DIN 50A (NÃO INCLUSO O POSTE DE CONCRETO). AF_07/2020_P</t>
  </si>
  <si>
    <t>101497</t>
  </si>
  <si>
    <t>ENTRADA DE ENERGIA ELÉTRICA, AÉREA, BIFÁSICA, COM CAIXA DE SOBREPOR, CABO DE 10 MM2 E DISJUNTOR DIN 50A (NÃO INCLUSO O POSTE DE CONCRETO). AF_07/2020_P</t>
  </si>
  <si>
    <t>101498</t>
  </si>
  <si>
    <t>ENTRADA DE ENERGIA ELÉTRICA, AÉREA, BIFÁSICA, COM CAIXA DE SOBREPOR, CABO DE 16 MM2 E DISJUNTOR DIN 50A (NÃO INCLUSO O POSTE DE CONCRETO). AF_07/2020_P</t>
  </si>
  <si>
    <t>101499</t>
  </si>
  <si>
    <t>ENTRADA DE ENERGIA ELÉTRICA, AÉREA, BIFÁSICA, COM CAIXA DE SOBREPOR, CABO DE 25 MM2 E DISJUNTOR DIN 50A (NÃO INCLUSO O POSTE DE CONCRETO). AF_07/2020_P</t>
  </si>
  <si>
    <t>101500</t>
  </si>
  <si>
    <t>ENTRADA DE ENERGIA ELÉTRICA, AÉREA, BIFÁSICA, COM CAIXA DE SOBREPOR, CABO DE 35 MM2 E DISJUNTOR DIN 50A (NÃO INCLUSO O POSTE DE CONCRETO). AF_07/2020_P</t>
  </si>
  <si>
    <t>101501</t>
  </si>
  <si>
    <t>ENTRADA DE ENERGIA ELÉTRICA, AÉREA, BIFÁSICA, COM CAIXA DE EMBUTIR, CABO DE 10 MM2 E DISJUNTOR DIN 50A (NÃO INCLUSO O POSTE DE CONCRETO). AF_07/2020_P</t>
  </si>
  <si>
    <t>101502</t>
  </si>
  <si>
    <t>ENTRADA DE ENERGIA ELÉTRICA, AÉREA, BIFÁSICA, COM CAIXA DE EMBUTIR, CABO DE 16 MM2 E DISJUNTOR DIN 50A (NÃO INCLUSO O POSTE DE CONCRETO). AF_07/2020_P</t>
  </si>
  <si>
    <t>101503</t>
  </si>
  <si>
    <t>ENTRADA DE ENERGIA ELÉTRICA, AÉREA, BIFÁSICA, COM CAIXA DE EMBUTIR, CABO DE 25 MM2 E DISJUNTOR DIN 50A (NÃO INCLUSO O POSTE DE CONCRETO). AF_07/2020_P</t>
  </si>
  <si>
    <t>101504</t>
  </si>
  <si>
    <t>ENTRADA DE ENERGIA ELÉTRICA, AÉREA, BIFÁSICA, COM CAIXA DE EMBUTIR, CABO DE 35 MM2 E DISJUNTOR DIN 50A (NÃO INCLUSO O POSTE DE CONCRETO). AF_07/2020_P</t>
  </si>
  <si>
    <t>101505</t>
  </si>
  <si>
    <t>ENTRADA DE ENERGIA ELÉTRICA, AÉREA, TRIFÁSICA, COM CAIXA DE SOBREPOR, CABO DE 10 MM2 E DISJUNTOR DIN 50A (NÃO INCLUSO O POSTE DE CONCRETO). AF_07/2020_P</t>
  </si>
  <si>
    <t>101506</t>
  </si>
  <si>
    <t>ENTRADA DE ENERGIA ELÉTRICA, AÉREA, TRIFÁSICA, COM CAIXA DE SOBREPOR, CABO DE 16 MM2 E DISJUNTOR DIN 50A (NÃO INCLUSO O POSTE DE CONCRETO). AF_07/2020_P</t>
  </si>
  <si>
    <t>101507</t>
  </si>
  <si>
    <t>ENTRADA DE ENERGIA ELÉTRICA, AÉREA, TRIFÁSICA, COM CAIXA DE SOBREPOR, CABO DE 25 MM2 E DISJUNTOR DIN 50A (NÃO INCLUSO O POSTE DE CONCRETO). AF_07/2020_P</t>
  </si>
  <si>
    <t>101508</t>
  </si>
  <si>
    <t>ENTRADA DE ENERGIA ELÉTRICA, AÉREA, TRIFÁSICA, COM CAIXA DE SOBREPOR, CABO DE 35 MM2 E DISJUNTOR DIN 50A (NÃO INCLUSO O POSTE DE CONCRETO). AF_07/2020_P</t>
  </si>
  <si>
    <t>101509</t>
  </si>
  <si>
    <t>ENTRADA DE ENERGIA ELÉTRICA, AÉREA, TRIFÁSICA, COM CAIXA DE EMBUTIR, CABO DE 10 MM2 E DISJUNTOR DIN 50A (NÃO INCLUSO O POSTE DE CONCRETO). AF_07/2020</t>
  </si>
  <si>
    <t>101510</t>
  </si>
  <si>
    <t>ENTRADA DE ENERGIA ELÉTRICA, AÉREA, TRIFÁSICA, COM CAIXA DE EMBUTIR, CABO DE 16 MM2 E DISJUNTOR DIN 50A (NÃO INCLUSO O POSTE DE CONCRETO). AF_07/2020</t>
  </si>
  <si>
    <t>101511</t>
  </si>
  <si>
    <t>ENTRADA DE ENERGIA ELÉTRICA, AÉREA, TRIFÁSICA, COM CAIXA DE EMBUTIR, CABO DE 25 MM2 E DISJUNTOR DIN 50A (NÃO INCLUSO O POSTE DE CONCRETO). AF_07/2020</t>
  </si>
  <si>
    <t>101512</t>
  </si>
  <si>
    <t>ENTRADA DE ENERGIA ELÉTRICA, AÉREA, TRIFÁSICA, COM CAIXA DE EMBUTIR, CABO DE 35 MM2 E DISJUNTOR DIN 50A (NÃO INCLUSO O POSTE DE CONCRETO). AF_07/2020</t>
  </si>
  <si>
    <t>101513</t>
  </si>
  <si>
    <t>ENTRADA DE ENERGIA ELÉTRICA, SUBTERRÂNEA, MONOFÁSICA, COM CAIXA DE SOBREPOR, CABO DE 10 MM2 E DISJUNTOR DIN 50A (NÃO INCLUSA MURETA DE ALVENARIA). AF_07/2020_P</t>
  </si>
  <si>
    <t>101514</t>
  </si>
  <si>
    <t>ENTRADA DE ENERGIA ELÉTRICA, SUBTERRÂNEA, MONOFÁSICA, COM CAIXA DE SOBREPOR, CABO DE 16 MM2 E DISJUNTOR DIN 50A (NÃO INCLUSA MURETA DE ALVENARIA). AF_07/2020_P</t>
  </si>
  <si>
    <t>101515</t>
  </si>
  <si>
    <t>ENTRADA DE ENERGIA ELÉTRICA, SUBTERRÂNEA, MONOFÁSICA, COM CAIXA DE SOBREPOR, CABO DE 25 MM2 E DISJUNTOR DIN 50A (NÃO INCLUSA MURETA DE ALVENARIA). AF_07/2020_P</t>
  </si>
  <si>
    <t>101516</t>
  </si>
  <si>
    <t>ENTRADA DE ENERGIA ELÉTRICA, SUBTERRÂNEA, MONOFÁSICA, COM CAIXA DE SOBREPOR, CABO DE 35 MM2 E DISJUNTOR DIN 50A (NÃO INCLUSA MURETA DE ALVENARIA). AF_07/2020_P</t>
  </si>
  <si>
    <t>101517</t>
  </si>
  <si>
    <t>ENTRADA DE ENERGIA ELÉTRICA, SUBTERRÂNEA, MONOFÁSICA, COM CAIXA DE EMBUTIR, CABO DE 10 MM2 E DISJUNTOR DIN 50A (NÃO INCLUSA MURETA DE ALVENARIA). AF_07/2020_P</t>
  </si>
  <si>
    <t>101518</t>
  </si>
  <si>
    <t>ENTRADA DE ENERGIA ELÉTRICA, SUBTERRÂNEA, MONOFÁSICA, COM CAIXA DE EMBUTIR, CABO DE 16 MM2 E DISJUNTOR DIN 50A (NÃO INCLUSA MURETA DE ALVENARIA). AF_07/2020_P</t>
  </si>
  <si>
    <t>101519</t>
  </si>
  <si>
    <t>ENTRADA DE ENERGIA ELÉTRICA, SUBTERRÂNEA, MONOFÁSICA, COM CAIXA DE EMBUTIR, CABO DE 25 MM2 E DISJUNTOR DIN 50A (NÃO INCLUSA MURETA DE ALVENARIA). AF_07/2020_P</t>
  </si>
  <si>
    <t>101520</t>
  </si>
  <si>
    <t>ENTRADA DE ENERGIA ELÉTRICA, SUBTERRÂNEA, MONOFÁSICA, COM CAIXA DE EMBUTIR, CABO DE 35 MM2 E DISJUNTOR DIN 50A (NÃO INCLUSA MURETA DE ALVENARIA). AF_07/2020_P</t>
  </si>
  <si>
    <t>101521</t>
  </si>
  <si>
    <t>ENTRADA DE ENERGIA ELÉTRICA, SUBTERRÂNEA, BIFÁSICA, COM CAIXA DE SOBREPOR, CABO DE 10 MM2 E DISJUNTOR DIN 50A (NÃO INCLUSA MURETA DE ALVENARIA). AF_07/2020_P</t>
  </si>
  <si>
    <t>101522</t>
  </si>
  <si>
    <t>ENTRADA DE ENERGIA ELÉTRICA, SUBTERRÂNEA, BIFÁSICA, COM CAIXA DE SOBREPOR, CABO DE 16 MM2 E DISJUNTOR DIN 50A (NÃO INCLUSA MURETA DE ALVENARIA). AF_07/2020_P</t>
  </si>
  <si>
    <t>101523</t>
  </si>
  <si>
    <t>ENTRADA DE ENERGIA ELÉTRICA, SUBTERRÂNEA, BIFÁSICA, COM CAIXA DE SOBREPOR, CABO DE 25 MM2 E DISJUNTOR DIN 50A (NÃO INCLUSA MURETA DE ALVENARIA). AF_07/2020_P</t>
  </si>
  <si>
    <t>101524</t>
  </si>
  <si>
    <t>ENTRADA DE ENERGIA ELÉTRICA, SUBTERRÂNEA, BIFÁSICA, COM CAIXA DE SOBREPOR, CABO DE 35 MM2 E DISJUNTOR DIN 50A (NÃO INCLUSA MURETA DE ALVENARIA). AF_07/2020_P</t>
  </si>
  <si>
    <t>101525</t>
  </si>
  <si>
    <t>ENTRADA DE ENERGIA ELÉTRICA, SUBTERRÂNEA, BIFÁSICA, COM CAIXA DE EMBUTIR, CABO DE 10 MM2 E DISJUNTOR DIN 50A (NÃO INCLUSA MURETA DE ALVENARIA). AF_07/2020_P</t>
  </si>
  <si>
    <t>101526</t>
  </si>
  <si>
    <t>ENTRADA DE ENERGIA ELÉTRICA, SUBTERRÂNEA, BIFÁSICA, COM CAIXA DE EMBUTIR, CABO DE 16 MM2 E DISJUNTOR DIN 50A (NÃO INCLUSA MURETA DE ALVENARIA). AF_07/2020_P</t>
  </si>
  <si>
    <t>101527</t>
  </si>
  <si>
    <t>ENTRADA DE ENERGIA ELÉTRICA, SUBTERRÂNEA, BIFÁSICA, COM CAIXA DE EMBUTIR, CABO DE 25 MM2 E DISJUNTOR DIN 50A (NÃO INCLUSA MURETA DE ALVENARIA). AF_07/2020_P</t>
  </si>
  <si>
    <t>101528</t>
  </si>
  <si>
    <t>ENTRADA DE ENERGIA ELÉTRICA, SUBTERRÂNEA, BIFÁSICA, COM CAIXA DE EMBUTIR, CABO DE 35 MM2 E DISJUNTOR DIN 50A (NÃO INCLUSA MURETA DE ALVENARIA). AF_07/2020_P</t>
  </si>
  <si>
    <t>101529</t>
  </si>
  <si>
    <t>ENTRADA DE ENERGIA ELÉTRICA, SUBTERRÂNEA, TRIFÁSICA, COM CAIXA DE SOBREPOR, CABO DE 10 MM2 E DISJUNTOR DIN 50A (NÃO INCLUSA MURETA DE ALVENARIA). AF_07/2020_P</t>
  </si>
  <si>
    <t>101530</t>
  </si>
  <si>
    <t>ENTRADA DE ENERGIA ELÉTRICA, SUBTERRÂNEA, TRIFÁSICA, COM CAIXA DE SOBREPOR, CABO DE 16 MM2 E DISJUNTOR DIN 50A (NÃO INCLUSA MURETA DE ALVENARIA). AF_07/2020_P</t>
  </si>
  <si>
    <t>101531</t>
  </si>
  <si>
    <t>ENTRADA DE ENERGIA ELÉTRICA, SUBTERRÂNEA, TRIFÁSICA, COM CAIXA DE SOBREPOR, CABO DE 25 MM2 E DISJUNTOR DIN 50A (NÃO INCLUSA MURETA DE ALVENARIA). AF_07/2020_P</t>
  </si>
  <si>
    <t>101532</t>
  </si>
  <si>
    <t>ENTRADA DE ENERGIA ELÉTRICA, SUBTERRÂNEA, TRIFÁSICA, COM CAIXA DE SOBREPOR, CABO DE 35 MM2 E DISJUNTOR DIN 50A (NÃO INCLUSA MURETA DE ALVENARIA). AF_07/2020_P</t>
  </si>
  <si>
    <t>101533</t>
  </si>
  <si>
    <t>ENTRADA DE ENERGIA ELÉTRICA, SUBTERRÂNEA, TRIFÁSICA, COM CAIXA DE EMBUTIR, CABO DE 10 MM2 E DISJUNTOR DIN 50A (NÃO INCLUSA MURETA DE ALVENARIA). AF_07/2020</t>
  </si>
  <si>
    <t>101534</t>
  </si>
  <si>
    <t>ENTRADA DE ENERGIA ELÉTRICA, SUBTERRÂNEA, TRIFÁSICA, COM CAIXA DE EMBUTIR, CABO DE 16 MM2 E DISJUNTOR DIN 50A (NÃO INCLUSA MURETA DE ALVENARIA). AF_07/2020</t>
  </si>
  <si>
    <t>101535</t>
  </si>
  <si>
    <t>ENTRADA DE ENERGIA ELÉTRICA, SUBTERRÂNEA, TRIFÁSICA, COM CAIXA DE EMBUTIR, CABO DE 25 MM2 E DISJUNTOR DIN 50A (NÃO INCLUSA MURETA DE ALVENARIA). AF_07/2020</t>
  </si>
  <si>
    <t>101536</t>
  </si>
  <si>
    <t>ENTRADA DE ENERGIA ELÉTRICA, SUBTERRÂNEA, TRIFÁSICA, COM CAIXA DE EMBUTIR, CABO DE 35 MM2 E DISJUNTOR DIN 50A (NÃO INCLUSA MURETA DE ALVENARIA). AF_07/2020</t>
  </si>
  <si>
    <t>101537</t>
  </si>
  <si>
    <t>APARELHO SINALIZADOR DE SAÍDA DE GARAGEM, COM CÉLULA FOTOELÉTRICA - FORNECIMENTO E INSTALAÇÃO. AF_07/2020</t>
  </si>
  <si>
    <t>101538</t>
  </si>
  <si>
    <t>ARMAÇÃO SECUNDÁRIA, COM 1 ESTRIBO E 1 ISOLADOR - FORNECIMENTO E INSTALAÇÃO. AF_07/2020</t>
  </si>
  <si>
    <t>101539</t>
  </si>
  <si>
    <t>ARMAÇÃO SECUNDÁRIA, COM 2 ESTRIBOS E 2 ISOLADORES - FORNECIMENTO E INSTALAÇÃO. AF_07/2020</t>
  </si>
  <si>
    <t>101540</t>
  </si>
  <si>
    <t>ARMAÇÃO SECUNDÁRIA, COM 3 ESTRIBOS E 3 ISOLADORES - FORNECIMENTO E INSTALAÇÃO. AF_07/2020</t>
  </si>
  <si>
    <t>101541</t>
  </si>
  <si>
    <t>ARMAÇÃO SECUNDÁRIA, COM 4 ESTRIBOS E 4 ISOLADORES - FORNECIMENTO E INSTALAÇÃO. AF_07/2020</t>
  </si>
  <si>
    <t>101542</t>
  </si>
  <si>
    <t>ARMAÇÃO SECUNDÁRIA, COM 1 ESTRIBO, SEM ISOLADOR - FORNECIMENTO E INSTALAÇÃO. AF_07/2020</t>
  </si>
  <si>
    <t>101543</t>
  </si>
  <si>
    <t>ARMAÇÃO SECUNDÁRIA, COM 2 ESTRIBOS, SEM ISOLADOR - FORNECIMENTO E INSTALAÇÃO. AF_07/2020</t>
  </si>
  <si>
    <t>101544</t>
  </si>
  <si>
    <t>ARMAÇÃO SECUNDÁRIA, COM 3 ESTRIBOS, SEM ISOLADOR - FORNECIMENTO E INSTALAÇÃO. AF_07/2020</t>
  </si>
  <si>
    <t>101545</t>
  </si>
  <si>
    <t>ARMAÇÃO SECUNDÁRIA, COM 4 ESTRIBOS, SEM ISOLADOR - FORNECIMENTO E INSTALAÇÃO. AF_07/2020</t>
  </si>
  <si>
    <t>101546</t>
  </si>
  <si>
    <t>ISOLADOR, TIPO PINO, PARA TENSÃO 15 KV - FORNECIMENTO E INSTALAÇÃO. AF_07/2020</t>
  </si>
  <si>
    <t>101547</t>
  </si>
  <si>
    <t>ISOLADOR, TIPO DISCO, PARA TENSÃO 15 KV - FORNECIMENTO E INSTALAÇÃO. AF_07/2020</t>
  </si>
  <si>
    <t>101548</t>
  </si>
  <si>
    <t>ISOLADOR, TIPO ROLDANA, PARA BAIXA TENSÃO - FORNECIMENTO E INSTALAÇÃO. AF_07/2020</t>
  </si>
  <si>
    <t>5,65</t>
  </si>
  <si>
    <t>101549</t>
  </si>
  <si>
    <t>GRAMPO PARALELO METÁLICO, PARA REDES AÉREAS DE DISTRIBUIÇÃO DE ENERGIA ELÉTRICA DE BAIXA TENSÃO - FORNECIMENTO E INSTALAÇÃO. AF_07/2020</t>
  </si>
  <si>
    <t>101553</t>
  </si>
  <si>
    <t>ALÇA PREFORMADA DE DISTRIBUIÇÃO, EM  AÇO GALVANIZADO, AWG 1 - FORNECIMENTO E INSTALAÇÃO. AF_07/2020</t>
  </si>
  <si>
    <t>14,39</t>
  </si>
  <si>
    <t>101554</t>
  </si>
  <si>
    <t>ALÇA PREFORMADA DE DISTRIBUIÇÃO, EM  AÇO GALVANIZADO, AWG 2 - FORNECIMENTO E INSTALAÇÃO. AF_07/2020</t>
  </si>
  <si>
    <t>10,30</t>
  </si>
  <si>
    <t>101555</t>
  </si>
  <si>
    <t>ALÇA PREFORMADA DE DISTRIBUIÇÃO, EM  AÇO GALVANIZADO, AWG 4 - FORNECIMENTO E INSTALAÇÃO. AF_07/2020</t>
  </si>
  <si>
    <t>101556</t>
  </si>
  <si>
    <t>ALÇA PREFORMADA DE DISTRIBUIÇÃO, EM  AÇO GALVANIZADO, AWG 6 - FORNECIMENTO E INSTALAÇÃO. AF_07/2020</t>
  </si>
  <si>
    <t>5,98</t>
  </si>
  <si>
    <t>101560</t>
  </si>
  <si>
    <t>CABO DE COBRE FLEXÍVEL ISOLADO, 10 MM², 0,6/1,0 KV, PARA REDE AÉREA DE DISTRIBUIÇÃO DE ENERGIA ELÉTRICA DE BAIXA TENSÃO - FORNECIMENTO E INSTALAÇÃO. AF_07/2020</t>
  </si>
  <si>
    <t>101561</t>
  </si>
  <si>
    <t>CABO DE COBRE FLEXÍVEL ISOLADO, 16 MM², 0,6/1,0 KV, PARA REDE AÉREA DE DISTRIBUIÇÃO DE ENERGIA ELÉTRICA DE BAIXA TENSÃO - FORNECIMENTO E INSTALAÇÃO. AF_07/2020</t>
  </si>
  <si>
    <t>11,18</t>
  </si>
  <si>
    <t>101562</t>
  </si>
  <si>
    <t>CABO DE COBRE FLEXÍVEL ISOLADO, 25 MM², 0,6/1,0 KV, PARA REDE AÉREA DE DISTRIBUIÇÃO DE ENERGIA ELÉTRICA DE BAIXA TENSÃO - FORNECIMENTO E INSTALAÇÃO. AF_07/2020</t>
  </si>
  <si>
    <t>17,00</t>
  </si>
  <si>
    <t>101563</t>
  </si>
  <si>
    <t>CABO DE COBRE FLEXÍVEL ISOLADO, 35 MM², 0,6/1,0 KV, PARA REDE AÉREA DE DISTRIBUIÇÃO DE ENERGIA ELÉTRICA DE BAIXA TENSÃO - FORNECIMENTO E INSTALAÇÃO. AF_07/2020</t>
  </si>
  <si>
    <t>101564</t>
  </si>
  <si>
    <t>CABO DE COBRE FLEXÍVEL ISOLADO, 50 MM², 0,6/1,0 KV, PARA REDE AÉREA DE DISTRIBUIÇÃO DE ENERGIA ELÉTRICA DE BAIXA TENSÃO - FORNECIMENTO E INSTALAÇÃO. AF_07/2020</t>
  </si>
  <si>
    <t>33,35</t>
  </si>
  <si>
    <t>101565</t>
  </si>
  <si>
    <t>CABO DE COBRE FLEXÍVEL ISOLADO, 70 MM², 0,6/1,0 KV, PARA REDE AÉREA DE DISTRIBUIÇÃO DE ENERGIA ELÉTRICA DE BAIXA TENSÃO - FORNECIMENTO E INSTALAÇÃO. AF_07/2020</t>
  </si>
  <si>
    <t>101567</t>
  </si>
  <si>
    <t>CABO DE COBRE FLEXÍVEL ISOLADO, 95 MM², 0,6/1,0 KV, PARA REDE AÉREA DE DISTRIBUIÇÃO DE ENERGIA ELÉTRICA DE BAIXA TENSÃO - FORNECIMENTO E INSTALAÇÃO. AF_07/2020</t>
  </si>
  <si>
    <t>101568</t>
  </si>
  <si>
    <t>CABO DE COBRE FLEXÍVEL ISOLADO, 120 MM², 0,6/1,0 KV, PARA REDE AÉREA DE DISTRIBUIÇÃO DE ENERGIA ELÉTRICA DE BAIXA TENSÃO - FORNECIMENTO E INSTALAÇÃO. AF_07/2020</t>
  </si>
  <si>
    <t>22,92</t>
  </si>
  <si>
    <t>47,96</t>
  </si>
  <si>
    <t>43,21</t>
  </si>
  <si>
    <t>4,65</t>
  </si>
  <si>
    <t>5,34</t>
  </si>
  <si>
    <t>9,30</t>
  </si>
  <si>
    <t>2,13</t>
  </si>
  <si>
    <t>12,41</t>
  </si>
  <si>
    <t>16,66</t>
  </si>
  <si>
    <t>6,32</t>
  </si>
  <si>
    <t>6,83</t>
  </si>
  <si>
    <t>12,54</t>
  </si>
  <si>
    <t>1,64</t>
  </si>
  <si>
    <t>2,23</t>
  </si>
  <si>
    <t>2,71</t>
  </si>
  <si>
    <t>16,68</t>
  </si>
  <si>
    <t>9,18</t>
  </si>
  <si>
    <t>1,37</t>
  </si>
  <si>
    <t>27,66</t>
  </si>
  <si>
    <t>13,35</t>
  </si>
  <si>
    <t>3,12</t>
  </si>
  <si>
    <t>9,26</t>
  </si>
  <si>
    <t>17,47</t>
  </si>
  <si>
    <t>13,28</t>
  </si>
  <si>
    <t>15,07</t>
  </si>
  <si>
    <t>13,83</t>
  </si>
  <si>
    <t>17,71</t>
  </si>
  <si>
    <t>28,77</t>
  </si>
  <si>
    <t>12,66</t>
  </si>
  <si>
    <t>20,15</t>
  </si>
  <si>
    <t>31,77</t>
  </si>
  <si>
    <t>30,69</t>
  </si>
  <si>
    <t>17,79</t>
  </si>
  <si>
    <t>10,33</t>
  </si>
  <si>
    <t>14,77</t>
  </si>
  <si>
    <t>22,55</t>
  </si>
  <si>
    <t>8,16</t>
  </si>
  <si>
    <t>10,12</t>
  </si>
  <si>
    <t>15,36</t>
  </si>
  <si>
    <t>11,41</t>
  </si>
  <si>
    <t>18,26</t>
  </si>
  <si>
    <t>10,03</t>
  </si>
  <si>
    <t>17,70</t>
  </si>
  <si>
    <t>22,05</t>
  </si>
  <si>
    <t>6,63</t>
  </si>
  <si>
    <t>8,42</t>
  </si>
  <si>
    <t>5,52</t>
  </si>
  <si>
    <t>7,07</t>
  </si>
  <si>
    <t>8,10</t>
  </si>
  <si>
    <t>7,64</t>
  </si>
  <si>
    <t>11,93</t>
  </si>
  <si>
    <t>4,51</t>
  </si>
  <si>
    <t>4,86</t>
  </si>
  <si>
    <t>11,03</t>
  </si>
  <si>
    <t>8,76</t>
  </si>
  <si>
    <t>8,86</t>
  </si>
  <si>
    <t>5,41</t>
  </si>
  <si>
    <t>14,83</t>
  </si>
  <si>
    <t>6,46</t>
  </si>
  <si>
    <t>17,36</t>
  </si>
  <si>
    <t>7,65</t>
  </si>
  <si>
    <t>9,11</t>
  </si>
  <si>
    <t>10,43</t>
  </si>
  <si>
    <t>12,74</t>
  </si>
  <si>
    <t>3,66</t>
  </si>
  <si>
    <t>3,90</t>
  </si>
  <si>
    <t>5,50</t>
  </si>
  <si>
    <t>6,13</t>
  </si>
  <si>
    <t>9,38</t>
  </si>
  <si>
    <t>3,29</t>
  </si>
  <si>
    <t>5,80</t>
  </si>
  <si>
    <t>3,41</t>
  </si>
  <si>
    <t>9,58</t>
  </si>
  <si>
    <t>8,73</t>
  </si>
  <si>
    <t>4,80</t>
  </si>
  <si>
    <t>19,52</t>
  </si>
  <si>
    <t>7,03</t>
  </si>
  <si>
    <t>4,73</t>
  </si>
  <si>
    <t>6,25</t>
  </si>
  <si>
    <t>11,19</t>
  </si>
  <si>
    <t>9,35</t>
  </si>
  <si>
    <t>10,66</t>
  </si>
  <si>
    <t>3,85</t>
  </si>
  <si>
    <t>4,42</t>
  </si>
  <si>
    <t>7,83</t>
  </si>
  <si>
    <t>8,47</t>
  </si>
  <si>
    <t>8,60</t>
  </si>
  <si>
    <t>6,38</t>
  </si>
  <si>
    <t>5,64</t>
  </si>
  <si>
    <t>8,84</t>
  </si>
  <si>
    <t>61,62</t>
  </si>
  <si>
    <t>2,74</t>
  </si>
  <si>
    <t>6,68</t>
  </si>
  <si>
    <t>11,96</t>
  </si>
  <si>
    <t>12,90</t>
  </si>
  <si>
    <t>22,24</t>
  </si>
  <si>
    <t>12,31</t>
  </si>
  <si>
    <t>3,94</t>
  </si>
  <si>
    <t>14,84</t>
  </si>
  <si>
    <t>17,01</t>
  </si>
  <si>
    <t>5,95</t>
  </si>
  <si>
    <t>27,40</t>
  </si>
  <si>
    <t>43,89</t>
  </si>
  <si>
    <t>7,99</t>
  </si>
  <si>
    <t>5,66</t>
  </si>
  <si>
    <t>7,75</t>
  </si>
  <si>
    <t>21,08</t>
  </si>
  <si>
    <t>9,88</t>
  </si>
  <si>
    <t>11,85</t>
  </si>
  <si>
    <t>13,27</t>
  </si>
  <si>
    <t>19,77</t>
  </si>
  <si>
    <t>12,75</t>
  </si>
  <si>
    <t>14,69</t>
  </si>
  <si>
    <t>9,47</t>
  </si>
  <si>
    <t>10,81</t>
  </si>
  <si>
    <t>14,51</t>
  </si>
  <si>
    <t>14,20</t>
  </si>
  <si>
    <t>4,63</t>
  </si>
  <si>
    <t>12,12</t>
  </si>
  <si>
    <t>21,19</t>
  </si>
  <si>
    <t>14,68</t>
  </si>
  <si>
    <t>16,13</t>
  </si>
  <si>
    <t>14,41</t>
  </si>
  <si>
    <t>44,36</t>
  </si>
  <si>
    <t>8,75</t>
  </si>
  <si>
    <t>10,58</t>
  </si>
  <si>
    <t>15,10</t>
  </si>
  <si>
    <t>12,24</t>
  </si>
  <si>
    <t>5,37</t>
  </si>
  <si>
    <t>8,02</t>
  </si>
  <si>
    <t>12,38</t>
  </si>
  <si>
    <t>12,81</t>
  </si>
  <si>
    <t>9,76</t>
  </si>
  <si>
    <t>4,64</t>
  </si>
  <si>
    <t>27,16</t>
  </si>
  <si>
    <t>16,70</t>
  </si>
  <si>
    <t>21,01</t>
  </si>
  <si>
    <t>16,67</t>
  </si>
  <si>
    <t>13,33</t>
  </si>
  <si>
    <t>8,43</t>
  </si>
  <si>
    <t>14,37</t>
  </si>
  <si>
    <t>8,65</t>
  </si>
  <si>
    <t>23,30</t>
  </si>
  <si>
    <t>19,94</t>
  </si>
  <si>
    <t>28,52</t>
  </si>
  <si>
    <t>10,88</t>
  </si>
  <si>
    <t>15,53</t>
  </si>
  <si>
    <t>16,79</t>
  </si>
  <si>
    <t>18,16</t>
  </si>
  <si>
    <t>24,35</t>
  </si>
  <si>
    <t>3,71</t>
  </si>
  <si>
    <t>4,21</t>
  </si>
  <si>
    <t>14,76</t>
  </si>
  <si>
    <t>15,49</t>
  </si>
  <si>
    <t>10,63</t>
  </si>
  <si>
    <t>16,07</t>
  </si>
  <si>
    <t>6,20</t>
  </si>
  <si>
    <t>5,33</t>
  </si>
  <si>
    <t>19,63</t>
  </si>
  <si>
    <t>28,60</t>
  </si>
  <si>
    <t>38,68</t>
  </si>
  <si>
    <t>61,18</t>
  </si>
  <si>
    <t>44,17</t>
  </si>
  <si>
    <t>57,47</t>
  </si>
  <si>
    <t>10,29</t>
  </si>
  <si>
    <t>10,59</t>
  </si>
  <si>
    <t>16,29</t>
  </si>
  <si>
    <t>25,51</t>
  </si>
  <si>
    <t>35,01</t>
  </si>
  <si>
    <t>23,89</t>
  </si>
  <si>
    <t>33,60</t>
  </si>
  <si>
    <t>20,59</t>
  </si>
  <si>
    <t>26,07</t>
  </si>
  <si>
    <t>29,88</t>
  </si>
  <si>
    <t>25,07</t>
  </si>
  <si>
    <t>17,21</t>
  </si>
  <si>
    <t>43,31</t>
  </si>
  <si>
    <t>12,65</t>
  </si>
  <si>
    <t>17,88</t>
  </si>
  <si>
    <t>13,61</t>
  </si>
  <si>
    <t>8,41</t>
  </si>
  <si>
    <t>7,92</t>
  </si>
  <si>
    <t>12,30</t>
  </si>
  <si>
    <t>10,24</t>
  </si>
  <si>
    <t>18,69</t>
  </si>
  <si>
    <t>34,60</t>
  </si>
  <si>
    <t>48,88</t>
  </si>
  <si>
    <t>19,91</t>
  </si>
  <si>
    <t>19,14</t>
  </si>
  <si>
    <t>27,89</t>
  </si>
  <si>
    <t>47,20</t>
  </si>
  <si>
    <t>15,11</t>
  </si>
  <si>
    <t>4,53</t>
  </si>
  <si>
    <t>8,34</t>
  </si>
  <si>
    <t>8,96</t>
  </si>
  <si>
    <t>6,80</t>
  </si>
  <si>
    <t>10,37</t>
  </si>
  <si>
    <t>17,75</t>
  </si>
  <si>
    <t>22,84</t>
  </si>
  <si>
    <t>27,67</t>
  </si>
  <si>
    <t>17,64</t>
  </si>
  <si>
    <t>21,98</t>
  </si>
  <si>
    <t>52,44</t>
  </si>
  <si>
    <t>4,94</t>
  </si>
  <si>
    <t>11,55</t>
  </si>
  <si>
    <t>12,68</t>
  </si>
  <si>
    <t>25,91</t>
  </si>
  <si>
    <t>13,25</t>
  </si>
  <si>
    <t>10,08</t>
  </si>
  <si>
    <t>16,38</t>
  </si>
  <si>
    <t>14,24</t>
  </si>
  <si>
    <t>11,28</t>
  </si>
  <si>
    <t>9,79</t>
  </si>
  <si>
    <t>8,74</t>
  </si>
  <si>
    <t>16,06</t>
  </si>
  <si>
    <t>16,56</t>
  </si>
  <si>
    <t>2,58</t>
  </si>
  <si>
    <t>11,97</t>
  </si>
  <si>
    <t>3,72</t>
  </si>
  <si>
    <t>3,99</t>
  </si>
  <si>
    <t>13,89</t>
  </si>
  <si>
    <t>36,27</t>
  </si>
  <si>
    <t>5,69</t>
  </si>
  <si>
    <t>6,34</t>
  </si>
  <si>
    <t>8,57</t>
  </si>
  <si>
    <t>11,08</t>
  </si>
  <si>
    <t>16,30</t>
  </si>
  <si>
    <t>12,83</t>
  </si>
  <si>
    <t>19,44</t>
  </si>
  <si>
    <t>16,04</t>
  </si>
  <si>
    <t>15,79</t>
  </si>
  <si>
    <t>27,54</t>
  </si>
  <si>
    <t>14,97</t>
  </si>
  <si>
    <t>25,06</t>
  </si>
  <si>
    <t>58,06</t>
  </si>
  <si>
    <t>20,64</t>
  </si>
  <si>
    <t>37,07</t>
  </si>
  <si>
    <t>17,62</t>
  </si>
  <si>
    <t>29,18</t>
  </si>
  <si>
    <t>6,61</t>
  </si>
  <si>
    <t>52,33</t>
  </si>
  <si>
    <t>24,91</t>
  </si>
  <si>
    <t>25,37</t>
  </si>
  <si>
    <t>98059</t>
  </si>
  <si>
    <t>98060</t>
  </si>
  <si>
    <t>98061</t>
  </si>
  <si>
    <t>34,17</t>
  </si>
  <si>
    <t>11,07</t>
  </si>
  <si>
    <t>20,57</t>
  </si>
  <si>
    <t>1,98</t>
  </si>
  <si>
    <t>4,60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</si>
  <si>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</si>
  <si>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</si>
  <si>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</si>
  <si>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</si>
  <si>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4,37</t>
  </si>
  <si>
    <t>9,59</t>
  </si>
  <si>
    <t>7,34</t>
  </si>
  <si>
    <t>3,45</t>
  </si>
  <si>
    <t>4,77</t>
  </si>
  <si>
    <t>4,41</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</si>
  <si>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</si>
  <si>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</si>
  <si>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</si>
  <si>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9,06</t>
  </si>
  <si>
    <t>SUPORTE PARA ELETROCALHA LISA OU PERFURADA EM AÇO GALVANIZADO, LARGURA 200 OU 400 MM E ALTURA 50 MM, ESPAÇADO A CADA 1,5 M, EM PERFILADO DE SEÇÃO 38X76 MM, POR METRO DE ELETRECOLHA FIXADA. AF_07/2017</t>
  </si>
  <si>
    <t>14,74</t>
  </si>
  <si>
    <t>2,67</t>
  </si>
  <si>
    <t>1,99</t>
  </si>
  <si>
    <t>29,61</t>
  </si>
  <si>
    <t>101114</t>
  </si>
  <si>
    <t>ESCAVAÇÃO HORIZONTAL EM SOLO DE 1A CATEGORIA COM TRATOR DE ESTEIRAS (100HP/LÂMINA: 2,19M3). AF_07/2020</t>
  </si>
  <si>
    <t>2,63</t>
  </si>
  <si>
    <t>101115</t>
  </si>
  <si>
    <t>ESCAVAÇÃO HORIZONTAL EM SOLO DE 1A CATEGORIA COM TRATOR DE ESTEIRAS (150HP/LÂMINA: 3,18M3). AF_07/2020</t>
  </si>
  <si>
    <t>101116</t>
  </si>
  <si>
    <t>ESCAVAÇÃO HORIZONTAL EM SOLO DE 1A CATEGORIA COM TRATOR DE ESTEIRAS (170HP/LÂMINA: 5,20M3). AF_07/2020</t>
  </si>
  <si>
    <t>101117</t>
  </si>
  <si>
    <t>ESCAVAÇÃO HORIZONTAL EM SOLO DE 1A CATEGORIA COM TRATOR DE ESTEIRAS (347HP/LÂMINA: 8,70M3). AF_07/2020</t>
  </si>
  <si>
    <t>101118</t>
  </si>
  <si>
    <t>ESCAVAÇÃO HORIZONTAL EM SOLO DE 1A CATEGORIA COM TRATOR DE ESTEIRAS (125HP/LÂMINA: 2,70M3). AF_07/2020</t>
  </si>
  <si>
    <t>2,26</t>
  </si>
  <si>
    <t>101119</t>
  </si>
  <si>
    <t>ESCAVAÇÃO HORIZONTAL, INCLUINDO ESCARIFICAÇÃO EM SOLO DE 2A CATEGORIA COM TRATOR DE ESTEIRAS (100HP/LÂMINA: 2,19M3). AF_07/2020</t>
  </si>
  <si>
    <t>5,03</t>
  </si>
  <si>
    <t>101120</t>
  </si>
  <si>
    <t>ESCAVAÇÃO HORIZONTAL, INCLUINDO ESCARIFICAÇÃO EM SOLO DE 2A CATEGORIA COM TRATOR DE ESTEIRAS (150HP/LÂMINA: 3,18M3). AF_07/2020</t>
  </si>
  <si>
    <t>4,16</t>
  </si>
  <si>
    <t>101121</t>
  </si>
  <si>
    <t>ESCAVAÇÃO HORIZONTAL, INCLUINDO ESCARIFICAÇÃO EM SOLO DE 2A CATEGORIA COM TRATOR DE ESTEIRAS (170HP/LÂMINA: 5,20M3). AF_07/2020</t>
  </si>
  <si>
    <t>2,59</t>
  </si>
  <si>
    <t>101122</t>
  </si>
  <si>
    <t>ESCAVAÇÃO HORIZONTAL, INCLUINDO ESCARIFICAÇÃO EM SOLO DE 2A CATEGORIA COM TRATOR DE ESTEIRAS (347HP/LÂMINA: 8,70M3). AF_07/2020</t>
  </si>
  <si>
    <t>101123</t>
  </si>
  <si>
    <t>ESCAVAÇÃO HORIZONTAL, INCLUINDO ESCARIFICAÇÃO EM SOLO DE 2A CATEGORIA COM TRATOR DE ESTEIRAS (125HP/LÂMINA: 2,70M3). AF_07/2020</t>
  </si>
  <si>
    <t>101124</t>
  </si>
  <si>
    <t>ESCAVAÇÃO HORIZONTAL, INCLUINDO CARGA E DESCARGA EM SOLO DE 1A CATEGORIA COM TRATOR DE ESTEIRAS (100HP/LÂMINA: 2,19M3). AF_07/2020</t>
  </si>
  <si>
    <t>101125</t>
  </si>
  <si>
    <t>ESCAVAÇÃO HORIZONTAL, INCLUINDO CARGA E DESCARGA EM SOLO DE 1A CATEGORIA COM TRATOR DE ESTEIRAS (150HP/LÂMINA: 3,18M3). AF_07/2020</t>
  </si>
  <si>
    <t>101126</t>
  </si>
  <si>
    <t>ESCAVAÇÃO HORIZONTAL, INCLUINDO CARGA E DESCARGA EM SOLO DE 1A CATEGORIA COM TRATOR DE ESTEIRAS (170HP/LÂMINA: 5,20M3). AF_07/2020</t>
  </si>
  <si>
    <t>101127</t>
  </si>
  <si>
    <t>ESCAVAÇÃO HORIZONTAL, INCLUINDO CARGA E DESCARGA EM SOLO DE 1A CATEGORIA COM TRATOR DE ESTEIRAS (347HP/LÂMINA: 8,70M3). AF_07/2020</t>
  </si>
  <si>
    <t>101128</t>
  </si>
  <si>
    <t>ESCAVAÇÃO HORIZONTAL, INCLUINDO CARGA E DESCARGA EM SOLO DE 1A CATEGORIA COM TRATOR DE ESTEIRAS (125HP/LÂMINA: 2,70M3). AF_07/2020</t>
  </si>
  <si>
    <t>101129</t>
  </si>
  <si>
    <t>ESCAVAÇÃO HORIZONTAL, INCLUINDO ESCARIFICAÇÃO, CARGA E DESCARGA EM SOLO DE 2A CATEGORIA COM TRATOR DE ESTEIRAS (100HP/LÂMINA: 2,19M3). AF_07/2020</t>
  </si>
  <si>
    <t>11,25</t>
  </si>
  <si>
    <t>101130</t>
  </si>
  <si>
    <t>ESCAVAÇÃO HORIZONTAL, INCLUINDO ESCARIFICAÇÃO, CARGA E DESCARGA EM SOLO DE 2A CATEGORIA COM TRATOR DE ESTEIRAS (150HP/LÂMINA: 3,18M3). AF_07/2020</t>
  </si>
  <si>
    <t>101131</t>
  </si>
  <si>
    <t>ESCAVAÇÃO HORIZONTAL, INCLUINDO ESCARIFICAÇÃO, CARGA E DESCARGA EM SOLO DE 2A CATEGORIA COM TRATOR DE ESTEIRAS (170HP/LÂMINA: 5,20M3). AF_07/2020</t>
  </si>
  <si>
    <t>101132</t>
  </si>
  <si>
    <t>ESCAVAÇÃO HORIZONTAL, INCLUINDO ESCARIFICAÇÃO, CARGA E DESCARGA EM SOLO DE 2A CATEGORIA COM TRATOR DE ESTEIRAS (347HP/LÂMINA: 8,70M3). AF_07/2020</t>
  </si>
  <si>
    <t>101133</t>
  </si>
  <si>
    <t>ESCAVAÇÃO HORIZONTAL, INCLUINDO ESCARIFICAÇÃO, CARGA E DESCARGA EM SOLO DE 2A CATEGORIA COM TRATOR DE ESTEIRAS (125HP/LÂMINA: 2,70M3). AF_07/2020</t>
  </si>
  <si>
    <t>10,53</t>
  </si>
  <si>
    <t>101134</t>
  </si>
  <si>
    <t>ESCAVAÇÃO HORIZONTAL, INCLUINDO CARGA, DESCARGA E TRANSPORTE EM SOLO DE 1A CATEGORIA COM TRATOR DE ESTEIRAS (100HP/LÂMINA: 2,19M3) E CAMINHÃO BASCULANTE DE 10M3, DMT ATÉ 200M. AF_07/2020</t>
  </si>
  <si>
    <t>101135</t>
  </si>
  <si>
    <t>ESCAVAÇÃO HORIZONTAL, INCLUINDO CARGA, DESCARGA E TRANSPORTE EM SOLO DE 1A CATEGORIA COM TRATOR DE ESTEIRAS (150HP/LÂMINA: 3,18M3) E CAMINHÃO BASCULANTE DE 10M3, DMT ATÉ 200M AF_07/2020</t>
  </si>
  <si>
    <t>101136</t>
  </si>
  <si>
    <t>ESCAVAÇÃO HORIZONTAL, INCLUINDO CARGA, DESCARGA E TRANSPORTE EM SOLO DE 1A CATEGORIA COM TRATOR DE ESTEIRAS (170HP/LÂMINA: 5,20M3) E CAMINHÃO BASCULANTE DE 10M3, DMT ATÉ 200M. AF_07/2020</t>
  </si>
  <si>
    <t>101137</t>
  </si>
  <si>
    <t>ESCAVAÇÃO HORIZONTAL, INCLUINDO CARGA, DESCARGA E TRANSPORTE EM SOLO DE 1A CATEGORIA COM TRATOR DE ESTEIRAS (347HP/LÂMINA: 8,70M3) E CAMINHÃO BASCULANTE DE 10M3, DMT ATÉ 200M. AF_07/2020</t>
  </si>
  <si>
    <t>101138</t>
  </si>
  <si>
    <t>ESCAVAÇÃO HORIZONTAL, INCLUINDO CARGA, DESCARGA E TRANSPORTE EM SOLO DE 1A CATEGORIA COM TRATOR DE ESTEIRAS (125HP/LÂMINA: 2,70M3) E CAMINHÃO BASCULANTE DE 10M3, DMT ATÉ 200M. AF_07/2020</t>
  </si>
  <si>
    <t>101139</t>
  </si>
  <si>
    <t>ESCAVAÇÃO HORIZONTAL, INCLUINDO  ESCARIFICAÇÃO, CARGA, DESCARGA E TRANSPORTE EM SOLO DE 2A CATEGORIA COM TRATOR DE ESTEIRAS (100HP/LÂMINA: 2,19M3) E CAMINHÃO BASCULANTE DE 10M3, DMT ATÉ 200M. AF_07/2020</t>
  </si>
  <si>
    <t>11,61</t>
  </si>
  <si>
    <t>101140</t>
  </si>
  <si>
    <t>ESCAVAÇÃO HORIZONTAL, INCLUINDO ESCARIFICAÇÃO, CARGA, DESCARGA E TRANSPORTE EM SOLO DE 2A CATEGORIA COM TRATOR DE ESTEIRAS (150HP/LÂMINA: 3,18M3) E CAMINHÃO BASCULANTE DE 10M3, DMT ATÉ 200M. AF_07/2020</t>
  </si>
  <si>
    <t>101141</t>
  </si>
  <si>
    <t>ESCAVAÇÃO HORIZONTAL, INCLUINDO ESCARIFICAÇÃO, CARGA, DESCARGA E TRANSPORTE EM SOLO DE 2A CATEGORIA COM TRATOR DE ESTEIRAS (170HP/LÂMINA: 5,20M3) E CAMINHÃO BASCULANTE DE 10M3, DMT ATÉ 200M. AF_07/2020</t>
  </si>
  <si>
    <t>101142</t>
  </si>
  <si>
    <t>ESCAVAÇÃO HORIZONTAL, INCLUINDO ESCARIFICAÇÃO, CARGA, DESCARGA E TRANSPORTE EM SOLO DE 2A CATEGORIA COM TRATOR DE ESTEIRAS (347HP/LÂMINA: 8,70M3) E CAMINHÃO BASCULANTE DE 10M3, DMT ATÉ 200M. AF_07/2020</t>
  </si>
  <si>
    <t>101143</t>
  </si>
  <si>
    <t>ESCAVAÇÃO HORIZONTAL, INCLUINDO ESCARIFICAÇÃO, CARGA, DESCARGA E TRANSPORTE EM SOLO DE 2A CATEGORIA COM TRATOR DE ESTEIRAS (125HP/LÂMINA: 2,70M3) E CAMINHÃO BASCULANTE DE 10M3, DMT ATÉ 200M. AF_07/2020</t>
  </si>
  <si>
    <t>10,89</t>
  </si>
  <si>
    <t>101144</t>
  </si>
  <si>
    <t>ESCAVAÇÃO HORIZONTAL, INCLUINDO CARGA, DESCARGA E TRANSPORTE EM SOLO DE 1A CATEGORIA COM TRATOR DE ESTEIRAS (100HP/LÂMINA: 2,19M3) E CAMINHÃO BASCULANTE DE 14M3, DMT ATÉ 200M. AF_07/2020</t>
  </si>
  <si>
    <t>9,12</t>
  </si>
  <si>
    <t>101145</t>
  </si>
  <si>
    <t>ESCAVAÇÃO HORIZONTAL, INCLUINDO CARGA, DESCARGA E TRANSPORTE EM SOLO DE 1A CATEGORIA COM TRATOR DE ESTEIRAS (150HP/LÂMINA: 3,18M3) E CAMINHÃO BASCULANTE DE 14M3, DMT ATÉ 200M. AF_07/2020</t>
  </si>
  <si>
    <t>101146</t>
  </si>
  <si>
    <t>ESCAVAÇÃO HORIZONTAL, INCLUINDO CARGA, DESCARGA E TRANSPORTE EM SOLO DE 1A CATEGORIA COM TRATOR DE ESTEIRAS (170HP/LÂMINA: 5,20M3) E CAMINHÃO BASCULANTE DE 14M3, DMT ATÉ 200M. AF_07/2020</t>
  </si>
  <si>
    <t>101147</t>
  </si>
  <si>
    <t>ESCAVAÇÃO HORIZONTAL, INCLUINDO CARGA, DESCARGA E TRANSPORTE EM SOLO DE 1A CATEGORIA COM TRATOR DE ESTEIRAS (347HP/LÂMINA: 8,70M3) E CAMINHÃO BASCULANTE DE 14M3, DMT ATÉ 200M. AF_07/2020</t>
  </si>
  <si>
    <t>101148</t>
  </si>
  <si>
    <t>ESCAVAÇÃO HORIZONTAL, INCLUINDO CARGA, DESCARGA E TRANSPORTE EM SOLO DE 1A CATEGORIA COM TRATOR DE ESTEIRAS (125HP/LÂMINA: 2,70M3) E CAMINHÃO BASCULANTE DE 14M3, DMT ATÉ 200M. AF_07/2020</t>
  </si>
  <si>
    <t>101149</t>
  </si>
  <si>
    <t>ESCAVAÇÃO HORIZONTAL, INCLUINDO ESCARIFICAÇÃO, CARGA, DESCARGA E TRANSPORTE EM SOLO DE 2A CATEGORIA COM TRATOR DE ESTEIRAS (100HP/LÂMINA: 2,19M3) E CAMINHÃO BASCULANTE DE 14M3, DMT ATÉ 200M. AF_07/2020</t>
  </si>
  <si>
    <t>11,78</t>
  </si>
  <si>
    <t>101150</t>
  </si>
  <si>
    <t>ESCAVAÇÃO HORIZONTAL, INCLUINDO ESCARIFICAÇÃO, CARGA, DESCARGA E TRANSPORTE EM SOLO DE 2A CATEGORIA COM TRATOR DE ESTEIRAS (150HP/LÂMINA: 3,18M3) E CAMINHÃO BASCULANTE DE 14M3, DMT ATÉ 200M. AF_07/2020</t>
  </si>
  <si>
    <t>101151</t>
  </si>
  <si>
    <t>ESCAVAÇÃO HORIZONTAL, INCLUINDO ESCARIFICAÇÃO, CARGA, DESCARGA E TRANSPORTE EM SOLO DE 2A CATEGORIA COM TRATOR DE ESTEIRAS (170HP/LÂMINA: 5,20M3) E CAMINHÃO BASCULANTE DE 14M3, DMT ATÉ 200M. AF_07/2020</t>
  </si>
  <si>
    <t>101152</t>
  </si>
  <si>
    <t>ESCAVAÇÃO HORIZONTAL, INCLUINDO ESCARIFICAÇÃO, CARGA, DESCARGA E TRANSPORTE EM SOLO DE 2A CATEGORIA COM TRATOR DE ESTEIRAS (347HP/LÂMINA: 8,70M3) E CAMINHÃO BASCULANTE DE 14M3, DMT ATÉ 200M. AF_07/2020</t>
  </si>
  <si>
    <t>101153</t>
  </si>
  <si>
    <t>ESCAVAÇÃO HORIZONTAL, INCLUINDO ESCARIFICAÇÃO, CARGA, DESCARGA E TRANSPORTE EM SOLO DE 2A CATEGORIA COM TRATOR DE ESTEIRAS (125HP/LÂMINA: 2,70M3) E CAMINHÃO BASCULANTE DE 14M3, DMT ATÉ 200M. AF_07/2020</t>
  </si>
  <si>
    <t>101206</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</si>
  <si>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</si>
  <si>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101207</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</si>
  <si>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</si>
  <si>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101208</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</si>
  <si>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</si>
  <si>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5,87</t>
  </si>
  <si>
    <t>101209</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</si>
  <si>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</si>
  <si>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101210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</si>
  <si>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</si>
  <si>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9,71</t>
  </si>
  <si>
    <t>101211</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</si>
  <si>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</si>
  <si>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101212</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</si>
  <si>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</si>
  <si>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101213</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</si>
  <si>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</si>
  <si>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13,53</t>
  </si>
  <si>
    <t>101214</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</si>
  <si>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</si>
  <si>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101215</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</si>
  <si>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</si>
  <si>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9,28</t>
  </si>
  <si>
    <t>101216</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</si>
  <si>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</si>
  <si>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101217</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</si>
  <si>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</si>
  <si>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101218</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</si>
  <si>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</si>
  <si>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101219</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</si>
  <si>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</si>
  <si>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101220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</si>
  <si>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</si>
  <si>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101221</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</si>
  <si>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</si>
  <si>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101222</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</si>
  <si>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</si>
  <si>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101223</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</si>
  <si>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</si>
  <si>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12,45</t>
  </si>
  <si>
    <t>101224</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</si>
  <si>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</si>
  <si>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15,59</t>
  </si>
  <si>
    <t>101225</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</si>
  <si>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</si>
  <si>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8,32</t>
  </si>
  <si>
    <t>101226</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</si>
  <si>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</si>
  <si>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101227</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</si>
  <si>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</si>
  <si>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101228</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</si>
  <si>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</si>
  <si>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101229</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</si>
  <si>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</si>
  <si>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13,68</t>
  </si>
  <si>
    <t>101230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</si>
  <si>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</si>
  <si>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101231</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</si>
  <si>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</si>
  <si>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101232</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</si>
  <si>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</si>
  <si>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101233</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</si>
  <si>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</si>
  <si>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101234</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</si>
  <si>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</si>
  <si>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9,48</t>
  </si>
  <si>
    <t>101235</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</si>
  <si>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</si>
  <si>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101236</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</si>
  <si>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</si>
  <si>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11,63</t>
  </si>
  <si>
    <t>101237</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</si>
  <si>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</si>
  <si>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101238</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</si>
  <si>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</si>
  <si>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101239</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</si>
  <si>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</si>
  <si>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101240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</si>
  <si>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</si>
  <si>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101241</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</si>
  <si>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</si>
  <si>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101242</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</si>
  <si>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</si>
  <si>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11,42</t>
  </si>
  <si>
    <t>101243</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</si>
  <si>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</si>
  <si>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13,86</t>
  </si>
  <si>
    <t>101244</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</si>
  <si>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</si>
  <si>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101245</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</si>
  <si>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</si>
  <si>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101246</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</si>
  <si>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</si>
  <si>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10,76</t>
  </si>
  <si>
    <t>101247</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</si>
  <si>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</si>
  <si>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11,94</t>
  </si>
  <si>
    <t>101248</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</si>
  <si>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</si>
  <si>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101249</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</si>
  <si>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</si>
  <si>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7,59</t>
  </si>
  <si>
    <t>101250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</si>
  <si>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</si>
  <si>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101251</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</si>
  <si>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</si>
  <si>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101252</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</si>
  <si>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</si>
  <si>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101253</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</si>
  <si>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</si>
  <si>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101254</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</si>
  <si>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</si>
  <si>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101255</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</si>
  <si>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</si>
  <si>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101256</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</si>
  <si>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</si>
  <si>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10,50</t>
  </si>
  <si>
    <t>101257</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</si>
  <si>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</si>
  <si>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101258</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</si>
  <si>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</si>
  <si>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101259</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</si>
  <si>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</si>
  <si>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101260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</si>
  <si>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</si>
  <si>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101261</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</si>
  <si>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</si>
  <si>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101262</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</si>
  <si>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</si>
  <si>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10,48</t>
  </si>
  <si>
    <t>101263</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</si>
  <si>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</si>
  <si>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101264</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</si>
  <si>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</si>
  <si>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13,39</t>
  </si>
  <si>
    <t>101265</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</si>
  <si>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</si>
  <si>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101266</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</si>
  <si>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</si>
  <si>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101267</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</si>
  <si>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</si>
  <si>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101268</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</si>
  <si>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</si>
  <si>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9,56</t>
  </si>
  <si>
    <t>101269</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</si>
  <si>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</si>
  <si>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10,60</t>
  </si>
  <si>
    <t>101270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</si>
  <si>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</si>
  <si>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12,26</t>
  </si>
  <si>
    <t>101271</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</si>
  <si>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</si>
  <si>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101272</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</si>
  <si>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</si>
  <si>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16,90</t>
  </si>
  <si>
    <t>101273</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</si>
  <si>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</si>
  <si>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101274</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</si>
  <si>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</si>
  <si>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101275</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</si>
  <si>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</si>
  <si>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101276</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</si>
  <si>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</si>
  <si>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12,84</t>
  </si>
  <si>
    <t>101277</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</si>
  <si>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</si>
  <si>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7,28</t>
  </si>
  <si>
    <t>6,82</t>
  </si>
  <si>
    <t>5,90</t>
  </si>
  <si>
    <t>4,12</t>
  </si>
  <si>
    <t>3,53</t>
  </si>
  <si>
    <t>22,56</t>
  </si>
  <si>
    <t>22,18</t>
  </si>
  <si>
    <t>18,50</t>
  </si>
  <si>
    <t>8,26</t>
  </si>
  <si>
    <t>13,44</t>
  </si>
  <si>
    <t>10,77</t>
  </si>
  <si>
    <t>5,51</t>
  </si>
  <si>
    <t>17,59</t>
  </si>
  <si>
    <t>10,96</t>
  </si>
  <si>
    <t>36,31</t>
  </si>
  <si>
    <t>0,52</t>
  </si>
  <si>
    <t>2,61</t>
  </si>
  <si>
    <t>1,40</t>
  </si>
  <si>
    <t>1,80</t>
  </si>
  <si>
    <t>1,07</t>
  </si>
  <si>
    <t>3,92</t>
  </si>
  <si>
    <t>8,45</t>
  </si>
  <si>
    <t>2,70</t>
  </si>
  <si>
    <t>3,68</t>
  </si>
  <si>
    <t>0,83</t>
  </si>
  <si>
    <t>TRANSPORTE COM CAMINHÃO BASCULANTE DE 6 M³, EM VIA URBANA EM LEITO NATURAL (UNIDADE: TXKM). AF_07/2020</t>
  </si>
  <si>
    <t>1,33</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</si>
  <si>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</si>
  <si>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</si>
  <si>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</si>
  <si>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0,42</t>
  </si>
  <si>
    <t>5,30</t>
  </si>
  <si>
    <t>64,60</t>
  </si>
  <si>
    <t>65,36</t>
  </si>
  <si>
    <t>101159</t>
  </si>
  <si>
    <t>ALVENARIA DE VEDAÇÃO DE BLOCOS CERÂMICOS MACIÇOS DE 5X10X20CM (ESPESSURA 10CM) E ARGAMASSA DE ASSENTAMENTO COM PREPARO EM BETONEIRA. AF_05/2020</t>
  </si>
  <si>
    <t>74,54</t>
  </si>
  <si>
    <t>101162</t>
  </si>
  <si>
    <t>ALVENARIA DE VEDAÇÃO COM ELEMENTO VAZADO DE CERÂMICA (COBOGÓ) DE 7X20X20CM E ARGAMASSA DE ASSENTAMENTO COM PREPARO EM BETONEIRA. AF_05/2020</t>
  </si>
  <si>
    <t>82,10</t>
  </si>
  <si>
    <t>101161</t>
  </si>
  <si>
    <t>ALVENARIA DE VEDAÇÃO COM ELEMENTO VAZADO DE CONCRETO (COBOGÓ) DE 7X50X50CM E ARGAMASSA DE ASSENTAMENTO COM PREPARO EM BETONEIRA. AF_05/2020</t>
  </si>
  <si>
    <t>101163</t>
  </si>
  <si>
    <t>ALVENARIA DE VEDAÇÃO COM BLOCO DE VIDRO VAZADO, TIPO VENEZIANA, DE 6X20X20CM E ARGAMASSA DE ASSENTAMENTO COM PREPARO EM BETONEIRA. AF_05/2020</t>
  </si>
  <si>
    <t>101164</t>
  </si>
  <si>
    <t>ALVENARIA DE VEDAÇÃO COM BLOCO DE VIDRO, TIPO CANELADO, DE 8X19X19CM E ARGAMASSA DE ASSENTAMENTO COM PREPARO EM BETONEIRA. AF_05/2020</t>
  </si>
  <si>
    <t>17,44</t>
  </si>
  <si>
    <t>51,24</t>
  </si>
  <si>
    <t>7,44</t>
  </si>
  <si>
    <t>33,78</t>
  </si>
  <si>
    <t>101154</t>
  </si>
  <si>
    <t>ALVENARIA DE VEDAÇÃO DE BLOCOS DE CONCRETO CELULAR DE 10X30X60CM (ESPESSURA 10CM) E ARGAMASSA DE ASSENTAMENTO COM PREPARO EM BETONEIRA. AF_05/2020</t>
  </si>
  <si>
    <t>101155</t>
  </si>
  <si>
    <t>ALVENARIA DE VEDAÇÃO DE BLOCOS DE CONCRETO CELULAR DE 15X30X60CM (ESPESSURA 15CM) E ARGAMASSA DE ASSENTAMENTO COM PREPARO EM BETONEIRA. AF_05/2020</t>
  </si>
  <si>
    <t>101156</t>
  </si>
  <si>
    <t>ALVENARIA DE VEDAÇÃO DE BLOCOS DE CONCRETO CELULAR DE 20X30X60CM (ESPESSURA 20CM) E ARGAMASSA DE ASSENTAMENTO COM PREPARO EM BETONEIRA. AF_05/2020</t>
  </si>
  <si>
    <t>49,12</t>
  </si>
  <si>
    <t>6,59</t>
  </si>
  <si>
    <t>0,62</t>
  </si>
  <si>
    <t>62,04</t>
  </si>
  <si>
    <t>0,36</t>
  </si>
  <si>
    <t>14,96</t>
  </si>
  <si>
    <t>15,12</t>
  </si>
  <si>
    <t>101167</t>
  </si>
  <si>
    <t>EXECUÇÃO DE PAVIMENTO EM PARALELEPÍPEDOS, REJUNTAMENTO COM PÓ DE PEDRA. AF_05/2020</t>
  </si>
  <si>
    <t>72,35</t>
  </si>
  <si>
    <t>101168</t>
  </si>
  <si>
    <t>EXECUÇÃO DE PAVIMENTO EM PARALELEPÍPEDOS, REJUNTAMENTO COM PEDRISCO E EMULSÃO ASFÁLTICA. AF_05/2020_P</t>
  </si>
  <si>
    <t>101169</t>
  </si>
  <si>
    <t>EXECUÇÃO DE PAVIMENTO EM PARALELEPÍPEDOS, REJUNTAMENTO COM ARGAMASSA TRAÇO 1:3 (CIMENTO E AREIA). AF_05/2020</t>
  </si>
  <si>
    <t>82,11</t>
  </si>
  <si>
    <t>101170</t>
  </si>
  <si>
    <t>EXECUÇÃO DE PAVIMENTO EM PEDRAS POLIÉDRICAS, REJUNTAMENTO COM PÓ DE PEDRA. AF_05/2020</t>
  </si>
  <si>
    <t>101171</t>
  </si>
  <si>
    <t>EXECUÇÃO DE PAVIMENTO EM PEDRAS POLIÉDRICAS, REJUNTAMENTO COM PEDRISCO E EMULSÃO ASFÁLTICA. AF_05/2020_P</t>
  </si>
  <si>
    <t>101172</t>
  </si>
  <si>
    <t>EXECUÇÃO DE PAVIMENTO EM PEDRAS POLIÉDRICAS, REJUNTAMENTO COM ARGAMASSA TRAÇO 1:3 (CIMENTO E AREIA). AF_05/2020</t>
  </si>
  <si>
    <t>3,62</t>
  </si>
  <si>
    <t>100624</t>
  </si>
  <si>
    <t>EXECUÇÃO DE PAVIMENTO COM APLICAÇÃO DE PRÉ-MISTURADO A FRIO, CAMADA DE ROLAMENTO - EXCLUSIVE CARGA E TRANSPORTE. AF_11/2019</t>
  </si>
  <si>
    <t>100625</t>
  </si>
  <si>
    <t>EXECUÇÃO DE PAVIMENTO COM APLICAÇÃO DE PRÉ-MISTURADO A FRIO, CAMADA DE BINDER - EXCLUSIVE CARGA E TRANSPORTE. AF_11/2019</t>
  </si>
  <si>
    <t>3,26</t>
  </si>
  <si>
    <t>2,31</t>
  </si>
  <si>
    <t>20,43</t>
  </si>
  <si>
    <t>21,53</t>
  </si>
  <si>
    <t>2,32</t>
  </si>
  <si>
    <t>8,94</t>
  </si>
  <si>
    <t>19,84</t>
  </si>
  <si>
    <t>11,50</t>
  </si>
  <si>
    <t>29,93</t>
  </si>
  <si>
    <t>16,85</t>
  </si>
  <si>
    <t>9,53</t>
  </si>
  <si>
    <t>18,05</t>
  </si>
  <si>
    <t>7,96</t>
  </si>
  <si>
    <t>12,52</t>
  </si>
  <si>
    <t>7,49</t>
  </si>
  <si>
    <t>8,13</t>
  </si>
  <si>
    <t>17,93</t>
  </si>
  <si>
    <t>8,03</t>
  </si>
  <si>
    <t>18,67</t>
  </si>
  <si>
    <t>37,40</t>
  </si>
  <si>
    <t>21,90</t>
  </si>
  <si>
    <t>19,98</t>
  </si>
  <si>
    <t>23,79</t>
  </si>
  <si>
    <t>101090</t>
  </si>
  <si>
    <t>PISO EM PEDRA PORTUGUESA ASSENTADO SOBRE ARGAMASSA SECA DE CIMENTO E AREIA, TRAÇO 1:3, REJUNTADO COM CIMENTO COMUM. AF_05/2020</t>
  </si>
  <si>
    <t>101091</t>
  </si>
  <si>
    <t>PISO EM LADRILHO HIDRÁULICO APLICADO EM AMBIENTES EXTERNOS. AF_05/2020</t>
  </si>
  <si>
    <t>101094</t>
  </si>
  <si>
    <t>PISO PODOTÁTIL, DIRECIONAL OU ALERTA, ASSENTADO SOBRE ARGAMASSA. AF_05/2020</t>
  </si>
  <si>
    <t>101092</t>
  </si>
  <si>
    <t>PISO EM GRANITO APLICADO EM CALÇADAS OU PISOS EXTERNOS. AF_05/2020</t>
  </si>
  <si>
    <t>101093</t>
  </si>
  <si>
    <t>PISO EM MÁRMORE APLICADO EM CALÇADAS OU PISOS EXTERNOS. AF_05/2020</t>
  </si>
  <si>
    <t>13,43</t>
  </si>
  <si>
    <t>4,96</t>
  </si>
  <si>
    <t>5,62</t>
  </si>
  <si>
    <t>42,72</t>
  </si>
  <si>
    <t>45,63</t>
  </si>
  <si>
    <t>17,92</t>
  </si>
  <si>
    <t>3,51</t>
  </si>
  <si>
    <t>4,71</t>
  </si>
  <si>
    <t>4,59</t>
  </si>
  <si>
    <t>5,93</t>
  </si>
  <si>
    <t>5,46</t>
  </si>
  <si>
    <t>4,97</t>
  </si>
  <si>
    <t>7,12</t>
  </si>
  <si>
    <t>14,19</t>
  </si>
  <si>
    <t>13,65</t>
  </si>
  <si>
    <t>19,27</t>
  </si>
  <si>
    <t>13,73</t>
  </si>
  <si>
    <t>14,14</t>
  </si>
  <si>
    <t>15,33</t>
  </si>
  <si>
    <t>26,38</t>
  </si>
  <si>
    <t>21,34</t>
  </si>
  <si>
    <t>24,73</t>
  </si>
  <si>
    <t>43,08</t>
  </si>
  <si>
    <t>19,37</t>
  </si>
  <si>
    <t>16,50</t>
  </si>
  <si>
    <t>12,58</t>
  </si>
  <si>
    <t>25,00</t>
  </si>
  <si>
    <t>32,58</t>
  </si>
  <si>
    <t>25,41</t>
  </si>
  <si>
    <t>53,55</t>
  </si>
  <si>
    <t>45,26</t>
  </si>
  <si>
    <t>4,23</t>
  </si>
  <si>
    <t>34,27</t>
  </si>
  <si>
    <t>42,14</t>
  </si>
  <si>
    <t>10,34</t>
  </si>
  <si>
    <t>1,90</t>
  </si>
  <si>
    <t>2,29</t>
  </si>
  <si>
    <t>4,10</t>
  </si>
  <si>
    <t>21,47</t>
  </si>
  <si>
    <t>37,33</t>
  </si>
  <si>
    <t>0,56</t>
  </si>
  <si>
    <t>0,68</t>
  </si>
  <si>
    <t>19,65</t>
  </si>
  <si>
    <t>8,44</t>
  </si>
  <si>
    <t>1,54</t>
  </si>
  <si>
    <t>0,48</t>
  </si>
  <si>
    <t>3,76</t>
  </si>
  <si>
    <t>2,25</t>
  </si>
  <si>
    <t>18,52</t>
  </si>
  <si>
    <t>6,26</t>
  </si>
  <si>
    <t>6,10</t>
  </si>
  <si>
    <t>3,83</t>
  </si>
  <si>
    <t>2,38</t>
  </si>
  <si>
    <t>12,71</t>
  </si>
  <si>
    <t>0,54</t>
  </si>
  <si>
    <t>17,84</t>
  </si>
  <si>
    <t>9,67</t>
  </si>
  <si>
    <t>1,46</t>
  </si>
  <si>
    <t>0,60</t>
  </si>
  <si>
    <t>2,49</t>
  </si>
  <si>
    <t>0,80</t>
  </si>
  <si>
    <t>1,09</t>
  </si>
  <si>
    <t>25,04</t>
  </si>
  <si>
    <t>97054</t>
  </si>
  <si>
    <t>INSTALAÇÃO DE SINALIZADOR NOTURNO LED. AF_11/2017</t>
  </si>
  <si>
    <t>39,85</t>
  </si>
  <si>
    <t>92,15</t>
  </si>
  <si>
    <t>2,36</t>
  </si>
  <si>
    <t>2,19</t>
  </si>
  <si>
    <t>19,05</t>
  </si>
  <si>
    <t>22,95</t>
  </si>
  <si>
    <t>2,60</t>
  </si>
  <si>
    <t>1,49</t>
  </si>
  <si>
    <t>5,58</t>
  </si>
  <si>
    <t>0,98</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</si>
  <si>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</si>
  <si>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</si>
  <si>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</si>
  <si>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</si>
  <si>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</si>
  <si>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</si>
  <si>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</si>
  <si>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1,28</t>
  </si>
  <si>
    <t>TRANSPORTE COM CAMINHÃO BASCULANTE DE 14 M³, EM VIA URBANA PAVIMENTADA, ADICIONAL PARA DMT EXCEDENTE A 30 KM (UNIDADE: M3XKM). AF_07/2020</t>
  </si>
  <si>
    <t>TRANSPORTE COM CAMINHÃO BASCULANTE DE 10 M³, EM VIA URBANA EM LEITO NATURAL (UNIDADE: TXKM). AF_07/2020</t>
  </si>
  <si>
    <t>1,08</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</si>
  <si>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</si>
  <si>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</si>
  <si>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</si>
  <si>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</si>
  <si>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</si>
  <si>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</si>
  <si>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</si>
  <si>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</si>
  <si>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</si>
  <si>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0,84</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</si>
  <si>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</si>
  <si>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</si>
  <si>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</si>
  <si>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</si>
  <si>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</si>
  <si>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0,99</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</si>
  <si>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</si>
  <si>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</si>
  <si>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</si>
  <si>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</si>
  <si>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</si>
  <si>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1,72</t>
  </si>
  <si>
    <t>TRANSPORTE COM CAMINHÃO BASCULANTE DE 6 M³, EM VIA URBANA PAVIMENTADA, DMT ATÉ 30 KM (UNIDADE: M3XKM). AF_07/2020</t>
  </si>
  <si>
    <t>1,58</t>
  </si>
  <si>
    <t>TRANSPORTE COM CAMINHÃO BASCULANTE DE 6 M³, EM VIA URBANA PAVIMENTADA, ADICIONAL PARA DMT EXCEDENTE A 30 KM (UNIDADE: M3XKM). AF_07/2020</t>
  </si>
  <si>
    <t>0,63</t>
  </si>
  <si>
    <t>100937</t>
  </si>
  <si>
    <t>TRANSPORTE COM CAMINHÃO BASCULANTE DE 6 M³, EM VIA INTERNA (DENTRO DO CANTEIRO - UNIDADE: M3XKM). AF_07/2020</t>
  </si>
  <si>
    <t>4,74</t>
  </si>
  <si>
    <t>100938</t>
  </si>
  <si>
    <t>TRANSPORTE COM CAMINHÃO BASCULANTE DE 10 M³, EM VIA INTERNA (DENTRO DO CANTEIRO - UNIDADE: M3XKM). AF_07/2020</t>
  </si>
  <si>
    <t>100939</t>
  </si>
  <si>
    <t>TRANSPORTE COM CAMINHÃO BASCULANTE DE 14 M³, EM VIA INTERNA (DENTRO DO CANTEIRO - UNIDADE:M3XKM). AF_07/2020</t>
  </si>
  <si>
    <t>3,54</t>
  </si>
  <si>
    <t>100940</t>
  </si>
  <si>
    <t>TRANSPORTE COM CAMINHÃO BASCULANTE DE 18 M³, EM VIA INTERNA (DENTRO DO CANTEIRO - UNIDADE: M3XKM). AF_07/2020</t>
  </si>
  <si>
    <t>3,01</t>
  </si>
  <si>
    <t>100941</t>
  </si>
  <si>
    <t>TRANSPORTE COM CAMINHÃO BASCULANTE DE 6 M³, EM VIA INTERNA (DENTRO DO CANTEIRO - UNIDADE: TXKM). AF_07/2020</t>
  </si>
  <si>
    <t>3,16</t>
  </si>
  <si>
    <t>100942</t>
  </si>
  <si>
    <t>TRANSPORTE COM CAMINHÃO BASCULANTE DE 10 M³, EM VIA INTERNA A OBRA (UNIDADE: TXKM). AF_07/2020</t>
  </si>
  <si>
    <t>100943</t>
  </si>
  <si>
    <t>TRANSPORTE COM CAMINHÃO BASCULANTE DE 14 M³, EM VIA INTERNA (DENTRO DO CANTEIRO - UNIDADE: TXKM). AF_07/2020</t>
  </si>
  <si>
    <t>100944</t>
  </si>
  <si>
    <t>TRANSPORTE COM CAMINHÃO BASCULANTE DE 18 M³, EM VIA INTERNA (DENTRO DO CANTEIRO - UNIDADE: TXKM). AF_07/2020</t>
  </si>
  <si>
    <t>2,01</t>
  </si>
  <si>
    <t>100945</t>
  </si>
  <si>
    <t>TRANSPORTE COM CAMINHÃO CARROCERIA 9T, EM VIA URBANA EM LEITO NATURAL (UNIDADE: TXKM). AF_07/2020</t>
  </si>
  <si>
    <t>100946</t>
  </si>
  <si>
    <t>TRANSPORTE COM CAMINHÃO CARROCERIA 9T, EM VIA URBANA EM REVESTIMENTO PRIMÁRIO (UNIDADE: TXKM). AF_07/2020</t>
  </si>
  <si>
    <t>1,20</t>
  </si>
  <si>
    <t>100947</t>
  </si>
  <si>
    <t>TRANSPORTE COM CAMINHÃO CARROCERIA 9T, EM VIA URBANA PAVIMENTADA, DMT ATÉ 30KM (UNIDADE: TXKM). AF_07/2020</t>
  </si>
  <si>
    <t>100948</t>
  </si>
  <si>
    <t>TRANSPORTE COM CAMINHÃO CARROCERIA 9T, EM VIA URBANA PAVIMENTADA, ADICIONAL PARA DMT EXCEDENTE A 30 KM (UNIDADE: TXKM). AF_07/2020</t>
  </si>
  <si>
    <t>100949</t>
  </si>
  <si>
    <t>TRANSPORTE COM CAMINHÃO CARROCERIA 9T, EM VIA INTERNA (DENTRO DO CANTEIRO - UNIDADE: TXKM). AF_07/2020</t>
  </si>
  <si>
    <t>3,30</t>
  </si>
  <si>
    <t>100950</t>
  </si>
  <si>
    <t>TRANSPORTE COM CAMINHÃO CARROCERIA COM GUINDAUTO (MUNCK),  MOMENTO MÁXIMO DE CARGA 11,7 TM, EM VIA URBANA EM LEITO NATURAL (UNIDADE: TXKM). AF_07/2020</t>
  </si>
  <si>
    <t>1,77</t>
  </si>
  <si>
    <t>100951</t>
  </si>
  <si>
    <t>TRANSPORTE COM CAMINHÃO CARROCERIA COM GUINDAUTO (MUNCK),  MOMENTO MÁXIMO DE CARGA 11,7 TM, EM VIA URBANA EM REVESTIMENTO PRIMÁRIO (UNIDADE: TXKM). AF_07/2020</t>
  </si>
  <si>
    <t>100952</t>
  </si>
  <si>
    <t>TRANSPORTE COM CAMINHÃO CARROCERIA COM GUINDAUTO (MUNCK),  MOMENTO MÁXIMO DE CARGA 11,7 TM, EM VIA URBANA PAVIMENTADA, DMT ATÉ 30KM (UNIDADE: TXKM). AF_07/2020</t>
  </si>
  <si>
    <t>100953</t>
  </si>
  <si>
    <t>TRANSPORTE COM CAMINHÃO CARROCERIA COM GUINDAUTO (MUNCK),  MOMENTO MÁXIMO DE CARGA 11,7 TM, EM VIA URBANA PAVIMENTADA, ADICIONAL PARA DMT EXCEDENTE A 30 KM (UNIDADE: TXKM). AF_07/2020</t>
  </si>
  <si>
    <t>100954</t>
  </si>
  <si>
    <t>TRANSPORTE COM CAMINHÃO CARROCERIA COM GUINDAUTO (MUNCK),  MOMENTO MÁXIMO DE CARGA 11,7 TM, EM VIA INTERNA (DENTRO DO CANTEIRO - UNIDADE: TXKM). AF_07/2020</t>
  </si>
  <si>
    <t>100955</t>
  </si>
  <si>
    <t>TRANSPORTE COM CAMINHÃO PIPA DE 6 M³, EM VIA URBANA EM LEITO NATURAL (UNIDADE: M3XKM). AF_07/2020</t>
  </si>
  <si>
    <t>100956</t>
  </si>
  <si>
    <t>TRANSPORTE COM CAMINHÃO PIPA DE 6 M³, EM VIA URBANA EM REVESTIMENTO PRIMÁRIO (UNIDADE: M3XKM). AF_07/2020</t>
  </si>
  <si>
    <t>100957</t>
  </si>
  <si>
    <t>TRANSPORTE COM CAMINHÃO PIPA DE 6 M³, EM VIA URBANA PAVIMENTADA, DMT ATÉ 30KM (UNIDADE: M3XKM). AF_07/2020</t>
  </si>
  <si>
    <t>2,07</t>
  </si>
  <si>
    <t>100958</t>
  </si>
  <si>
    <t>TRANSPORTE COM CAMINHÃO PIPA DE 6 M³, EM VIA URBANA PAVIMENTADA, ADICIONAL PARA DMT EXCEDENTE A 30 KM (UNIDADE: M3XKM). AF_07/2020</t>
  </si>
  <si>
    <t>100959</t>
  </si>
  <si>
    <t>TRANSPORTE COM CAMINHÃO PIPA DE 6 M³, EM VIA INTERNA (DENTRO DO CANTEIRO - UNIDADE: M3XKM). AF_07/2020</t>
  </si>
  <si>
    <t>100960</t>
  </si>
  <si>
    <t>TRANSPORTE COM CAMINHÃO PIPA DE 10 M³, EM VIA URBANA EM LEITO NATURAL (UNIDADE: M3XKM). AF_07/2020</t>
  </si>
  <si>
    <t>1,87</t>
  </si>
  <si>
    <t>100961</t>
  </si>
  <si>
    <t>TRANSPORTE COM CAMINHÃO PIPA DE 10 M³, EM VIA URBANA EM REVESTIMENTO PRIMÁRIO (UNIDADE: M3XKM). AF_07/2020</t>
  </si>
  <si>
    <t>100962</t>
  </si>
  <si>
    <t>TRANSPORTE COM CAMINHÃO PIPA DE 10 M³, EM VIA URBANA PAVIMENTADA, DMT ATÉ 30KM (UNIDADE: M3XKM). AF_07/2020</t>
  </si>
  <si>
    <t>100963</t>
  </si>
  <si>
    <t>TRANSPORTE COM CAMINHÃO PIPA DE 10 M³, EM VIA URBANA PAVIMENTADA, ADICIONAL PARA DMT EXCEDENTE A 30 KM (UNIDADE: M3XKM). AF_07/2020</t>
  </si>
  <si>
    <t>100964</t>
  </si>
  <si>
    <t>TRANSPORTE COM CAMINHÃO PIPA DE 10 M³, EM VIA INTERNA (DENTRO DO CANTEIRO - UNIDADE: M3XKM). AF_07/2020</t>
  </si>
  <si>
    <t>100973</t>
  </si>
  <si>
    <t>CARGA, MANOBRA E DESCARGA DE SOLOS E MATERIAIS GRANULARES EM CAMINHÃO BASCULANTE 6 M³ - CARGA COM PÁ CARREGADEIRA (CAÇAMBA DE 1,7 A 2,8 M³ / 128 HP) E DESCARGA LIVRE (UNIDADE: M3). AF_07/2020</t>
  </si>
  <si>
    <t>100974</t>
  </si>
  <si>
    <t>CARGA, MANOBRA E DESCARGA DE SOLOS E MATERIAIS GRANULARES EM CAMINHÃO BASCULANTE 10 M³ - CARGA COM PÁ CARREGADEIRA (CAÇAMBA DE 1,7 A 2,8 M³ / 128 HP) E DESCARGA LIVRE (UNIDADE: M3). AF_07/2020</t>
  </si>
  <si>
    <t>4,79</t>
  </si>
  <si>
    <t>100975</t>
  </si>
  <si>
    <t>CARGA, MANOBRA E DESCARGA DE SOLOS E MATERIAIS GRANULARES EM CAMINHÃO BASCULANTE 14 M³ - CARGA COM PÁ CARREGADEIRA (CAÇAMBA DE 1,7 A 2,8 M³ / 128 HP) E DESCARGA LIVRE (UNIDADE: M3). AF_07/2020</t>
  </si>
  <si>
    <t>100965</t>
  </si>
  <si>
    <t>TRANSPORTE COM CAMINHÃO TANQUE DE TRANSPORTE DE MATERIAL ASFÁLTICO DE 30000 L, EM VIA URBANA EM  LEITO NATURAL (UNIDADE: TXKM). AF_07/2020</t>
  </si>
  <si>
    <t>0,97</t>
  </si>
  <si>
    <t>100966</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</si>
  <si>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</si>
  <si>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</si>
  <si>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</si>
  <si>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100969</t>
  </si>
  <si>
    <t>TRANSPORTE COM CAMINHÃO TANQUE DE TRANSPORTE DE MATERIAL ASFÁLTICO DE 20000 L, EM VIA URBANA EM LEITO NATURAL (UNIDADE: TXKM). AF_07/2020</t>
  </si>
  <si>
    <t>1,29</t>
  </si>
  <si>
    <t>100970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</si>
  <si>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</si>
  <si>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</si>
  <si>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</si>
  <si>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101019</t>
  </si>
  <si>
    <t>CARGA, MANOBRA E DESCARGA MANUAL DE TUBOS PLÁSTICOS, DN MENOR OU IGUAL A 100 MM, EM CAMINHÃO CARROCERIA 9T. AF_07/2020</t>
  </si>
  <si>
    <t>101479</t>
  </si>
  <si>
    <t>CARGA, MANOBRA E DESCARGA MANUAL DE TUBOS PLÁSTICOS, DN 200 MM, EM CAMINHÃO CARROCERIA 9T. AF_07/2020</t>
  </si>
  <si>
    <t>100976</t>
  </si>
  <si>
    <t>CARGA, MANOBRA E DESCARGA DE SOLOS E MATERIAIS GRANULARES EM CAMINHÃO BASCULANTE 18 M³ - CARGA COM PÁ CARREGADEIRA (CAÇAMBA DE 1,7 A 2,8 M³ / 128 HP) E DESCARGA LIVRE (UNIDADE: M3). AF_07/2020</t>
  </si>
  <si>
    <t>100977</t>
  </si>
  <si>
    <t>CARGA, MANOBRA E DESCARGA DE SOLOS E MATERIAIS GRANULARES EM CAMINHÃO BASCULANTE 6 M³ - CARGA COM ESCAVADEIRA HIDRÁULICA (CAÇAMBA DE 1,20 M³ / 155 HP) E DESCARGA LIVRE (UNIDADE: M3). AF_07/2020</t>
  </si>
  <si>
    <t>100978</t>
  </si>
  <si>
    <t>CARGA, MANOBRA E DESCARGA DE SOLOS E MATERIAIS GRANULARES EM CAMINHÃO BASCULANTE 10 M³ - CARGA COM ESCAVADEIRA HIDRÁULICA (CAÇAMBA DE 1,20 M³ / 155 HP) E DESCARGA LIVRE (UNIDADE: M3). AF_07/2020</t>
  </si>
  <si>
    <t>100979</t>
  </si>
  <si>
    <t>CARGA, MANOBRA E DESCARGA DE SOLOS E MATERIAIS GRANULARES EM CAMINHÃO BASCULANTE 14 M³ - CARGA COM ESCAVADEIRA HIDRÁULICA (CAÇAMBA DE 1,20 M³ / 155 HP) E DESCARGA LIVRE (UNIDADE: M3). AF_07/2020</t>
  </si>
  <si>
    <t>3,65</t>
  </si>
  <si>
    <t>100980</t>
  </si>
  <si>
    <t>CARGA, MANOBRA E DESCARGA DE SOLOS E MATERIAIS GRANULARES EM CAMINHÃO BASCULANTE 18 M³ - CARGA COM ESCAVADEIRA HIDRÁULICA (CAÇAMBA DE 1,20 M³ / 155 HP) E DESCARGA LIVRE (UNIDADE: M3). AF_07/2020</t>
  </si>
  <si>
    <t>100981</t>
  </si>
  <si>
    <t>CARGA, MANOBRA E DESCARGA DE ENTULHO EM CAMINHÃO BASCULANTE 6 M³ - CARGA COM ESCAVADEIRA HIDRÁULICA  (CAÇAMBA DE 0,80 M³ / 111 HP) E DESCARGA LIVRE (UNIDADE: M3). AF_07/2020</t>
  </si>
  <si>
    <t>100982</t>
  </si>
  <si>
    <t>CARGA, MANOBRA E DESCARGA DE ENTULHO EM CAMINHÃO BASCULANTE 10 M³ - CARGA COM ESCAVADEIRA HIDRÁULICA  (CAÇAMBA DE 0,80 M³ / 111 HP) E DESCARGA LIVRE (UNIDADE: M3). AF_07/2020</t>
  </si>
  <si>
    <t>100983</t>
  </si>
  <si>
    <t>CARGA, MANOBRA E DESCARGA DE ENTULHO EM CAMINHÃO BASCULANTE 14 M³ - CARGA COM ESCAVADEIRA HIDRÁULICA  (CAÇAMBA DE 0,80 M³ / 111 HP) E DESCARGA LIVRE (UNIDADE: M3). AF_07/2020</t>
  </si>
  <si>
    <t>100984</t>
  </si>
  <si>
    <t>CARGA, MANOBRA E DESCARGA DE ENTULHO EM CAMINHÃO BASCULANTE 18 M³ - CARGA COM ESCAVADEIRA HIDRÁULICA  (CAÇAMBA DE 0,80 M³ / 111 HP) E DESCARGA LIVRE (UNIDADE: M3). AF_07/2020</t>
  </si>
  <si>
    <t>100985</t>
  </si>
  <si>
    <t>CARGA DE MISTURA ASFÁLTICA EM CAMINHÃO BASCULANTE 6 M³ (UNIDADE: M3). AF_07/2020</t>
  </si>
  <si>
    <t>100986</t>
  </si>
  <si>
    <t>CARGA DE MISTURA ASFÁLTICA EM CAMINHÃO BASCULANTE 10 M³ (UNIDADE: M3). AF_07/2020</t>
  </si>
  <si>
    <t>100987</t>
  </si>
  <si>
    <t>CARGA DE MISTURA ASFÁLTICA EM CAMINHÃO BASCULANTE 14 M³ (UNIDADE: M3). AF_07/2020</t>
  </si>
  <si>
    <t>100988</t>
  </si>
  <si>
    <t>CARGA DE MISTURA ASFÁLTICA EM CAMINHÃO BASCULANTE 18 M³ (UNIDADE: M3). AF_07/2020</t>
  </si>
  <si>
    <t>100989</t>
  </si>
  <si>
    <t>CARGA, MANOBRA E DESCARGA DE SOLOS E MATERIAIS GRANULARES EM CAMINHÃO BASCULANTE 6 M³ - CARGA COM PÁ CARREGADEIRA (CAÇAMBA DE 1,7 A 2,8 M³ / 128 HP) E DESCARGA LIVRE (UNIDADE: T). AF_07/2020</t>
  </si>
  <si>
    <t>100990</t>
  </si>
  <si>
    <t>CARGA, MANOBRA E DESCARGA DE SOLOS E MATERIAIS GRANULARES EM CAMINHÃO BASCULANTE 10 M³ - CARGA COM PÁ CARREGADEIRA (CAÇAMBA DE 1,7 A 2,8 M³ / 128 HP) E DESCARGA LIVRE (UNIDADE: T). AF_07/2020</t>
  </si>
  <si>
    <t>3,21</t>
  </si>
  <si>
    <t>100991</t>
  </si>
  <si>
    <t>CARGA, MANOBRA E DESCARGA DE SOLOS E MATERIAIS GRANULARES EM CAMINHÃO BASCULANTE 14 M³ - CARGA COM PÁ CARREGADEIRA (CAÇAMBA DE 1,7 A 2,8 M³ / 128 HP) E DESCARGA LIVRE (UNIDADE: T). AF_07/2020</t>
  </si>
  <si>
    <t>100992</t>
  </si>
  <si>
    <t>CARGA, MANOBRA E DESCARGA DE SOLOS E MATERIAIS GRANULARES EM CAMINHÃO BASCULANTE 18 M³ - CARGA COM PÁ CARREGADEIRA (CAÇAMBA DE 1,7 A 2,8 M³ / 128 HP) E DESCARGA LIVRE (UNIDADE: T). AF_07/2020</t>
  </si>
  <si>
    <t>100993</t>
  </si>
  <si>
    <t>CARGA, MANOBRA E DESCARGA DE SOLOS E MATERIAIS GRANULARES EM CAMINHÃO BASCULANTE 6 M³ - CARGA COM ESCAVADEIRA HIDRÁULICA (CAÇAMBA DE 1,20 M³ / 155 HP) E DESCARGA LIVRE (UNIDADE: T). AF_07/2020</t>
  </si>
  <si>
    <t>2,78</t>
  </si>
  <si>
    <t>100994</t>
  </si>
  <si>
    <t>CARGA, MANOBRA E DESCARGA DE SOLOS E MATERIAIS GRANULARES EM CAMINHÃO BASCULANTE 10 M³ - CARGA COM ESCAVADEIRA HIDRÁULICA (CAÇAMBA DE 1,20 M³ / 155 HP) E DESCARGA LIVRE (UNIDADE: T). AF_07/2020</t>
  </si>
  <si>
    <t>2,45</t>
  </si>
  <si>
    <t>100995</t>
  </si>
  <si>
    <t>CARGA, MANOBRA E DESCARGA DE SOLOS E MATERIAIS GRANULARES EM CAMINHÃO BASCULANTE 14 M³ - CARGA COM ESCAVADEIRA HIDRÁULICA (CAÇAMBA DE 1,20 M³ / 155 HP) E DESCARGA LIVRE (UNIDADE: T). AF_07/2020</t>
  </si>
  <si>
    <t>2,43</t>
  </si>
  <si>
    <t>100996</t>
  </si>
  <si>
    <t>CARGA, MANOBRA E DESCARGA DE SOLOS E MATERIAIS GRANULARES EM CAMINHÃO BASCULANTE 18 M³ - CARGA COM ESCAVADEIRA HIDRÁULICA (CAÇAMBA DE 1,20 M³ / 155 HP) E DESCARGA LIVRE (UNIDADE: T). AF_07/2020</t>
  </si>
  <si>
    <t>2,28</t>
  </si>
  <si>
    <t>100997</t>
  </si>
  <si>
    <t>CARGA, MANOBRA E DESCARGA DE ENTULHO EM CAMINHÃO BASCULANTE 6 M³ - CARGA COM ESCAVADEIRA HIDRÁULICA  (CAÇAMBA DE 0,80 M³ / 111 HP) E DESCARGA LIVRE (UNIDADE: T). AF_07/2020</t>
  </si>
  <si>
    <t>100998</t>
  </si>
  <si>
    <t>CARGA, MANOBRA E DESCARGA DE ENTULHO EM CAMINHÃO BASCULANTE 10 M³ - CARGA COM ESCAVADEIRA HIDRÁULICA  (CAÇAMBA DE 0,80 M³ / 111 HP) E DESCARGA LIVRE (UNIDADE: T). AF_07/2020</t>
  </si>
  <si>
    <t>100999</t>
  </si>
  <si>
    <t>CARGA, MANOBRA E DESCARGA DE ENTULHO EM CAMINHÃO BASCULANTE 14 M³ - CARGA COM ESCAVADEIRA HIDRÁULICA  (CAÇAMBA DE 0,80 M³ / 111 HP) E DESCARGA LIVRE (UNIDADE: T). AF_07/2020</t>
  </si>
  <si>
    <t>101000</t>
  </si>
  <si>
    <t>CARGA, MANOBRA E DESCARGA DE ENTULHO EM CAMINHÃO BASCULANTE 18 M³ - CARGA COM ESCAVADEIRA HIDRÁULICA  (CAÇAMBA DE 0,80 M³ / 111 HP) E DESCARGA LIVRE (UNIDADE: T). AF_07/2020</t>
  </si>
  <si>
    <t>101001</t>
  </si>
  <si>
    <t>CARGA DE MISTURA ASFÁLTICA EM CAMINHÃO BASCULANTE 6 M³ (UNIDADE: T). AF_07/2020</t>
  </si>
  <si>
    <t>101002</t>
  </si>
  <si>
    <t>CARGA DE MISTURA ASFÁLTICA EM CAMINHÃO BASCULANTE 10 M³ (UNIDADE: T). AF_07/2020</t>
  </si>
  <si>
    <t>3,11</t>
  </si>
  <si>
    <t>101003</t>
  </si>
  <si>
    <t>CARGA DE MISTURA ASFÁLTICA EM CAMINHÃO BASCULANTE 14 M³ (UNIDADE: T). AF_07/2020</t>
  </si>
  <si>
    <t>101004</t>
  </si>
  <si>
    <t>CARGA DE MISTURA ASFÁLTICA EM CAMINHÃO BASCULANTE 18 M³ (UNIDADE: T). AF_07/2020</t>
  </si>
  <si>
    <t>101005</t>
  </si>
  <si>
    <t>CARGA, MANOBRA E DESCARGA DE ÁGUA EM CAMINHÃO PIPA 6 M³. AF_07/2020</t>
  </si>
  <si>
    <t>101006</t>
  </si>
  <si>
    <t>CARGA, MANOBRA E DESCARGA DE ÁGUA EM CAMINHÃO PIPA 10 M³. AF_07/2020</t>
  </si>
  <si>
    <t>101007</t>
  </si>
  <si>
    <t>CARGA DE ÁGUA EM CAMINHÃO PIPA 6 M³. AF_07/2020</t>
  </si>
  <si>
    <t>101008</t>
  </si>
  <si>
    <t>CARGA DE ÁGUA EM CAMINHÃO PIPA 10 M³. AF_07/2020</t>
  </si>
  <si>
    <t>101009</t>
  </si>
  <si>
    <t>CARGA, MANOBRA E DESCARGA DE POSTE DE CONCRETO EM CAMINHÃO CARROCERIA COM GUINDAUTO (MUNCK) 11,7 TM. AF_07/2020</t>
  </si>
  <si>
    <t>101010</t>
  </si>
  <si>
    <t>CARGA, MANOBRA E DESCARGA DE PERFIL METÁLICO EM CAMINHÃO CARROCERIA COM GUINDAUTO (MUNCK) 11,7 TM. AF_07/2020</t>
  </si>
  <si>
    <t>101013</t>
  </si>
  <si>
    <t>CARGA, MANOBRA E DESCARGA DE TUBOS DE CONCRETO, DN MENOR OU IGUAL A 300 MM, EM CAMINHÃO CARROCERIA COM GUINDAUTO (MUNCK) 11,7 TM. AF_07/2020</t>
  </si>
  <si>
    <t>101014</t>
  </si>
  <si>
    <t>CARGA, MANOBRA E DESCARGA DE TUBOS DE CONCRETO, DN 400 MM, EM CAMINHÃO CARROCERIA COM GUINDAUTO (MUNCK) 11,7 TM. AF_07/2020</t>
  </si>
  <si>
    <t>101015</t>
  </si>
  <si>
    <t>CARGA, MANOBRA E DESCARGA DE TUBOS DE CONCRETO, DN 500 MM, EM CAMINHÃO CARROCERIA COM GUINDAUTO (MUNCK) 11,7 TM. AF_07/2020</t>
  </si>
  <si>
    <t>101016</t>
  </si>
  <si>
    <t>CARGA, MANOBRA E DESCARGA DE TUBOS METÁLICOS, DN MENOR OU IGUAL A 150 MM, EM CAMINHÃO CARROCERIA COM GUINDAUTO (MUNCK) 11,7 TM. AF_07/2020</t>
  </si>
  <si>
    <t>101017</t>
  </si>
  <si>
    <t>CARGA, MANOBRA E DESCARGA DE TUBOS METÁLICOS, DN 200 MM, EM CAMINHÃO CARROCERIA COM GUINDAUTO (MUNCK) 11,7 TM. AF_07/2020</t>
  </si>
  <si>
    <t>101018</t>
  </si>
  <si>
    <t>CARGA, MANOBRA E DESCARGA DE TUBOS METÁLICOS, DN 250 MM, EM CAMINHÃO CARROCERIA COM GUINDAUTO (MUNCK) 11,7 TM. AF_07/2020</t>
  </si>
  <si>
    <t>12,99</t>
  </si>
  <si>
    <t>101463</t>
  </si>
  <si>
    <t>CARGA, MANOBRA E DESCARGA DE TUBOS DE CONCRETO, DN 600 MM, EM CAMINHÃO CARROCERIA COM GUINDAUTO (MUNCK) 11,7 TM. AF_07/2020</t>
  </si>
  <si>
    <t>101464</t>
  </si>
  <si>
    <t>CARGA, MANOBRA E DESCARGA DE TUBOS DE CONCRETO, DN 700 MM, EM CAMINHÃO CARROCERIA COM GUINDAUTO (MUNCK) 11,7 TM. AF_07/2020</t>
  </si>
  <si>
    <t>101465</t>
  </si>
  <si>
    <t>CARGA, MANOBRA E DESCARGA DE TUBOS DE CONCRETO, DN 800 MM, EM CAMINHÃO CARROCERIA COM GUINDAUTO (MUNCK) 11,7 TM. AF_07/2020</t>
  </si>
  <si>
    <t>101466</t>
  </si>
  <si>
    <t>CARGA, MANOBRA E DESCARGA DE TUBOS DE CONCRETO, DN 900 MM, EM CAMINHÃO CARROCERIA COM GUINDAUTO (MUNCK) 11,7 TM. AF_07/2020</t>
  </si>
  <si>
    <t>101467</t>
  </si>
  <si>
    <t>CARGA, MANOBRA E DESCARGA DE TUBOS DE CONCRETO, DN 1000 MM, EM CAMINHÃO CARROCERIA COM GUINDAUTO (MUNCK) 11,7 TM. AF_07/2020</t>
  </si>
  <si>
    <t>101468</t>
  </si>
  <si>
    <t>CARGA, MANOBRA E DESCARGA DE TUBOS DE CONCRETO, DN 1200 MM, EM CAMINHÃO CARROCERIA COM GUINDAUTO (MUNCK) 11,7 TM. AF_07/2020</t>
  </si>
  <si>
    <t>101469</t>
  </si>
  <si>
    <t>CARGA, MANOBRA E DESCARGA DE TUBOS METÁLICOS, DN 300 MM, EM CAMINHÃO CARROCERIA COM GUINDAUTO (MUNCK) 11,7 TM. AF_07/2020</t>
  </si>
  <si>
    <t>101470</t>
  </si>
  <si>
    <t>CARGA, MANOBRA E DESCARGA DE TUBOS METÁLICOS, DN 350 MM, EM CAMINHÃO CARROCERIA COM GUINDAUTO (MUNCK) 11,7 TM. AF_07/2020</t>
  </si>
  <si>
    <t>101471</t>
  </si>
  <si>
    <t>CARGA, MANOBRA E DESCARGA DE TUBOS METÁLICOS, DN 400 MM, EM CAMINHÃO CARROCERIA COM GUINDAUTO (MUNCK) 11,7 TM. AF_07/2020</t>
  </si>
  <si>
    <t>101472</t>
  </si>
  <si>
    <t>CARGA, MANOBRA E DESCARGA DE TUBOS METÁLICOS, DN 500 MM, EM CAMINHÃO CARROCERIA COM GUINDAUTO (MUNCK) 11,7 TM. AF_07/2020</t>
  </si>
  <si>
    <t>101473</t>
  </si>
  <si>
    <t>CARGA, MANOBRA E DESCARGA DE TUBOS METÁLICOS, DN 600 MM, EM CAMINHÃO CARROCERIA COM GUINDAUTO (MUNCK) 11,7 TM. AF_07/2020</t>
  </si>
  <si>
    <t>15,00</t>
  </si>
  <si>
    <t>101474</t>
  </si>
  <si>
    <t>CARGA, MANOBRA E DESCARGA DE TUBOS METÁLICOS, DN 700 MM, EM CAMINHÃO CARROCERIA COM GUINDAUTO (MUNCK) 11,7 TM. AF_07/2020</t>
  </si>
  <si>
    <t>101475</t>
  </si>
  <si>
    <t>CARGA, MANOBRA E DESCARGA DE TUBOS METÁLICOS, DN 800 MM, EM CAMINHÃO CARROCERIA COM GUINDAUTO (MUNCK) 11,7 TM. AF_07/2020</t>
  </si>
  <si>
    <t>101476</t>
  </si>
  <si>
    <t>CARGA, MANOBRA E DESCARGA DE TUBOS METÁLICOS, DN 900 MM, EM CAMINHÃO CARROCERIA COM GUINDAUTO (MUNCK) 11,7 TM. AF_07/2020</t>
  </si>
  <si>
    <t>8,48</t>
  </si>
  <si>
    <t>101477</t>
  </si>
  <si>
    <t>CARGA, MANOBRA E DESCARGA DE TUBOS METÁLICOS, DN 1000 MM, EM CAMINHÃO CARROCERIA COM GUINDAUTO (MUNCK) 11,7 TM. AF_07/2020</t>
  </si>
  <si>
    <t>101478</t>
  </si>
  <si>
    <t>CARGA, MANOBRA E DESCARGA DE TUBOS METÁLICOS, DN 1200 MM, EM CAMINHÃO CARROCERIA COM GUINDAUTO (MUNCK) 11,7 TM. AF_07/2020</t>
  </si>
  <si>
    <t>5,91</t>
  </si>
  <si>
    <t>101480</t>
  </si>
  <si>
    <t>CARGA, MANOBRA E DESCARGA DE TUBOS PLÁSTICOS, DN 250 MM, EM CAMINHÃO CARROCERIA COM GUINDAUTO (MUNCK) 11,7 TM. AF_07/2020</t>
  </si>
  <si>
    <t>101481</t>
  </si>
  <si>
    <t>CARGA, MANOBRA E DESCARGA DE TUBOS PLÁSTICOS, DN 300 MM, EM CAMINHÃO CARROCERIA COM GUINDAUTO (MUNCK) 11,7 TM. AF_07/2020</t>
  </si>
  <si>
    <t>25,38</t>
  </si>
  <si>
    <t>101482</t>
  </si>
  <si>
    <t>18,97</t>
  </si>
  <si>
    <t>101483</t>
  </si>
  <si>
    <t>CARGA, MANOBRA E DESCARGA DE TUBOS PLÁSTICOS, DN 500 MM, EM CAMINHÃO CARROCERIA COM GUINDAUTO (MUNCK) 11,7 TM. AF_07/2020</t>
  </si>
  <si>
    <t>101484</t>
  </si>
  <si>
    <t>CARGA, MANOBRA E DESCARGA DE TUBOS PLÁSTICOS, DN 600 MM, EM CAMINHÃO CARROCERIA COM GUINDAUTO (MUNCK) 11,7 TM. AF_07/2020</t>
  </si>
  <si>
    <t>101485</t>
  </si>
  <si>
    <t>CARGA, MANOBRA E DESCARGA DE TUBOS PLÁSTICOS, DN 750 MM, EM CAMINHÃO CARROCERIA COM GUINDAUTO (MUNCK) 11,7 TM. AF_07/2020</t>
  </si>
  <si>
    <t>101486</t>
  </si>
  <si>
    <t>CARGA, MANOBRA E DESCARGA DE TUBOS PLÁSTICOS, DN 900 MM, EM CAMINHÃO CARROCERIA COM GUINDAUTO (MUNCK) 11,7 TM. AF_07/2020</t>
  </si>
  <si>
    <t>101487</t>
  </si>
  <si>
    <t>CARGA, MANOBRA E DESCARGA DE TUBOS PLÁSTICOS, DN 1000 MM, EM CAMINHÃO CARROCERIA COM GUINDAUTO (MUNCK) 11,7 TM. AF_07/2020</t>
  </si>
  <si>
    <t>101488</t>
  </si>
  <si>
    <t>CARGA, MANOBRA E DESCARGA DE TUBOS PLÁSTICOS, DN 1200 MM, EM CAMINHÃO CARROCERIA COM GUINDAUTO (MUNCK) 11,7 TM. AF_07/2020</t>
  </si>
  <si>
    <t>101188</t>
  </si>
  <si>
    <t>RECOMPOSIÇÃO PARCIAL DE ARAME FARPADO Nº 14 CLASSE 250, FIXADO EM CERCA COM MOURÕES DE CONCRETO - FORNECIMENTO E INSTALAÇÃO. AF_05/2020</t>
  </si>
  <si>
    <t>4,30</t>
  </si>
  <si>
    <t>101189</t>
  </si>
  <si>
    <t>CERCA COM MOURÕES DE CONCRETO, RETO, H=3,00 M, ESPAÇAMENTO DE 2,5 M, CRAVADOS 0,5 M, COM 4 FIOS DE ARAME FARPADO Nº 14 CLASSE 250 - FORNECIMENTO E INSTALAÇÃO. AF_05/2020</t>
  </si>
  <si>
    <t>101190</t>
  </si>
  <si>
    <t>CERCA COM MOURÕES DE CONCRETO, RETO, H=3,00 M, ESPAÇAMENTO DE 2,5 M, CRAVADOS 0,5 M, COM 4 FIOS DE ARAME DE AÇO OVALADO 15X17 - FORNECIMENTO E INSTALAÇÃO. AF_05/2020</t>
  </si>
  <si>
    <t>101191</t>
  </si>
  <si>
    <t>CERCA COM MOURÕES DE CONCRETO, RETO, H=3,00 M, ESPAÇAMENTO DE 2,5 M, CRAVADOS 0,5 M, COM 4 FIOS DE ARAME MISTO - FORNECIMENTO E INSTALAÇÃO. AF_05/2020</t>
  </si>
  <si>
    <t>101192</t>
  </si>
  <si>
    <t>CERCA COM MOURÕES DE CONCRETO, RETO, H=2,30 M, ESPAÇAMENTO DE 2,5 M, CRAVADOS 0,5 M, COM 4 FIOS DE ARAME FARPADO Nº 14 CLASSE 250 - FORNECIMENTO E INSTALAÇÃO. AF_05/2020</t>
  </si>
  <si>
    <t>101193</t>
  </si>
  <si>
    <t>CERCA COM MOURÕES DE CONCRETO, RETO, H=2,30 M, ESPAÇAMENTO DE 2,5 M, CRAVADOS 0,5 M, COM 4 FIOS DE ARAME DE AÇO OVALADO 15X17 - FORNECIMENTO E INSTALAÇÃO. AF_05/2020</t>
  </si>
  <si>
    <t>101194</t>
  </si>
  <si>
    <t>CERCA COM MOURÕES DE CONCRETO, RETO, H=2,30 M, ESPAÇAMENTO DE 2,5 M, CRAVADOS 0,5 M, COM 4 FIOS DE ARAME MISTO - FORNECIMENTO E INSTALAÇÃO. AF_05/2020</t>
  </si>
  <si>
    <t>101197</t>
  </si>
  <si>
    <t>CERCA COM MOURÕES DE CONCRETO, SEÇÃO "T" PONTA INCLINADA, 10X10 CM, ESPAÇAMENTO DE 2,5 M, CRAVADOS 0,5 M, COM 11 FIOS DE ARAME FARPADO Nº 14 - FORNECIMENTO E INSTALAÇÃO. AF_05/2020</t>
  </si>
  <si>
    <t>101198</t>
  </si>
  <si>
    <t>CERCA COM MOURÕES DE CONCRETO, SEÇÃO "T" PONTA INCLINADA, 10X10 CM, ESPAÇAMENTO DE 2,5 M, CRAVADOS 0,5 M, COM 11 FIOS DE ARAME DE AÇO OVALADO 15X17 - FORNECIMENTO E INSTALAÇÃO. AF_05/2020</t>
  </si>
  <si>
    <t>101199</t>
  </si>
  <si>
    <t>CERCA COM MOURÕES DE CONCRETO, SEÇÃO "T" PONTA INCLINADA, 10X10CM, ESPAÇAMENTO DE 2,5M, CRAVADOS 0,5M, COM 11 FIOS DE ARAME MISTO - FORNECIMENTO E INSTALAÇÃO. AF_05/2020</t>
  </si>
  <si>
    <t>101200</t>
  </si>
  <si>
    <t>CERCA COM MOURÕES DE MADEIRA, 7,5X7,5 CM, ESPAÇAMENTO DE 2,5 M, ALTURA LIVRE DE 2 M, CRAVADOS 0,5 M, COM 4 FIOS DE ARAME FARPADO Nº 14 CLASSE 250 - FORNECIMENTO E INSTALAÇÃO. AF_05/2020</t>
  </si>
  <si>
    <t>101201</t>
  </si>
  <si>
    <t>CERCA COM MOURÕES DE MADEIRA, 7,5X7,5 CM, ESPAÇAMENTO DE 2,5 M, ALTURA LIVRE DE 2 M, CRAVADOS 0,5 M, COM 8 FIOS DE ARAME FARPADO Nº 14 CLASSE 250 - FORNECIMENTO E INSTALAÇÃO. AF_05/2020</t>
  </si>
  <si>
    <t>101202</t>
  </si>
  <si>
    <t>CERCA COM MOURÕES DE MADEIRA ROLIÇA, DIÂMETRO 11 CM, ESPAÇAMENTO DE 2,5 M, ALTURA LIVRE DE 1,7 M, CRAVADOS 0,5 M, COM 5 FIOS DE ARAME FARPADO Nº 14 CLASSE 250 - FORNECIMENTO E INSTALAÇÃO. AF_05/2020</t>
  </si>
  <si>
    <t>101203</t>
  </si>
  <si>
    <t>CERCA COM MOURÕES DE MADEIRA ROLIÇA, DIÂMETRO 11 CM, ESPAÇAMENTO DE 2,5 M, ALTURA LIVRE DE 1,7 M, CRAVADOS 0,5 M, COM 5 FIOS DE ARAME DE AÇO OVALADO 15X17 - FORNECIMENTO E INSTALAÇÃO. AF_05/2020</t>
  </si>
  <si>
    <t>101204</t>
  </si>
  <si>
    <t>CERCA COM MOURÕES DE MADEIRA ROLIÇA, DIÂMETRO 11 CM, ESPAÇAMENTO DE 2,5 M, ALTURA LIVRE DE 1,7 M, CRAVADOS 0,5 M, COM 5 FIOS DE ARAME MISTO - FORNECIMENTO E INSTALAÇÃO. AF_05/2020</t>
  </si>
  <si>
    <t>101205</t>
  </si>
  <si>
    <t>PORTÃO COM MOURÕES DE MADEIRA ROLIÇA, DIÂMETRO 11 CM, COM 5 FIOS DE ARAME FARPADO Nº 14 CLASSE 250, SEM DOBRADIÇAS - FORNECIMENTO E INSTALAÇÃO. AF_05/2020</t>
  </si>
  <si>
    <t>2,51</t>
  </si>
  <si>
    <t>15,17</t>
  </si>
  <si>
    <t>20,04</t>
  </si>
  <si>
    <t>14,56</t>
  </si>
  <si>
    <t>16,09</t>
  </si>
  <si>
    <t>24,57</t>
  </si>
  <si>
    <t>20,11</t>
  </si>
  <si>
    <t>18,01</t>
  </si>
  <si>
    <t>17,82</t>
  </si>
  <si>
    <t>20,61</t>
  </si>
  <si>
    <t>19,41</t>
  </si>
  <si>
    <t>21,63</t>
  </si>
  <si>
    <t>24,05</t>
  </si>
  <si>
    <t>20,78</t>
  </si>
  <si>
    <t>18,72</t>
  </si>
  <si>
    <t>0,11</t>
  </si>
  <si>
    <t>0,91</t>
  </si>
  <si>
    <t>9,41</t>
  </si>
  <si>
    <t>16,15</t>
  </si>
  <si>
    <t>8,50</t>
  </si>
  <si>
    <t>101284</t>
  </si>
  <si>
    <t>CURSO DE CAPACITAÇÃO PARA ENGENHEIRO CIVIL SENIOR (ENCARGOS COMPLEMENTARES) - HORISTA</t>
  </si>
  <si>
    <t>101285</t>
  </si>
  <si>
    <t>CURSO DE CAPACITAÇÃO PARA ENGENHEIRO SANITARISTA (ENCARGOS COMPLEMENTARES) - HORISTA</t>
  </si>
  <si>
    <t>101286</t>
  </si>
  <si>
    <t>CURSO DE CAPACITAÇÃO PARA AJUDANTE DE ARMADOR (ENCARGOS COMPLEMENTARES) - MENSALISTA</t>
  </si>
  <si>
    <t>101287</t>
  </si>
  <si>
    <t>CURSO DE CAPACITAÇÃO PARA AJUDANTE DE ELETRICISTA (ENCARGOS COMPLEMENTARES) - MENSALISTA</t>
  </si>
  <si>
    <t>101288</t>
  </si>
  <si>
    <t>CURSO DE CAPACITAÇÃO PARA AJUDANTE DE ESTRUTURAS METÁLICAS(ENCARGOS COMPLEMENTARES) - MENSALISTA</t>
  </si>
  <si>
    <t>101289</t>
  </si>
  <si>
    <t>CURSO DE CAPACITAÇÃO PARA AJUDANTE DE OPERAÇÃO EM GERAL (ENCARGOS COMPLEMENTARES) - MENSALISTA</t>
  </si>
  <si>
    <t>101290</t>
  </si>
  <si>
    <t>CURSO DE CAPACITAÇÃO PARA AJUDANTE DE PINTOR (ENCARGOS COMPLEMENTARES) - MENSALISTA</t>
  </si>
  <si>
    <t>17,53</t>
  </si>
  <si>
    <t>101291</t>
  </si>
  <si>
    <t>CURSO DE CAPACITAÇÃO PARA AJUDANTE DE SERRALHEIRO (ENCARGOS COMPLEMENTARES) - MENSALISTA</t>
  </si>
  <si>
    <t>101292</t>
  </si>
  <si>
    <t>CURSO DE CAPACITAÇÃO PARA AJUDANTE ESPECIALIZADO (ENCARGOS COMPLEMENTARES) - MENSALISTA</t>
  </si>
  <si>
    <t>17,27</t>
  </si>
  <si>
    <t>101293</t>
  </si>
  <si>
    <t>CURSO DE CAPACITAÇÃO PARA ARMADOR (ENCARGOS COMPLEMENTARES) - MENSALISTA</t>
  </si>
  <si>
    <t>101294</t>
  </si>
  <si>
    <t>CURSO DE CAPACITAÇÃO PARA ASSENTADOR DE MANILHA (ENCARGOS COMPLEMENTARES) - MENSALISTA</t>
  </si>
  <si>
    <t>101295</t>
  </si>
  <si>
    <t>CURSO DE CAPACITAÇÃO PARA AUXILIAR DE AZULEJISTA (ENCARGOS COMPLEMENTARES) - MENSALISTA</t>
  </si>
  <si>
    <t>17,89</t>
  </si>
  <si>
    <t>101296</t>
  </si>
  <si>
    <t>CURSO DE CAPACITAÇÃO PARA AUXILIAR DE ENCANADOR OU BOMBEIRO HIDRÁULICO (ENCARGOS COMPLEMENTARES) - MENSALISTA</t>
  </si>
  <si>
    <t>101297</t>
  </si>
  <si>
    <t>CURSO DE CAPACITAÇÃO PARA AUXILIAR DE LABORATORISTA (ENCARGOS COMPLEMENTARES) - MENSALISTA</t>
  </si>
  <si>
    <t>20,16</t>
  </si>
  <si>
    <t>101298</t>
  </si>
  <si>
    <t>CURSO DE CAPACITAÇÃO PARA AUXILIAR DE MECANICO (ENCARGOS COMPLEMENTARES) - MENSALISTA</t>
  </si>
  <si>
    <t>101299</t>
  </si>
  <si>
    <t>CURSO DE CAPACITAÇÃO PARA AUXILIAR DE PEDREIRO (ENCARGOS COMPLEMENTARES) - MENSALISTA</t>
  </si>
  <si>
    <t>101300</t>
  </si>
  <si>
    <t>CURSO DE CAPACITAÇÃO PARA AUXILIAR DE SERVIÇOS GERAIS (ENCARGOS COMPLEMENTARES) - MENSALISTA</t>
  </si>
  <si>
    <t>101301</t>
  </si>
  <si>
    <t>CURSO DE CAPACITAÇÃO PARA AUXILIAR DE TOPÓGRAFO (ENCARGOS COMPLEMENTARES) - MENSALISTA</t>
  </si>
  <si>
    <t>5,59</t>
  </si>
  <si>
    <t>101302</t>
  </si>
  <si>
    <t>CURSO DE CAPACITAÇÃO PARA AUXILIAR TÉCNICO DE ENGENHARIA (ENCARGOS COMPLEMENTARES) - MENSALISTA</t>
  </si>
  <si>
    <t>101303</t>
  </si>
  <si>
    <t>CURSO DE CAPACITAÇÃO PARA MONTADOR DE ELETROELETRONICOS(ENCARGOS COMPLEMENTARES) - MENSALISTA</t>
  </si>
  <si>
    <t>101304</t>
  </si>
  <si>
    <t>CURSO DE CAPACITAÇÃO PARA AZULEJISTA OU LADRILHISTA (ENCARGOS COMPLEMENTARES) - MENSALISTA</t>
  </si>
  <si>
    <t>101305</t>
  </si>
  <si>
    <t>CURSO DE CAPACITAÇÃO PARA BLASTER, DINAMITADOR OU CABO DE FORÇA (ENCARGOS COMPLEMENTARES) - MENSALISTA</t>
  </si>
  <si>
    <t>29,90</t>
  </si>
  <si>
    <t>101307</t>
  </si>
  <si>
    <t>CURSO DE CAPACITAÇÃO PARA CALCETEIRO (ENCARGOS COMPLEMENTARES) - MENSALISTA</t>
  </si>
  <si>
    <t>101308</t>
  </si>
  <si>
    <t>CURSO DE CAPACITAÇÃO PARA MONTADOR DE ESTRUTURAS METALICAS (ENCARGOS COMPLEMENTARES) - MENSALISTA</t>
  </si>
  <si>
    <t>17,06</t>
  </si>
  <si>
    <t>101309</t>
  </si>
  <si>
    <t>CURSO DE CAPACITAÇÃO PARA CARPINTEIRO AUXILIAR (ENCARGOS COMPLEMENTARES) - MENSALISTA</t>
  </si>
  <si>
    <t>23,76</t>
  </si>
  <si>
    <t>101310</t>
  </si>
  <si>
    <t>CURSO DE CAPACITAÇÃO PARA CARPINTEIRO DE ESQUADRIAS (ENCARGOS COMPLEMENTARES) - MENSALISTA</t>
  </si>
  <si>
    <t>101311</t>
  </si>
  <si>
    <t>CURSO DE CAPACITAÇÃO PARA CARPINTEIRO DE FORMAS (ENCARGOS COMPLEMENTARES) - MENSALISTA</t>
  </si>
  <si>
    <t>23,59</t>
  </si>
  <si>
    <t>101312</t>
  </si>
  <si>
    <t>CURSO DE CAPACITAÇÃO PARA CAVOUQUEIRO OU OPERADOR DE PERFURATRIZ (ENCARGOS COMPLEMENTARES) - MENSALISTA</t>
  </si>
  <si>
    <t>101313</t>
  </si>
  <si>
    <t>CURSO DE CAPACITAÇÃO PARA ELETRICISTA (ENCARGOS COMPLEMENTARES) - MENSALISTA</t>
  </si>
  <si>
    <t>101314</t>
  </si>
  <si>
    <t>CURSO DE CAPACITAÇÃO PARA ELETRICISTA DE MANUTENÇÃO INDUSTRIAL (ENCARGOS COMPLEMENTARES) - MENSALISTA</t>
  </si>
  <si>
    <t>101315</t>
  </si>
  <si>
    <t>CURSO DE CAPACITAÇÃO PARA ELETROTÉCNICO (ENCARGOS COMPLEMENTARES) - MENSALISTA</t>
  </si>
  <si>
    <t>101316</t>
  </si>
  <si>
    <t>CURSO DE CAPACITAÇÃO PARA ENCANADOR OU BOMBEIRO HIDRÁULICO (ENCARGOS COMPLEMENTARES) - MENSALISTA</t>
  </si>
  <si>
    <t>101317</t>
  </si>
  <si>
    <t>CURSO DE CAPACITAÇÃO PARA ENGENHEIRO CIVIL SENIOR (ENCARGOS COMPLEMENTARES) - MENSALISTA</t>
  </si>
  <si>
    <t>101318</t>
  </si>
  <si>
    <t>CURSO DE CAPACITAÇÃO PARA ENGENHEIRO ELETRICISTA (ENCARGOS COMPLEMENTARES) - MENSALISTA</t>
  </si>
  <si>
    <t>101319</t>
  </si>
  <si>
    <t>CURSO DE CAPACITAÇÃO PARA ENGENHEIRO SANITARISTA (ENCARGOS COMPLEMENTARES) - MENSALISTA</t>
  </si>
  <si>
    <t>101320</t>
  </si>
  <si>
    <t>CURSO DE CAPACITAÇÃO PARA MONTADOR DE MAQUINAS (ENCARGOS COMPLEMENTARES) - MENSALISTA</t>
  </si>
  <si>
    <t>101322</t>
  </si>
  <si>
    <t>CURSO DE CAPACITAÇÃO PARA GESSEIRO (ENCARGOS COMPLEMENTARES) - MENSALISTA</t>
  </si>
  <si>
    <t>101323</t>
  </si>
  <si>
    <t>CURSO DE CAPACITAÇÃO PARA IMPERMEABILIZADOR (ENCARGOS COMPLEMENTARES) - MENSALISTA</t>
  </si>
  <si>
    <t>101324</t>
  </si>
  <si>
    <t>CURSO DE CAPACITAÇÃO PARA MOTORISTA DE CAMINHAO-BASCULANTE (ENCARGOS COMPLEMENTARES) - MENSALISTA</t>
  </si>
  <si>
    <t>101325</t>
  </si>
  <si>
    <t>CURSO DE CAPACITAÇÃO PARA INSTALADOR DE TUBULAÇÕES (ENCARGOS COMPLEMENTARES) - MENSALISTA</t>
  </si>
  <si>
    <t>24,28</t>
  </si>
  <si>
    <t>101326</t>
  </si>
  <si>
    <t>CURSO DE CAPACITAÇÃO PARA JARDINEIRO (ENCARGOS COMPLEMENTARES) - MENSALISTA</t>
  </si>
  <si>
    <t>101327</t>
  </si>
  <si>
    <t>CURSO DE CAPACITAÇÃO PARA LEITURISTA OU CADASTRISTA DE REDES DE ÁGUA (ENCARGOS COMPLEMENTARES) - MENSALISTA</t>
  </si>
  <si>
    <t>101328</t>
  </si>
  <si>
    <t>CURSO DE CAPACITAÇÃO PARA MOTORISTA DE CAMINHAO-CARRETA (ENCARGOS COMPLEMENTARES) - MENSALISTA</t>
  </si>
  <si>
    <t>101329</t>
  </si>
  <si>
    <t>CURSO DE CAPACITAÇÃO PARA MAÇARIQUEIRO (ENCARGOS COMPLEMENTARES) - MENSALISTA</t>
  </si>
  <si>
    <t>101330</t>
  </si>
  <si>
    <t>CURSO DE CAPACITAÇÃO PARA MARCENEIRO (ENCARGOS COMPLEMENTARES) - MENSALISTA</t>
  </si>
  <si>
    <t>101331</t>
  </si>
  <si>
    <t>CURSO DE CAPACITAÇÃO PARA MARMORISTA / GRANITEIRO (ENCARGOS COMPLEMENTARES) - MENSALISTA</t>
  </si>
  <si>
    <t>101332</t>
  </si>
  <si>
    <t>CURSO DE CAPACITAÇÃO PARA MOTORISTA DE CARRO DE PASSEIO (ENCARGOS COMPLEMENTARES) - MENSALISTA</t>
  </si>
  <si>
    <t>8,20</t>
  </si>
  <si>
    <t>101333</t>
  </si>
  <si>
    <t>CURSO DE CAPACITAÇÃO PARA MECÂNICO DE EQUIPAMENTOS PESADOS (ENCARGOS COMPLEMENTARES) - MENSALISTA</t>
  </si>
  <si>
    <t>101334</t>
  </si>
  <si>
    <t>CURSO DE CAPACITAÇÃO PARA MECÂNICO DE REFRIGERAÇÃO (ENCARGOS COMPLEMENTARES) - MENSALISTA</t>
  </si>
  <si>
    <t>101335</t>
  </si>
  <si>
    <t>CURSO DE CAPACITAÇÃO PARA MOTORISTA DE ONIBUS / MICRO-ONIBUS (ENCARGOS COMPLEMENTARES) - MENSALISTA</t>
  </si>
  <si>
    <t>101336</t>
  </si>
  <si>
    <t>CURSO DE CAPACITAÇÃO PARA MOTORISTA OPERADOR DE CAMINHAO COM MUNCK (ENCARGOS COMPLEMENTARES) - MENSALISTA</t>
  </si>
  <si>
    <t>101337</t>
  </si>
  <si>
    <t>CURSO DE CAPACITAÇÃO PARA NIVELADOR (ENCARGOS COMPLEMENTARES) - MENSALISTA</t>
  </si>
  <si>
    <t>101338</t>
  </si>
  <si>
    <t>CURSO DE CAPACITAÇÃO PARA OPERADOR DE BATE-ESTACAS (ENCARGOS COMPLEMENTARES) - MENSALISTA</t>
  </si>
  <si>
    <t>101339</t>
  </si>
  <si>
    <t>CURSO DE CAPACITAÇÃO PARA OPERADOR DE BETONEIRA (ENCARGOS COMPLEMENTARES) - MENSALISTA</t>
  </si>
  <si>
    <t>101340</t>
  </si>
  <si>
    <t>CURSO DE CAPACITAÇÃO PARA OPERADOR DE BETONEIRA ESTACIONARIA / MISTURADOR (ENCARGOS COMPLEMENTARES) - MENSALISTA</t>
  </si>
  <si>
    <t>10,82</t>
  </si>
  <si>
    <t>101341</t>
  </si>
  <si>
    <t>CURSO DE CAPACITAÇÃO PARA OPERADOR DE COMPRESSOR DE AR OU COMPRESSORISTA (ENCARGOS COMPLEMENTARES) - MENSALISTA</t>
  </si>
  <si>
    <t>11,48</t>
  </si>
  <si>
    <t>101342</t>
  </si>
  <si>
    <t>CURSO DE CAPACITAÇÃO PARA OPERADOR DE DEMARCADORA DE FAIXAS DE TRAFEGO (ENCARGOS COMPLEMENTARES) - MENSALISTA</t>
  </si>
  <si>
    <t>13,80</t>
  </si>
  <si>
    <t>101343</t>
  </si>
  <si>
    <t>CURSO DE CAPACITAÇÃO PARA OPERADOR DE ESCAVADEIRA (ENCARGOS COMPLEMENTARES) - MENSALISTA</t>
  </si>
  <si>
    <t>101344</t>
  </si>
  <si>
    <t>CURSO DE CAPACITAÇÃO PARA OPERADOR DE GUINCHO OU GUINCHEIRO (ENCARGOS COMPLEMENTARES) - MENSALISTA</t>
  </si>
  <si>
    <t>101345</t>
  </si>
  <si>
    <t>CURSO DE CAPACITAÇÃO PARA OPERADOR DE GUINDASTE (ENCARGOS COMPLEMENTARES) - MENSALISTA</t>
  </si>
  <si>
    <t>101346</t>
  </si>
  <si>
    <t>CURSO DE CAPACITAÇÃO PARA OPERADOR DE JATO ABRASIVO OU JATISTA (ENCARGOS COMPLEMENTARES) - MENSALISTA</t>
  </si>
  <si>
    <t>101347</t>
  </si>
  <si>
    <t>CURSO DE CAPACITAÇÃO PARA OPERADOR DE MAQUINAS E TRATORES DIVERSOS (ENCARGOS COMPLEMENTARES) - MENSALISTA</t>
  </si>
  <si>
    <t>101348</t>
  </si>
  <si>
    <t>CURSO DE CAPACITAÇÃO PARA OPERADOR DE MARTELETE OU MARTELETEIRO (ENCARGOS COMPLEMENTARES) - MENSALISTA</t>
  </si>
  <si>
    <t>11,67</t>
  </si>
  <si>
    <t>101349</t>
  </si>
  <si>
    <t>CURSO DE CAPACITAÇÃO PARA OPERADOR DE MOTO SCRAPER (ENCARGOS COMPLEMENTARES) - MENSALISTA</t>
  </si>
  <si>
    <t>101350</t>
  </si>
  <si>
    <t>CURSO DE CAPACITAÇÃO PARA OPERADOR DE MOTONIVELADORA (ENCARGOS COMPLEMENTARES) - MENSALISTA</t>
  </si>
  <si>
    <t>101351</t>
  </si>
  <si>
    <t>CURSO DE CAPACITAÇÃO PARA OPERADOR DE PA CARREGADEIRA (ENCARGOS COMPLEMENTARES) - MENSALISTA</t>
  </si>
  <si>
    <t>17,20</t>
  </si>
  <si>
    <t>101352</t>
  </si>
  <si>
    <t>CURSO DE CAPACITAÇÃO PARA OPERADOR DE PAVIMENTADORA / MESA VIBROACABADORA (ENCARGOS COMPLEMENTARES) - MENSALISTA</t>
  </si>
  <si>
    <t>101353</t>
  </si>
  <si>
    <t>CURSO DE CAPACITAÇÃO PARA OPERADOR DE ROLO COMPACTADOR (ENCARGOS COMPLEMENTARES) - MENSALISTA</t>
  </si>
  <si>
    <t>10,68</t>
  </si>
  <si>
    <t>101354</t>
  </si>
  <si>
    <t>CURSO DE CAPACITAÇÃO PARA OPERADOR DE TRATOR - EXCLUSIVE AGROPECUARIA (ENCARGOS COMPLEMENTARES) - MENSALISTA</t>
  </si>
  <si>
    <t>20,77</t>
  </si>
  <si>
    <t>101355</t>
  </si>
  <si>
    <t>CURSO DE CAPACITAÇÃO PARA OPERADOR DE USINA DE ASFALTO, DE SOLOS OU DE CONCRETO (ENCARGOS COMPLEMENTARES) - MENSALISTA</t>
  </si>
  <si>
    <t>101356</t>
  </si>
  <si>
    <t>CURSO DE CAPACITAÇÃO PARA PASTILHEIRO (ENCARGOS COMPLEMENTARES) - MENSALISTA</t>
  </si>
  <si>
    <t>101357</t>
  </si>
  <si>
    <t>CURSO DE CAPACITAÇÃO PARA PEDREIRO (ENCARGOS COMPLEMENTARES) - MENSALISTA</t>
  </si>
  <si>
    <t>101358</t>
  </si>
  <si>
    <t>CURSO DE CAPACITAÇÃO PARA PINTOR (ENCARGOS COMPLEMENTARES) - MENSALISTA</t>
  </si>
  <si>
    <t>24,29</t>
  </si>
  <si>
    <t>101359</t>
  </si>
  <si>
    <t>CURSO DE CAPACITAÇÃO PARA PINTOR DE LETREIROS (ENCARGOS COMPLEMENTARES) - MENSALISTA</t>
  </si>
  <si>
    <t>101360</t>
  </si>
  <si>
    <t>CURSO DE CAPACITAÇÃO PARA PINTOR PARA TINTA EPOXI (ENCARGOS COMPLEMENTARES) - MENSALISTA</t>
  </si>
  <si>
    <t>101361</t>
  </si>
  <si>
    <t>CURSO DE CAPACITAÇÃO PARA POCEIRO / ESCAVADOR DE VALAS E TUBULOES (ENCARGOS COMPLEMENTARES) - MENSALISTA</t>
  </si>
  <si>
    <t>101362</t>
  </si>
  <si>
    <t>CURSO DE CAPACITAÇÃO PARA RASTELEIRO (ENCARGOS COMPLEMENTARES) - MENSALISTA</t>
  </si>
  <si>
    <t>101363</t>
  </si>
  <si>
    <t>CURSO DE CAPACITAÇÃO PARA SERRALHEIRO (ENCARGOS COMPLEMENTARES) - MENSALISTA</t>
  </si>
  <si>
    <t>101364</t>
  </si>
  <si>
    <t>CURSO DE CAPACITAÇÃO PARA SERVENTE DE OBRAS (ENCARGOS COMPLEMENTARES) - MENSALISTA</t>
  </si>
  <si>
    <t>101365</t>
  </si>
  <si>
    <t>CURSO DE CAPACITAÇÃO PARA SOLDADOR (ENCARGOS COMPLEMENTARES) - MENSALISTA</t>
  </si>
  <si>
    <t>101366</t>
  </si>
  <si>
    <t>CURSO DE CAPACITAÇÃO PARA SOLDADOR ELETRICO (ENCARGOS COMPLEMENTARES) - MENSALISTA</t>
  </si>
  <si>
    <t>17,25</t>
  </si>
  <si>
    <t>101367</t>
  </si>
  <si>
    <t>CURSO DE CAPACITAÇÃO PARA TAQUEADOR OU TAQUEIRO (ENCARGOS COMPLEMENTARES) - MENSALISTA</t>
  </si>
  <si>
    <t>101368</t>
  </si>
  <si>
    <t>CURSO DE CAPACITAÇÃO PARA TECNICO EM LABORATORIO E CAMPO DE CONSTRUCAO CIVIL (ENCARGOS COMPLEMENTARES) - MENSALISTA</t>
  </si>
  <si>
    <t>101369</t>
  </si>
  <si>
    <t>CURSO DE CAPACITAÇÃO PARA TECNICO EM SONDAGEM (ENCARGOS COMPLEMENTARES) - MENSALISTA</t>
  </si>
  <si>
    <t>101370</t>
  </si>
  <si>
    <t>CURSO DE CAPACITAÇÃO PARA TELHADOR (ENCARGOS COMPLEMENTARES) - MENSALISTA</t>
  </si>
  <si>
    <t>101371</t>
  </si>
  <si>
    <t>CURSO DE CAPACITAÇÃO PARA VIDRACEIRO (ENCARGOS COMPLEMENTARES) - MENSALISTA</t>
  </si>
  <si>
    <t>101372</t>
  </si>
  <si>
    <t>CURSO DE CAPACITAÇÃO PARA VIGIA DIURNO (ENCARGOS COMPLEMENTARES) - MENSALISTA</t>
  </si>
  <si>
    <t>101373</t>
  </si>
  <si>
    <t>ENGENHEIRO CIVIL SENIOR COM ENCARGOS COMPLEMENTARES</t>
  </si>
  <si>
    <t>101374</t>
  </si>
  <si>
    <t>101375</t>
  </si>
  <si>
    <t>AJUDANTE DE ELETRICISTA COM ENCARGOS COMPLEMENTARES</t>
  </si>
  <si>
    <t>101376</t>
  </si>
  <si>
    <t>AJUDANTE DE ESTRUTURAS METÁLICAS COM ENCARGOS COMPLEMENTARES</t>
  </si>
  <si>
    <t>101377</t>
  </si>
  <si>
    <t>101378</t>
  </si>
  <si>
    <t>101379</t>
  </si>
  <si>
    <t>AJUDANTE DE SERRALHEIRO COM ENCARGOS COMPLEMENTARES</t>
  </si>
  <si>
    <t>101380</t>
  </si>
  <si>
    <t>101381</t>
  </si>
  <si>
    <t>101382</t>
  </si>
  <si>
    <t>ASSENTADOR DE MANILHAS COM ENCARGOS COMPLEMENTARES</t>
  </si>
  <si>
    <t>101383</t>
  </si>
  <si>
    <t>101384</t>
  </si>
  <si>
    <t>101385</t>
  </si>
  <si>
    <t>AUXILIAR DE LABORATORISTA DE SOLOS E DE CONCRETO COM ENCARGOS COMPLEMENTARES</t>
  </si>
  <si>
    <t>101386</t>
  </si>
  <si>
    <t>101387</t>
  </si>
  <si>
    <t>AUXILIAR DE PEDREIRO COM ENCARGOS COMPLEMENTARES</t>
  </si>
  <si>
    <t>101388</t>
  </si>
  <si>
    <t>101389</t>
  </si>
  <si>
    <t>101390</t>
  </si>
  <si>
    <t>AUXILIAR TÉCNICO / ASSISTENTE DE ENGENHARIA COM ENCARGOS COMPLEMENTARES</t>
  </si>
  <si>
    <t>101391</t>
  </si>
  <si>
    <t>AZULEJISTA OU LADRILHEIRO COM ENCARGOS COMPLEMENTARES</t>
  </si>
  <si>
    <t>101392</t>
  </si>
  <si>
    <t>BLASTER, DINAMITADOR OU CABO DE FORÇA COM ENCARGOS COMPLEMENTARES</t>
  </si>
  <si>
    <t>101394</t>
  </si>
  <si>
    <t>101395</t>
  </si>
  <si>
    <t>CARPINTEIRO AUXILIAR COM ENCARGOS COMPLEMENTARES</t>
  </si>
  <si>
    <t>101396</t>
  </si>
  <si>
    <t>CARPINTEIRO DE ESQUADRIAS COM ENCARGOS COMPLEMENTARES</t>
  </si>
  <si>
    <t>101397</t>
  </si>
  <si>
    <t>101398</t>
  </si>
  <si>
    <t>CAVOUQUEIRO OU OPERADOR DE PERFURATRIZ COM ENCARGOS COMPLEMENTARES</t>
  </si>
  <si>
    <t>101399</t>
  </si>
  <si>
    <t>101400</t>
  </si>
  <si>
    <t>ELETRICISTA DE MANUTENÇÃO INDUSTRIAL COM ENCARGOS COMPLEMENTARES</t>
  </si>
  <si>
    <t>101401</t>
  </si>
  <si>
    <t>101402</t>
  </si>
  <si>
    <t>101403</t>
  </si>
  <si>
    <t>101404</t>
  </si>
  <si>
    <t>101405</t>
  </si>
  <si>
    <t>101407</t>
  </si>
  <si>
    <t>101408</t>
  </si>
  <si>
    <t>101409</t>
  </si>
  <si>
    <t>INSTALADOR DE TUBULAÇÕES COM ENCARGOS COMPLEMENTARES</t>
  </si>
  <si>
    <t>101410</t>
  </si>
  <si>
    <t>101411</t>
  </si>
  <si>
    <t>LEITURISTA OU CADASTRISTA DE REDES DE ÁGUA COM ENCARGOS COMPLEMENTARES</t>
  </si>
  <si>
    <t>101412</t>
  </si>
  <si>
    <t>MAÇARIQUEIRO COM ENCARGOS COMPLEMENTARES</t>
  </si>
  <si>
    <t>101413</t>
  </si>
  <si>
    <t>101414</t>
  </si>
  <si>
    <t>MARMORISTA / GRANITEIRO COM ENCARGOS COMPLEMENTARES</t>
  </si>
  <si>
    <t>101415</t>
  </si>
  <si>
    <t>MECÂNICO DE EQUIPAMENTOS PESADOS COM ENCARGOS COMPLEMENTARES</t>
  </si>
  <si>
    <t>101416</t>
  </si>
  <si>
    <t>101417</t>
  </si>
  <si>
    <t>MONTADOR DE ELETROELETRÔNICO COM ENCARGOS COMPLEMENTARES</t>
  </si>
  <si>
    <t>101418</t>
  </si>
  <si>
    <t>MONTADOR DE ESTRUTURAS METÁLICAS COM ENCARGOS COMPLEMENTARES</t>
  </si>
  <si>
    <t>101419</t>
  </si>
  <si>
    <t>MONTADOR DE MÁQUINAS COM ENCARGOS COMPLEMENTARES</t>
  </si>
  <si>
    <t>101420</t>
  </si>
  <si>
    <t>MOTORISTA DE CAMINHÃO BASCULANTE COM ENCARGOS COMPLEMENTARES</t>
  </si>
  <si>
    <t>101421</t>
  </si>
  <si>
    <t>MOTORISTA DE CAMINHÃO CARRETA COM ENCARGOS COMPLEMENTARES</t>
  </si>
  <si>
    <t>101422</t>
  </si>
  <si>
    <t>MOTORISTA DE CARRO DE PASSEIO COM ENCARGOS COMPLEMENTARES</t>
  </si>
  <si>
    <t>101423</t>
  </si>
  <si>
    <t>MOTORISTA DE ÔNIBUS / MICRO-ÔNIBUS COM ENCARGOS COMPLEMENTARES</t>
  </si>
  <si>
    <t>101424</t>
  </si>
  <si>
    <t>MOTORISTA OPERADOR DE CAMINHÃO COM MUNCK COM ENCARGOS COMPLEMENTARES</t>
  </si>
  <si>
    <t>101425</t>
  </si>
  <si>
    <t>NIVELADOR  COM ENCARGOS COMPLEMENTARES</t>
  </si>
  <si>
    <t>101426</t>
  </si>
  <si>
    <t>OPERADOR DE BATE-ESTACA COM ENCARGOS COMPLEMENTARES</t>
  </si>
  <si>
    <t>101427</t>
  </si>
  <si>
    <t>101428</t>
  </si>
  <si>
    <t>OPERADOR DE BETONEIRA ESTACIONÁRIA COM ENCARGOS COMPLEMENTARES</t>
  </si>
  <si>
    <t>101429</t>
  </si>
  <si>
    <t>OPERADOR DE COMPRESSOR DE AR OU COMPRESSORISTA COM ENCARGOS COMPLEMENTARES</t>
  </si>
  <si>
    <t>101430</t>
  </si>
  <si>
    <t>OPERADOR DE DEMARCADORA DE FAIXAS DE TRÁFEGO COM ENCARGOS COMPLEMENTARES</t>
  </si>
  <si>
    <t>101431</t>
  </si>
  <si>
    <t>101432</t>
  </si>
  <si>
    <t>OPERADOR DE GUINCHO OU GUINCHEIRO COM ENCARGOS COMPLEMENTARES</t>
  </si>
  <si>
    <t>101433</t>
  </si>
  <si>
    <t>101434</t>
  </si>
  <si>
    <t>OPERADOR DE JATO ABRASIVO OU JATISTA COM ENCARGOS COMPLEMENTARES</t>
  </si>
  <si>
    <t>101435</t>
  </si>
  <si>
    <t>OPERADOR DE MÁQUINAS E TRATORES DIVERSOS COM ENCARGOS COMPLEMENTARES</t>
  </si>
  <si>
    <t>101436</t>
  </si>
  <si>
    <t>101437</t>
  </si>
  <si>
    <t>OPERADOR DE MOTO SCRAPER COM ENCARGOS COMPLEMENTARES</t>
  </si>
  <si>
    <t>101438</t>
  </si>
  <si>
    <t>101439</t>
  </si>
  <si>
    <t>101440</t>
  </si>
  <si>
    <t>OPERADOR DE PAVIMENTADORA / MESA VIBROACABADORA COM ENCARGOS COMPLEMENTARES</t>
  </si>
  <si>
    <t>101441</t>
  </si>
  <si>
    <t>101442</t>
  </si>
  <si>
    <t>OPERADOR DE TRATOR - EXCLUSIVE AGROPECUÁRIA COM ENCARGOS COMPLEMENTARES</t>
  </si>
  <si>
    <t>101443</t>
  </si>
  <si>
    <t>101444</t>
  </si>
  <si>
    <t>101445</t>
  </si>
  <si>
    <t>101446</t>
  </si>
  <si>
    <t>101447</t>
  </si>
  <si>
    <t>101448</t>
  </si>
  <si>
    <t>101449</t>
  </si>
  <si>
    <t>POCEIRO / ESCAVADOR DE VALAS COM ENCARGOS COMPLEMENTARES</t>
  </si>
  <si>
    <t>101450</t>
  </si>
  <si>
    <t>101451</t>
  </si>
  <si>
    <t>101452</t>
  </si>
  <si>
    <t>SERVENTE DE OBRAS COM ENCARGOS COMPLEMENTARES</t>
  </si>
  <si>
    <t>101453</t>
  </si>
  <si>
    <t>101454</t>
  </si>
  <si>
    <t>SOLDADOR ELÉTRICO COM ENCARGOS COMPLEMENTARES</t>
  </si>
  <si>
    <t>101455</t>
  </si>
  <si>
    <t>101456</t>
  </si>
  <si>
    <t>TÉCNICO DE LABORATÓRIO E CAMPO DE CONSTRUÇÃO COM ENCARGOS COMPLEMENTARES</t>
  </si>
  <si>
    <t>101457</t>
  </si>
  <si>
    <t>TÉCNICO EM SONDAGEM COM ENCARGOS COMPLEMENTARES</t>
  </si>
  <si>
    <t>101458</t>
  </si>
  <si>
    <t>TELHADOR COM ENCARGOS COMPLEMENTARES</t>
  </si>
  <si>
    <t>101459</t>
  </si>
  <si>
    <t>101460</t>
  </si>
  <si>
    <t>20,55</t>
  </si>
  <si>
    <t>46,28</t>
  </si>
  <si>
    <t>15,50</t>
  </si>
  <si>
    <t>8,98</t>
  </si>
  <si>
    <t>22,68</t>
  </si>
  <si>
    <t>1,53</t>
  </si>
  <si>
    <t>0,67</t>
  </si>
  <si>
    <t>1,83</t>
  </si>
  <si>
    <t>2,37</t>
  </si>
  <si>
    <t>4,99</t>
  </si>
  <si>
    <t>5,71</t>
  </si>
  <si>
    <t>18,21</t>
  </si>
  <si>
    <t>8,80</t>
  </si>
  <si>
    <t>7,45</t>
  </si>
  <si>
    <t>0,76</t>
  </si>
  <si>
    <t>2,27</t>
  </si>
  <si>
    <t>2,89</t>
  </si>
  <si>
    <t>18,74</t>
  </si>
  <si>
    <t>22,77</t>
  </si>
  <si>
    <t>5,02</t>
  </si>
  <si>
    <t>19,06</t>
  </si>
  <si>
    <t>15,38</t>
  </si>
  <si>
    <t>11,09</t>
  </si>
  <si>
    <t>4,54</t>
  </si>
  <si>
    <t>35,75</t>
  </si>
  <si>
    <t>14,67</t>
  </si>
  <si>
    <t>2,09</t>
  </si>
  <si>
    <t>2,11</t>
  </si>
  <si>
    <t>13,15</t>
  </si>
  <si>
    <t>3,14</t>
  </si>
  <si>
    <t>39,92</t>
  </si>
  <si>
    <t>21,12</t>
  </si>
  <si>
    <t>14,70</t>
  </si>
  <si>
    <t>1,41</t>
  </si>
  <si>
    <t>1,17</t>
  </si>
  <si>
    <t>13,64</t>
  </si>
  <si>
    <t>11,79</t>
  </si>
  <si>
    <t>10,13</t>
  </si>
  <si>
    <t>6,21</t>
  </si>
  <si>
    <t>13,56</t>
  </si>
  <si>
    <t>17,16</t>
  </si>
  <si>
    <t>2,75</t>
  </si>
  <si>
    <t>15,41</t>
  </si>
  <si>
    <t>6,85</t>
  </si>
  <si>
    <t>38,27</t>
  </si>
  <si>
    <t>1,95</t>
  </si>
  <si>
    <t>1,97</t>
  </si>
  <si>
    <t>2,12</t>
  </si>
  <si>
    <t>1,94</t>
  </si>
  <si>
    <t>44,59</t>
  </si>
  <si>
    <t>43,62</t>
  </si>
  <si>
    <t>33,93</t>
  </si>
  <si>
    <t>29,50</t>
  </si>
  <si>
    <t>18,71</t>
  </si>
  <si>
    <t>2,77</t>
  </si>
  <si>
    <t>5,89</t>
  </si>
  <si>
    <t>14,42</t>
  </si>
  <si>
    <t>10,20</t>
  </si>
  <si>
    <t>17,72</t>
  </si>
  <si>
    <t>3,82</t>
  </si>
  <si>
    <t>6,40</t>
  </si>
  <si>
    <t>4,89</t>
  </si>
  <si>
    <t>26,56</t>
  </si>
  <si>
    <t>52,71</t>
  </si>
  <si>
    <t>58,98</t>
  </si>
  <si>
    <t>10,61</t>
  </si>
  <si>
    <t>16,22</t>
  </si>
  <si>
    <t>31,27</t>
  </si>
  <si>
    <t>3,89</t>
  </si>
  <si>
    <t>2,41</t>
  </si>
  <si>
    <t>11,58</t>
  </si>
  <si>
    <t>15,99</t>
  </si>
  <si>
    <t>6,05</t>
  </si>
  <si>
    <t>9,22</t>
  </si>
  <si>
    <t>24,39</t>
  </si>
  <si>
    <t>11,76</t>
  </si>
  <si>
    <t>41,02</t>
  </si>
  <si>
    <t>36,52</t>
  </si>
  <si>
    <t>20,84</t>
  </si>
  <si>
    <t>3,37</t>
  </si>
  <si>
    <t>23,00</t>
  </si>
  <si>
    <t>17,31</t>
  </si>
  <si>
    <t>20,45</t>
  </si>
  <si>
    <t>2,16</t>
  </si>
  <si>
    <t>27,49</t>
  </si>
  <si>
    <t>29,46</t>
  </si>
  <si>
    <t>14,00</t>
  </si>
  <si>
    <t>11,33</t>
  </si>
  <si>
    <t>7,43</t>
  </si>
  <si>
    <t>20,22</t>
  </si>
  <si>
    <t>1,44</t>
  </si>
  <si>
    <t>33,20</t>
  </si>
  <si>
    <t>42,45</t>
  </si>
  <si>
    <t>12,92</t>
  </si>
  <si>
    <t>17,23</t>
  </si>
  <si>
    <t>15,78</t>
  </si>
  <si>
    <t>3,50</t>
  </si>
  <si>
    <t>8,37</t>
  </si>
  <si>
    <t>8,05</t>
  </si>
  <si>
    <t>28,26</t>
  </si>
  <si>
    <t>16,80</t>
  </si>
  <si>
    <t>20,75</t>
  </si>
  <si>
    <t>18,54</t>
  </si>
  <si>
    <t>24,46</t>
  </si>
  <si>
    <t>10,69</t>
  </si>
  <si>
    <t>34,88</t>
  </si>
  <si>
    <t>13,09</t>
  </si>
  <si>
    <t>14,60</t>
  </si>
  <si>
    <t>15,39</t>
  </si>
  <si>
    <t>11,00</t>
  </si>
  <si>
    <t>8,97</t>
  </si>
  <si>
    <t>11,89</t>
  </si>
  <si>
    <t>30,93</t>
  </si>
  <si>
    <t>24,38</t>
  </si>
  <si>
    <t>29,21</t>
  </si>
  <si>
    <t>27,10</t>
  </si>
  <si>
    <t>11,05</t>
  </si>
  <si>
    <t>9,14</t>
  </si>
  <si>
    <t>13,24</t>
  </si>
  <si>
    <t>1,18</t>
  </si>
  <si>
    <t>2,02</t>
  </si>
  <si>
    <t>20,10</t>
  </si>
  <si>
    <t>12,39</t>
  </si>
  <si>
    <t>15,20</t>
  </si>
  <si>
    <t>14,38</t>
  </si>
  <si>
    <t>10,32</t>
  </si>
  <si>
    <t>27,95</t>
  </si>
  <si>
    <t>107,01</t>
  </si>
  <si>
    <t>100,78</t>
  </si>
  <si>
    <t>11,34</t>
  </si>
  <si>
    <t>44,40</t>
  </si>
  <si>
    <t>21,37</t>
  </si>
  <si>
    <t>23,53</t>
  </si>
  <si>
    <t>8,46</t>
  </si>
  <si>
    <t>5,06</t>
  </si>
  <si>
    <t>28,85</t>
  </si>
  <si>
    <t>3,24</t>
  </si>
  <si>
    <t>15,69</t>
  </si>
  <si>
    <t>73,74</t>
  </si>
  <si>
    <t>7,61</t>
  </si>
  <si>
    <t>1,55</t>
  </si>
  <si>
    <t>8,06</t>
  </si>
  <si>
    <t>9,89</t>
  </si>
  <si>
    <t>49,98</t>
  </si>
  <si>
    <t>5,00</t>
  </si>
  <si>
    <t>15,05</t>
  </si>
  <si>
    <t>5,54</t>
  </si>
  <si>
    <t>8,82</t>
  </si>
  <si>
    <t>25,85</t>
  </si>
  <si>
    <t>13,12</t>
  </si>
  <si>
    <t>15,94</t>
  </si>
  <si>
    <t>27,59</t>
  </si>
  <si>
    <t>11,27</t>
  </si>
  <si>
    <t>3,36</t>
  </si>
  <si>
    <t>41,06</t>
  </si>
  <si>
    <t>12,28</t>
  </si>
  <si>
    <t>4,36</t>
  </si>
  <si>
    <t>23,90</t>
  </si>
  <si>
    <t>14,27</t>
  </si>
  <si>
    <t>26,81</t>
  </si>
  <si>
    <t>61,40</t>
  </si>
  <si>
    <t>19,68</t>
  </si>
  <si>
    <t>20,88</t>
  </si>
  <si>
    <t>12,22</t>
  </si>
  <si>
    <t>2,55</t>
  </si>
  <si>
    <t>13,06</t>
  </si>
  <si>
    <t>5,17</t>
  </si>
  <si>
    <t>4,32</t>
  </si>
  <si>
    <t>79,67</t>
  </si>
  <si>
    <t>5,19</t>
  </si>
  <si>
    <t>18,66</t>
  </si>
  <si>
    <t>28,59</t>
  </si>
  <si>
    <t>72,99</t>
  </si>
  <si>
    <t>27,93</t>
  </si>
  <si>
    <t>12,35</t>
  </si>
  <si>
    <t>4,00</t>
  </si>
  <si>
    <t>22,22</t>
  </si>
  <si>
    <t>18,41</t>
  </si>
  <si>
    <t>1,67</t>
  </si>
  <si>
    <t>13,20</t>
  </si>
  <si>
    <t>30,65</t>
  </si>
  <si>
    <t>14,45</t>
  </si>
  <si>
    <t>45,43</t>
  </si>
  <si>
    <t>11,51</t>
  </si>
  <si>
    <t>13,79</t>
  </si>
  <si>
    <t>14,18</t>
  </si>
  <si>
    <t>20,56</t>
  </si>
  <si>
    <t>20,07</t>
  </si>
  <si>
    <t>3,78</t>
  </si>
  <si>
    <t>2,90</t>
  </si>
  <si>
    <t>1,74</t>
  </si>
  <si>
    <t>22,82</t>
  </si>
  <si>
    <t>15,72</t>
  </si>
  <si>
    <t>19,72</t>
  </si>
  <si>
    <t>450,00</t>
  </si>
  <si>
    <t>4,76</t>
  </si>
  <si>
    <t>2,57</t>
  </si>
  <si>
    <t>2,18</t>
  </si>
  <si>
    <t>1,43</t>
  </si>
  <si>
    <t>18,64</t>
  </si>
  <si>
    <t>19,45</t>
  </si>
  <si>
    <t>15,27</t>
  </si>
  <si>
    <t>10,75</t>
  </si>
  <si>
    <t>18,20</t>
  </si>
  <si>
    <t>4,03</t>
  </si>
  <si>
    <t>4,83</t>
  </si>
  <si>
    <t>19,57</t>
  </si>
  <si>
    <t>26,37</t>
  </si>
  <si>
    <t>52,77</t>
  </si>
  <si>
    <t>17,22</t>
  </si>
  <si>
    <t>30,70</t>
  </si>
  <si>
    <t>35,32</t>
  </si>
  <si>
    <t>2,84</t>
  </si>
  <si>
    <t>5,99</t>
  </si>
  <si>
    <t>10,27</t>
  </si>
  <si>
    <t>58,92</t>
  </si>
  <si>
    <t>23,43</t>
  </si>
  <si>
    <t>122,21</t>
  </si>
  <si>
    <t>35,43</t>
  </si>
  <si>
    <t>15,98</t>
  </si>
  <si>
    <t>11,92</t>
  </si>
  <si>
    <t>13,67</t>
  </si>
  <si>
    <t>46,75</t>
  </si>
  <si>
    <t>14,66</t>
  </si>
  <si>
    <t>6,15</t>
  </si>
  <si>
    <t>13,01</t>
  </si>
  <si>
    <t>16,98</t>
  </si>
  <si>
    <t>25,55</t>
  </si>
  <si>
    <t>10,97</t>
  </si>
  <si>
    <t>19,28</t>
  </si>
  <si>
    <t>24,13</t>
  </si>
  <si>
    <t>10,04</t>
  </si>
  <si>
    <t>15,29</t>
  </si>
  <si>
    <t>19,75</t>
  </si>
  <si>
    <t>13,22</t>
  </si>
  <si>
    <t>20,38</t>
  </si>
  <si>
    <t>50,23</t>
  </si>
  <si>
    <t>10,23</t>
  </si>
  <si>
    <t>3,00</t>
  </si>
  <si>
    <t>9,80</t>
  </si>
  <si>
    <t>32,45</t>
  </si>
  <si>
    <t>3,77</t>
  </si>
  <si>
    <t>14,53</t>
  </si>
  <si>
    <t>23,38</t>
  </si>
  <si>
    <t>4,19</t>
  </si>
  <si>
    <t>14,62</t>
  </si>
  <si>
    <t>43,10</t>
  </si>
  <si>
    <t>26,72</t>
  </si>
  <si>
    <t>6,00</t>
  </si>
  <si>
    <t>39,25</t>
  </si>
  <si>
    <t>17,52</t>
  </si>
  <si>
    <t>9,05</t>
  </si>
  <si>
    <t>16,36</t>
  </si>
  <si>
    <t>17,39</t>
  </si>
  <si>
    <t>3,33</t>
  </si>
  <si>
    <t>11,17</t>
  </si>
  <si>
    <t>28,67</t>
  </si>
  <si>
    <t>14,13</t>
  </si>
  <si>
    <t>5,29</t>
  </si>
  <si>
    <t>4,98</t>
  </si>
  <si>
    <t>3,27</t>
  </si>
  <si>
    <t>8,70</t>
  </si>
  <si>
    <t>3,28</t>
  </si>
  <si>
    <t>15,67</t>
  </si>
  <si>
    <t>21,42</t>
  </si>
  <si>
    <t>2,50</t>
  </si>
  <si>
    <t>11,73</t>
  </si>
  <si>
    <t>11,22</t>
  </si>
  <si>
    <t>1,66</t>
  </si>
  <si>
    <t>28,13</t>
  </si>
  <si>
    <t>8,93</t>
  </si>
  <si>
    <t>11,37</t>
  </si>
  <si>
    <t>108,80</t>
  </si>
  <si>
    <t>45,11</t>
  </si>
  <si>
    <t>10,46</t>
  </si>
  <si>
    <t>22,65</t>
  </si>
  <si>
    <t>16,53</t>
  </si>
  <si>
    <t>11,62</t>
  </si>
  <si>
    <t>24,15</t>
  </si>
  <si>
    <t>19,02</t>
  </si>
  <si>
    <t>17,42</t>
  </si>
  <si>
    <t>6,17</t>
  </si>
  <si>
    <t>10,44</t>
  </si>
  <si>
    <t>156,38</t>
  </si>
  <si>
    <t>18,55</t>
  </si>
  <si>
    <t>9,54</t>
  </si>
  <si>
    <t>23,47</t>
  </si>
  <si>
    <t>67,71</t>
  </si>
  <si>
    <t>5,67</t>
  </si>
  <si>
    <t>11,29</t>
  </si>
  <si>
    <t>7,39</t>
  </si>
  <si>
    <t>39,01</t>
  </si>
  <si>
    <t>17,09</t>
  </si>
  <si>
    <t>5,85</t>
  </si>
  <si>
    <t>12,79</t>
  </si>
  <si>
    <t>16,24</t>
  </si>
  <si>
    <t>7,91</t>
  </si>
  <si>
    <t>20,89</t>
  </si>
  <si>
    <t>35,46</t>
  </si>
  <si>
    <t>29,80</t>
  </si>
  <si>
    <t>17,26</t>
  </si>
  <si>
    <t>11,74</t>
  </si>
  <si>
    <t>14,07</t>
  </si>
  <si>
    <t>4,55</t>
  </si>
  <si>
    <t>37,12</t>
  </si>
  <si>
    <t>68,44</t>
  </si>
  <si>
    <t>33,56</t>
  </si>
  <si>
    <t>27,33</t>
  </si>
  <si>
    <t>16,63</t>
  </si>
  <si>
    <t>3,96</t>
  </si>
  <si>
    <t>13,32</t>
  </si>
  <si>
    <t>117,56</t>
  </si>
  <si>
    <t>30,51</t>
  </si>
  <si>
    <t>33,61</t>
  </si>
  <si>
    <t>13,17</t>
  </si>
  <si>
    <t>20,09</t>
  </si>
  <si>
    <t>9,72</t>
  </si>
  <si>
    <t>24,87</t>
  </si>
  <si>
    <t>12,14</t>
  </si>
  <si>
    <t>18,47</t>
  </si>
  <si>
    <t>25,76</t>
  </si>
  <si>
    <t>19,46</t>
  </si>
  <si>
    <t>39,23</t>
  </si>
  <si>
    <t>8,08</t>
  </si>
  <si>
    <t>8,77</t>
  </si>
  <si>
    <t>392.649,25</t>
  </si>
  <si>
    <t>527.982,35</t>
  </si>
  <si>
    <t>647.029,46</t>
  </si>
  <si>
    <t>700.000,00</t>
  </si>
  <si>
    <t>52,90</t>
  </si>
  <si>
    <t>30,88</t>
  </si>
  <si>
    <t>39,94</t>
  </si>
  <si>
    <t>49,82</t>
  </si>
  <si>
    <t>16,64</t>
  </si>
  <si>
    <t>2.1</t>
  </si>
  <si>
    <t>C2</t>
  </si>
  <si>
    <t>2.2</t>
  </si>
  <si>
    <t>2.3</t>
  </si>
  <si>
    <t>2.4</t>
  </si>
  <si>
    <t>14,29</t>
  </si>
  <si>
    <t>23,64</t>
  </si>
  <si>
    <t>48,90</t>
  </si>
  <si>
    <t>41,62</t>
  </si>
  <si>
    <t>46,18</t>
  </si>
  <si>
    <t>2,48</t>
  </si>
  <si>
    <t>12,97</t>
  </si>
  <si>
    <t>7,52</t>
  </si>
  <si>
    <t>7,97</t>
  </si>
  <si>
    <t>95,84</t>
  </si>
  <si>
    <t>119,06</t>
  </si>
  <si>
    <t>26,06</t>
  </si>
  <si>
    <t>2,05</t>
  </si>
  <si>
    <t>61,82</t>
  </si>
  <si>
    <t>13,77</t>
  </si>
  <si>
    <t>35,83</t>
  </si>
  <si>
    <t>52,15</t>
  </si>
  <si>
    <t>29,25</t>
  </si>
  <si>
    <t>44,09</t>
  </si>
  <si>
    <t>45,24</t>
  </si>
  <si>
    <t>54,27</t>
  </si>
  <si>
    <t>124,70</t>
  </si>
  <si>
    <t>52,72</t>
  </si>
  <si>
    <t>20,02</t>
  </si>
  <si>
    <t>21,94</t>
  </si>
  <si>
    <t>59,91</t>
  </si>
  <si>
    <t>38,53</t>
  </si>
  <si>
    <t>40,10</t>
  </si>
  <si>
    <t>29,98</t>
  </si>
  <si>
    <t>36,07</t>
  </si>
  <si>
    <t>5,97</t>
  </si>
  <si>
    <t>23,18</t>
  </si>
  <si>
    <t>16,47</t>
  </si>
  <si>
    <t>13,88</t>
  </si>
  <si>
    <t>34,97</t>
  </si>
  <si>
    <t>44,78</t>
  </si>
  <si>
    <t>44,55</t>
  </si>
  <si>
    <t>1,27</t>
  </si>
  <si>
    <t>20,46</t>
  </si>
  <si>
    <t>36,58</t>
  </si>
  <si>
    <t>5,70</t>
  </si>
  <si>
    <t>18,68</t>
  </si>
  <si>
    <t>18,59</t>
  </si>
  <si>
    <t>8,36</t>
  </si>
  <si>
    <t>29,34</t>
  </si>
  <si>
    <t>88,03</t>
  </si>
  <si>
    <t>13,76</t>
  </si>
  <si>
    <t>22,17</t>
  </si>
  <si>
    <t>28,16</t>
  </si>
  <si>
    <t>3,38</t>
  </si>
  <si>
    <t>12,72</t>
  </si>
  <si>
    <t>13,91</t>
  </si>
  <si>
    <t>18,58</t>
  </si>
  <si>
    <t>47,06</t>
  </si>
  <si>
    <t>24,16</t>
  </si>
  <si>
    <t>19,82</t>
  </si>
  <si>
    <t>18,51</t>
  </si>
  <si>
    <t>22,11</t>
  </si>
  <si>
    <t>32,36</t>
  </si>
  <si>
    <t>34,43</t>
  </si>
  <si>
    <t>40,75</t>
  </si>
  <si>
    <t>96,38</t>
  </si>
  <si>
    <t>28,53</t>
  </si>
  <si>
    <t>89,89</t>
  </si>
  <si>
    <t>152,00</t>
  </si>
  <si>
    <t>23,69</t>
  </si>
  <si>
    <t>97933</t>
  </si>
  <si>
    <t>97947</t>
  </si>
  <si>
    <t>97948</t>
  </si>
  <si>
    <t>97953</t>
  </si>
  <si>
    <t>97955</t>
  </si>
  <si>
    <t>97974</t>
  </si>
  <si>
    <t>97975</t>
  </si>
  <si>
    <t>97978</t>
  </si>
  <si>
    <t>98410</t>
  </si>
  <si>
    <t>99268</t>
  </si>
  <si>
    <t>99270</t>
  </si>
  <si>
    <t>99275</t>
  </si>
  <si>
    <t>99285</t>
  </si>
  <si>
    <t>BASE PARA POÇO DE VISITA CIRCULAR PARA DRENAGEM, EM CONCRETO PRÉ-MOLDADO, DIÂMETRO INTERNO = 1 M, PROFUNDIDADE = 1,45 M, EXCLUINDO TAMPÃO. AF_05/2018</t>
  </si>
  <si>
    <t>26,79</t>
  </si>
  <si>
    <t>40,14</t>
  </si>
  <si>
    <t>33,37</t>
  </si>
  <si>
    <t>38,45</t>
  </si>
  <si>
    <t>53,44</t>
  </si>
  <si>
    <t>23,31</t>
  </si>
  <si>
    <t>28,72</t>
  </si>
  <si>
    <t>37,91</t>
  </si>
  <si>
    <t>101570</t>
  </si>
  <si>
    <t>ESCORAMENTO DE VALA, TIPO PONTALETEAMENTO, COM PROFUNDIDADE DE 0 A 1,5 M, LARGURA MENOR QUE 1,5 M. AF_08/2020</t>
  </si>
  <si>
    <t>101571</t>
  </si>
  <si>
    <t>ESCORAMENTO DE VALA, TIPO PONTALETEAMENTO, COM PROFUNDIDADE DE 0 A 1,5 M, LARGURA MAIOR OU IGUAL A 1,5 M E MENOR QUE 2,5 M. AF_08/2020</t>
  </si>
  <si>
    <t>101572</t>
  </si>
  <si>
    <t>ESCORAMENTO DE VALA, TIPO PONTALETEAMENTO, COM PROFUNDIDADE DE 1,5 A 3,0 M, LARGURA MENOR QUE 1,5 M. AF_08/2020</t>
  </si>
  <si>
    <t>101573</t>
  </si>
  <si>
    <t>ESCORAMENTO DE VALA, TIPO PONTALETEAMENTO, COM PROFUNDIDADE DE 1,5 A 3,0 M, LARGURA MAIOR OU IGUAL A 1,5 M E MENOR QUE 2,5 M. AF_08/2020</t>
  </si>
  <si>
    <t>101574</t>
  </si>
  <si>
    <t>ESCORAMENTO DE VALA, TIPO PONTALETEAMENTO, COM PROFUNDIDADE DE 3,0 A 4,5 M, LARGURA MENOR QUE 1,5 M. AF_08/2020</t>
  </si>
  <si>
    <t>101575</t>
  </si>
  <si>
    <t>ESCORAMENTO DE VALA, TIPO PONTALETEAMENTO, COM PROFUNDIDADE DE 3,0 A 4,5 M, LARGURA MAIOR OU IGUAL A 1,5 M E MENOR QUE 2,5 M. AF_08/2020</t>
  </si>
  <si>
    <t>101576</t>
  </si>
  <si>
    <t>ESCORAMENTO DE VALA, TIPO DESCONTÍNUO, COM PROFUNDIDADE DE 0 A 1,5 M, LARGURA MENOR QUE 1,5 M. AF_08/2020</t>
  </si>
  <si>
    <t>101577</t>
  </si>
  <si>
    <t>ESCORAMENTO DE VALA, TIPO DESCONTÍNUO, COM PROFUNDIDADE DE 0 A 1,5 M, LARGURA MAIOR OU IGUAL A 1,5 M E MENOR QUE 2,5 M. AF_08/2020</t>
  </si>
  <si>
    <t>101578</t>
  </si>
  <si>
    <t>ESCORAMENTO DE VALA, TIPO DESCONTÍNUO, COM PROFUNDIDADE DE 1,5 M A 3,0 M, LARGURA MENOR QUE 1,5 M. AF_08/2020</t>
  </si>
  <si>
    <t>101579</t>
  </si>
  <si>
    <t>ESCORAMENTO DE VALA, TIPO DESCONTÍNUO, COM PROFUNDIDADE DE 1,5 A 3,0 M, LARGURA MAIOR OU IGUAL A 1,5 M E MENOR QUE 2,5 M. AF_08/2020</t>
  </si>
  <si>
    <t>101580</t>
  </si>
  <si>
    <t>ESCORAMENTO DE VALA, TIPO DESCONTÍNUO, COM PROFUNDIDADE DE 3,0 A 4,5 M, LARGURA MENOR QUE 1,5 M. AF_08/2020</t>
  </si>
  <si>
    <t>101581</t>
  </si>
  <si>
    <t>ESCORAMENTO DE VALA, TIPO DESCONTÍNUO, COM PROFUNDIDADE DE 3,0 A 4,5 M, LARGURA MAIOR OU IGUAL A 1,5 E MENOR QUE 2,5 M. AF_08/2020</t>
  </si>
  <si>
    <t>101582</t>
  </si>
  <si>
    <t>ESCORAMENTO DE VALA, TIPO CONTÍNUO, COM PROFUNDIDADE DE 0 A 1,5 M, LARGURA MENOR QUE 1,5 M. AF_08/2020</t>
  </si>
  <si>
    <t>101583</t>
  </si>
  <si>
    <t>ESCORAMENTO DE VALA, TIPO CONTÍNUO, COM PROFUNDIDADE DE 0 A 1,5 M, LARGURA MAIOR OU IGUAL A 1,5 M E MENOR QUE 2,5 M. AF_08/2020</t>
  </si>
  <si>
    <t>101584</t>
  </si>
  <si>
    <t>ESCORAMENTO DE VALA, TIPO CONTÍNUO, COM PROFUNDIDADE DE 1,5 M A 3,0 M, LARGURA MENOR QUE 1,5 M. AF_08/2020</t>
  </si>
  <si>
    <t>101585</t>
  </si>
  <si>
    <t>ESCORAMENTO DE VALA, TIPO CONTÍNUO, COM PROFUNDIDADE DE 1,5 A 3,0 M, LARGURA MAIOR OU IGUAL A 1,5 M E MENOR QUE 2,5 M. AF_08/2020</t>
  </si>
  <si>
    <t>101586</t>
  </si>
  <si>
    <t>ESCORAMENTO DE VALA, TIPO CONTÍNUO, COM PROFUNDIDADE DE 3,0 A 4,5 M, LARGURA MENOR QUE 1,5 M. AF_08/2020</t>
  </si>
  <si>
    <t>101587</t>
  </si>
  <si>
    <t>ESCORAMENTO DE VALA, TIPO CONTÍNUO, COM PROFUNDIDADE DE 3,0 A 4,5 M, LARGURA MAIOR OU IGUAL A 1,5 E MENOR QUE 2,5 M. AF_08/2020</t>
  </si>
  <si>
    <t>101588</t>
  </si>
  <si>
    <t>ESCORAMENTO DE VALA, TIPO CONTÍNUO COM PERFIL METÁLICO "U", COM PROFUNDIDADE DE 0 A 1,5 M, LARGURA MENOR QUE 1,5 M. AF_08/2020</t>
  </si>
  <si>
    <t>101589</t>
  </si>
  <si>
    <t>ESCORAMENTO DE VALA,TIPO CONTÍNUO COM PERFIL METÁLICO "U", COM PROFUNDIDADE DE 0 A 1,5 M, LARGURA MAIOR OU IGUAL A 1,5 E MENOR QUE 2,5 M. AF_08/2020</t>
  </si>
  <si>
    <t>101590</t>
  </si>
  <si>
    <t>ESCORAMENTO DE VALA, TIPO CONTÍNUO COM PERFIL METÁLICO "U", COM PROFUNDIDADE DE 1,5 A 3,0 M, LARGURA MENOR QUE 1,5 M. AF_08/2020</t>
  </si>
  <si>
    <t>101591</t>
  </si>
  <si>
    <t>ESCORAMENTO DE VALA, TIPO CONTÍNUO COM PERFIL METÁLICO "U", COM PROFUNDIDADE DE 1,5 A 3,0 M, LARGURA MAIOR OU IGUAL 1,5 M E MENOR QUE 2,5 M. AF_08/2020</t>
  </si>
  <si>
    <t>101592</t>
  </si>
  <si>
    <t>ESCORAMENTO DE VALA, TIPO CONTÍNUO COM PERFIL METÁLICO "U", COM PROFUNDIDADE DE 3,0 A 4,5 M, LARGURA MENOR QUE 1,5 M. AF_08/2020</t>
  </si>
  <si>
    <t>101593</t>
  </si>
  <si>
    <t>ESCORAMENTO DE VALA, TIPO CONTÍNUO COM PERFIL METÁLICO "U", COM PROFUNDIDADE DE 3,0 A 4,5 M, LARGURA MAIOR OU IGUAL A 1,5 M E MENOR QUE 2,5 M. AF_08/2020</t>
  </si>
  <si>
    <t>101600</t>
  </si>
  <si>
    <t>ESCORAMENTO DE VALA, TIPO BLINDAGEM, COM PROFUNDIDADE DE 0 A 1,5 M, LARGURA MENOR QUE 1,5 M - EXECUÇÃO, NÃO INCLUI MATERIAL. AF_08/2020</t>
  </si>
  <si>
    <t>101601</t>
  </si>
  <si>
    <t>ESCORAMENTO DE VALA, TIPO BLINDAGEM COM PROFUNDIDADE DE 0 A 1,5 M, LARGURA MAIOR OU IGUAL A 1,5 M E MENOR QUE 2,5 M - EXECUÇÃO, NÃO INCLUI MATERIAL. AF_08/2020</t>
  </si>
  <si>
    <t>101602</t>
  </si>
  <si>
    <t>ESCORAMENTO DE VALA, TIPO BLINDAGEM, COM PROFUNDIDADE DE 1,5 A 3,0 M, LARGURA MENOR QUE 1,5 M - EXECUÇÃO, NÃO INCLUI MATERIAL. AF_08/2020</t>
  </si>
  <si>
    <t>101603</t>
  </si>
  <si>
    <t>ESCORAMENTO DE VALA, TIPO BLINDAGEM, COM PROFUNDIDADE DE 1,5 A 3,0 M, LARGURA MAIOR OU IGUAL A 1,5 M E MENOR QUE 2,5 M - EXECUÇÃO, NÃO INCLUI MATERIAL. AF_08/2020</t>
  </si>
  <si>
    <t>101604</t>
  </si>
  <si>
    <t>ESCORAMENTO DE VALA, TIPO BLINDAGEM, COM PROFUNDIDADE DE 3,0 A 4,5 M, LARGURA MENOR QUE 1,5 M - EXECUÇÃO, NÃO INCLUI MATERIAL. AF_08/2020</t>
  </si>
  <si>
    <t>101605</t>
  </si>
  <si>
    <t>ESCORAMENTO DE VALA, TIPO BLINDAGEM, COM PROFUNDIDADE DE 3,0 A 4,5 M, LARGURA MAIOR OU IGUAL A 1,5 M E MENOR QUE 2,5 M - EXECUÇÃO, NÃO INCLUI MATERIAL. AF_08/2020</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</si>
  <si>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</si>
  <si>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</si>
  <si>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</si>
  <si>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</si>
  <si>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</si>
  <si>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</si>
  <si>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</si>
  <si>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</si>
  <si>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104,92</t>
  </si>
  <si>
    <t>45,09</t>
  </si>
  <si>
    <t>114,84</t>
  </si>
  <si>
    <t>57,13</t>
  </si>
  <si>
    <t>26,11</t>
  </si>
  <si>
    <t>FABRICAÇÃO DE FÔRMA PARA PILARES E ESTRUTURAS SIMILARES, EM CHAPA DE MADEIRA COMPENSADA RESINADA, E = 17 MM. AF_09/2020</t>
  </si>
  <si>
    <t>112,31</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</si>
  <si>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</si>
  <si>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</si>
  <si>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</si>
  <si>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</si>
  <si>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</si>
  <si>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</si>
  <si>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</si>
  <si>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</si>
  <si>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</si>
  <si>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</si>
  <si>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</si>
  <si>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</si>
  <si>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</si>
  <si>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</si>
  <si>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</si>
  <si>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</si>
  <si>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</si>
  <si>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</si>
  <si>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</si>
  <si>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</si>
  <si>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49,76</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</si>
  <si>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</si>
  <si>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</si>
  <si>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</si>
  <si>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</si>
  <si>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</si>
  <si>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</si>
  <si>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</si>
  <si>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</si>
  <si>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</si>
  <si>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</si>
  <si>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</si>
  <si>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</si>
  <si>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</si>
  <si>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</si>
  <si>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</si>
  <si>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</si>
  <si>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</si>
  <si>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</si>
  <si>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</si>
  <si>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</si>
  <si>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</si>
  <si>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</si>
  <si>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</si>
  <si>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</si>
  <si>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</si>
  <si>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</si>
  <si>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</si>
  <si>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</si>
  <si>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</si>
  <si>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</si>
  <si>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</si>
  <si>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</si>
  <si>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</si>
  <si>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</si>
  <si>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</si>
  <si>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</si>
  <si>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</si>
  <si>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</si>
  <si>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</si>
  <si>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</si>
  <si>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</si>
  <si>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</si>
  <si>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</si>
  <si>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</si>
  <si>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</si>
  <si>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</si>
  <si>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</si>
  <si>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</si>
  <si>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</si>
  <si>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</si>
  <si>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</si>
  <si>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</si>
  <si>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</si>
  <si>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</si>
  <si>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</si>
  <si>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</si>
  <si>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</si>
  <si>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</si>
  <si>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</si>
  <si>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</si>
  <si>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</si>
  <si>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</si>
  <si>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</si>
  <si>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</si>
  <si>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</si>
  <si>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</si>
  <si>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</si>
  <si>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</si>
  <si>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</si>
  <si>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</si>
  <si>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</si>
  <si>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19,20</t>
  </si>
  <si>
    <t>14,43</t>
  </si>
  <si>
    <t>101791</t>
  </si>
  <si>
    <t>FABRICAÇÃO DE ESCORAS DO TIPO PONTALETE, EM MADEIRA, PARA PÉ-DIREITO DUPLO. AF_09/2020</t>
  </si>
  <si>
    <t>101792</t>
  </si>
  <si>
    <t>ESCORAMENTO DE FÔRMAS DE LAJE EM MADEIRA NÃO APARELHADA, PÉ-DIREITO SIMPLES, INCLUSO TRAVAMENTO, 4 UTILIZAÇÕES. AF_09/2020</t>
  </si>
  <si>
    <t>101793</t>
  </si>
  <si>
    <t>ESCORAMENTO DE FÔRMAS DE LAJE EM MADEIRA NÃO APARELHADA, PÉ-DIREITO DUPLO, INCLUSO TRAVAMENTO, 4 UTILIZAÇÕES. AF_09/2020</t>
  </si>
  <si>
    <t>16,71</t>
  </si>
  <si>
    <t>9,39</t>
  </si>
  <si>
    <t>7,79</t>
  </si>
  <si>
    <t>11,01</t>
  </si>
  <si>
    <t>7,78</t>
  </si>
  <si>
    <t>8,28</t>
  </si>
  <si>
    <t>9,09</t>
  </si>
  <si>
    <t>14,31</t>
  </si>
  <si>
    <t>10,17</t>
  </si>
  <si>
    <t>8,04</t>
  </si>
  <si>
    <t>8,67</t>
  </si>
  <si>
    <t>8,07</t>
  </si>
  <si>
    <t>8,91</t>
  </si>
  <si>
    <t>9,57</t>
  </si>
  <si>
    <t>8,69</t>
  </si>
  <si>
    <t>81,80</t>
  </si>
  <si>
    <t>11,24</t>
  </si>
  <si>
    <t>32,05</t>
  </si>
  <si>
    <t>31,84</t>
  </si>
  <si>
    <t>10,79</t>
  </si>
  <si>
    <t>21,38</t>
  </si>
  <si>
    <t>6,19</t>
  </si>
  <si>
    <t>12,17</t>
  </si>
  <si>
    <t>26,26</t>
  </si>
  <si>
    <t>11,99</t>
  </si>
  <si>
    <t>20,98</t>
  </si>
  <si>
    <t>101884</t>
  </si>
  <si>
    <t>CABO DE COBRE ISOLADO, 10 MM², ANTI-CHAMA 450/750 V, INSTALADO EM ELETROCALHA OU PERFILADO - FORNECIMENTO E INSTALAÇÃO. AF_10/2020</t>
  </si>
  <si>
    <t>101885</t>
  </si>
  <si>
    <t>CABO DE COBRE ISOLADO, 10 MM², ANTI-CHAMA 0,6/1 KV, INSTALADO EM ELETROCALHA OU PERFILADO - FORNECIMENTO E INSTALAÇÃO. AF_10/2020</t>
  </si>
  <si>
    <t>101886</t>
  </si>
  <si>
    <t>CABO DE COBRE ISOLADO, 16 MM², ANTI-CHAMA 450/750 V, INSTALADO EM ELETROCALHA OU PERFILADO - FORNECIMENTO E INSTALAÇÃO. AF_10/2020</t>
  </si>
  <si>
    <t>101887</t>
  </si>
  <si>
    <t>CABO DE COBRE ISOLADO, 16 MM², ANTI-CHAMA 0,6/1 KV, INSTALADO EM ELETROCALHA OU PERFILADO - FORNECIMENTO E INSTALAÇÃO. AF_10/2020</t>
  </si>
  <si>
    <t>101888</t>
  </si>
  <si>
    <t>CABO DE COBRE ISOLADO, 25 MM², ANTI-CHAMA 450/750 V, INSTALADO EM ELETROCALHA OU PERFILADO - FORNECIMENTO E INSTALAÇÃO. AF_10/2020</t>
  </si>
  <si>
    <t>101889</t>
  </si>
  <si>
    <t>CABO DE COBRE ISOLADO, 25 MM², ANTI-CHAMA 0,6/1 KV, INSTALADO EM ELETROCALHA OU PERFILADO - FORNECIMENTO E INSTALAÇÃO. AF_10/2020</t>
  </si>
  <si>
    <t>14,87</t>
  </si>
  <si>
    <t>32,33</t>
  </si>
  <si>
    <t>24,32</t>
  </si>
  <si>
    <t>44,24</t>
  </si>
  <si>
    <t>23,71</t>
  </si>
  <si>
    <t>11,90</t>
  </si>
  <si>
    <t>15,37</t>
  </si>
  <si>
    <t>97881</t>
  </si>
  <si>
    <t>97882</t>
  </si>
  <si>
    <t>116,47</t>
  </si>
  <si>
    <t>97883</t>
  </si>
  <si>
    <t>97884</t>
  </si>
  <si>
    <t>97885</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</si>
  <si>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</si>
  <si>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</si>
  <si>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</si>
  <si>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</si>
  <si>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</si>
  <si>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</si>
  <si>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</si>
  <si>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</si>
  <si>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</si>
  <si>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</si>
  <si>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</si>
  <si>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</si>
  <si>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</si>
  <si>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</si>
  <si>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</si>
  <si>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</si>
  <si>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</si>
  <si>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68,32</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</si>
  <si>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</si>
  <si>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</si>
  <si>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</si>
  <si>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</si>
  <si>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</si>
  <si>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</si>
  <si>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</si>
  <si>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97362</t>
  </si>
  <si>
    <t>QUADRO DE MEDIÇÃO GERAL DE ENERGIA PARA BARRAMENTO BLINDADO COM 4 MEDIDORES - FORNECIMENTO E INSTALAÇÃO. AF_10/2020</t>
  </si>
  <si>
    <t>101875</t>
  </si>
  <si>
    <t>QUADRO DE DISTRIBUIÇÃO DE ENERGIA EM CHAPA DE AÇO GALVANIZADO, DE EMBUTIR, COM BARRAMENTO TRIFÁSICO, PARA 12 DISJUNTORES DIN 100A - FORNECIMENTO E INSTALAÇÃO. AF_10/2020</t>
  </si>
  <si>
    <t>101876</t>
  </si>
  <si>
    <t>QUADRO DE DISTRIBUIÇÃO DE ENERGIA EM PVC, DE EMBUTIR, SEM BARRAMENTO, PARA 6 DISJUNTORES - FORNECIMENTO E INSTALAÇÃO. AF_10/2020</t>
  </si>
  <si>
    <t>101877</t>
  </si>
  <si>
    <t>QUADRO DE DISTRIBUIÇÃO DE ENERGIA EM PVC, DE EMBUTIR, SEM BARRAMENTO, PARA 3 DISJUNTORES - FORNECIMENTO E INSTALAÇÃO. AF_10/2020</t>
  </si>
  <si>
    <t>101878</t>
  </si>
  <si>
    <t>QUADRO DE DISTRIBUIÇÃO DE ENERGIA EM CHAPA DE AÇO GALVANIZADO, DE SOBREPOR, COM BARRAMENTO TRIFÁSICO, PARA 18 DISJUNTORES DIN 100A - FORNECIMENTO E INSTALAÇÃO. AF_10/2020</t>
  </si>
  <si>
    <t>101879</t>
  </si>
  <si>
    <t>QUADRO DE DISTRIBUIÇÃO DE ENERGIA EM CHAPA DE AÇO GALVANIZADO, DE EMBUTIR, COM BARRAMENTO TRIFÁSICO, PARA 24 DISJUNTORES DIN 100A - FORNECIMENTO E INSTALAÇÃO. AF_10/2020</t>
  </si>
  <si>
    <t>101880</t>
  </si>
  <si>
    <t>QUADRO DE DISTRIBUIÇÃO DE ENERGIA EM CHAPA DE AÇO GALVANIZADO, DE EMBUTIR, COM BARRAMENTO TRIFÁSICO, PARA 30 DISJUNTORES DIN 150A - FORNECIMENTO E INSTALAÇÃO. AF_10/2020</t>
  </si>
  <si>
    <t>101881</t>
  </si>
  <si>
    <t>QUADRO DE DISTRIBUIÇÃO DE ENERGIA EM CHAPA DE AÇO GALVANIZADO, DE EMBUTIR, COM BARRAMENTO TRIFÁSICO, PARA 40 DISJUNTORES DIN 100A - FORNECIMENTO E INSTALAÇÃO. AF_10/2020</t>
  </si>
  <si>
    <t>101882</t>
  </si>
  <si>
    <t>QUADRO DE DISTRIBUIÇÃO DE ENERGIA EM CHAPA DE AÇO GALVANIZADO, DE EMBUTIR, COM BARRAMENTO TRIFÁSICO, PARA 30 DISJUNTORES DIN 225A - FORNECIMENTO E INSTALAÇÃO. AF_10/2020</t>
  </si>
  <si>
    <t>101883</t>
  </si>
  <si>
    <t>QUADRO DE DISTRIBUIÇÃO DE ENERGIA EM CHAPA DE AÇO GALVANIZADO, DE EMBUTIR, COM BARRAMENTO TRIFÁSICO, PARA 18 DISJUNTORES DIN 100A - FORNECIMENTO E INSTALAÇÃO. AF_10/2020</t>
  </si>
  <si>
    <t>101890</t>
  </si>
  <si>
    <t>DISJUNTOR MONOPOLAR TIPO NEMA, CORRENTE NOMINAL DE 10 ATÉ 30A - FORNECIMENTO E INSTALAÇÃO. AF_10/2020</t>
  </si>
  <si>
    <t>101891</t>
  </si>
  <si>
    <t>DISJUNTOR MONOPOLAR TIPO NEMA, CORRENTE NOMINAL DE 35 ATÉ 50A - FORNECIMENTO E INSTALAÇÃO. AF_10/2020</t>
  </si>
  <si>
    <t>101892</t>
  </si>
  <si>
    <t>DISJUNTOR BIPOLAR TIPO NEMA, CORRENTE NOMINAL DE 10 ATÉ 50A - FORNECIMENTO E INSTALAÇÃO. AF_10/2020</t>
  </si>
  <si>
    <t>101893</t>
  </si>
  <si>
    <t>DISJUNTOR TRIPOLAR TIPO NEMA, CORRENTE NOMINAL DE 10 ATÉ 50A - FORNECIMENTO E INSTALAÇÃO. AF_10/2020</t>
  </si>
  <si>
    <t>101894</t>
  </si>
  <si>
    <t>DISJUNTOR TRIPOLAR TIPO NEMA, CORRENTE NOMINAL DE 60 ATÉ 100A - FORNECIMENTO E INSTALAÇÃO. AF_10/2020</t>
  </si>
  <si>
    <t>101895</t>
  </si>
  <si>
    <t>DISJUNTOR TERMOMAGNÉTICO TRIPOLAR , CORRENTE NOMINAL DE 125A - FORNECIMENTO E INSTALAÇÃO. AF_10/2020</t>
  </si>
  <si>
    <t>101896</t>
  </si>
  <si>
    <t>DISJUNTOR TERMOMAGNÉTICO TRIPOLAR , CORRENTE NOMINAL DE 200A - FORNECIMENTO E INSTALAÇÃO. AF_10/2020</t>
  </si>
  <si>
    <t>101897</t>
  </si>
  <si>
    <t>DISJUNTOR TERMOMAGNÉTICO TRIPOLAR , CORRENTE NOMINAL DE 250A - FORNECIMENTO E INSTALAÇÃO. AF_10/2020</t>
  </si>
  <si>
    <t>101898</t>
  </si>
  <si>
    <t>DISJUNTOR TERMOMAGNÉTICO TRIPOLAR , CORRENTE NOMINAL DE 400A - FORNECIMENTO E INSTALAÇÃO. AF_10/2020</t>
  </si>
  <si>
    <t>101899</t>
  </si>
  <si>
    <t>DISJUNTOR TERMOMAGNÉTICO TRIPOLAR , CORRENTE NOMINAL DE 600A - FORNECIMENTO E INSTALAÇÃO. AF_10/2020</t>
  </si>
  <si>
    <t>101900</t>
  </si>
  <si>
    <t>DISJUNTOR BAIXA TENSÃO TRIPOLAR A SECO  800A/600V - FORNECIMENTO E INSTALAÇÃO. AF_10/2020</t>
  </si>
  <si>
    <t>101901</t>
  </si>
  <si>
    <t>CONTATOR TRIPOLAR I NOMINAL 12A - FORNECIMENTO E INSTALAÇÃO. AF_10/2020</t>
  </si>
  <si>
    <t>101902</t>
  </si>
  <si>
    <t>CONTATOR TRIPOLAR I NOMINAL 22A - FORNECIMENTO E INSTALAÇÃO. AF_10/2020</t>
  </si>
  <si>
    <t>101903</t>
  </si>
  <si>
    <t>CONTATOR TRIPOLAR I NOMINAL 38A - FORNECIMENTO E INSTALAÇÃO. AF_10/2020</t>
  </si>
  <si>
    <t>101904</t>
  </si>
  <si>
    <t>CONTATOR TRIPOLAR I NOMIMAL 95A - FORNECIMENTO E INSTALAÇÃO. AF_10/2020</t>
  </si>
  <si>
    <t>101938</t>
  </si>
  <si>
    <t>15,91</t>
  </si>
  <si>
    <t>21,35</t>
  </si>
  <si>
    <t>67,78</t>
  </si>
  <si>
    <t>34,26</t>
  </si>
  <si>
    <t>22,34</t>
  </si>
  <si>
    <t>27,45</t>
  </si>
  <si>
    <t>16,21</t>
  </si>
  <si>
    <t>20,51</t>
  </si>
  <si>
    <t>49,53</t>
  </si>
  <si>
    <t>30,54</t>
  </si>
  <si>
    <t>12,36</t>
  </si>
  <si>
    <t>101626</t>
  </si>
  <si>
    <t>REATOR PARA LÂMPADA VAPOR DE MERCÚRIO 400 W, USO EXTERNO - FORNECIMENTO E INSTALAÇÃO. AF_08/2020</t>
  </si>
  <si>
    <t>101627</t>
  </si>
  <si>
    <t>REATOR PARA LÂMPADA VAPOR DE SÓDIO 250 W, USO EXTERNO - FORNECIMENTO E INSTALAÇÃO. AF_08/2020</t>
  </si>
  <si>
    <t>101628</t>
  </si>
  <si>
    <t>REATOR PARA LÂMPADA VAPOR DE MERCÚRIO 125 W, USO EXTERNO - FORNECIMENTO E INSTALAÇÃO. AF_08/2020</t>
  </si>
  <si>
    <t>101629</t>
  </si>
  <si>
    <t>REATOR PARA LÂMPADA VAPOR DE MERCÚRIO 250 W, USO EXTERNO - FORNECIMENTO E INSTALAÇÃO. AF_08/2020</t>
  </si>
  <si>
    <t>101630</t>
  </si>
  <si>
    <t>SUBSTITUIÇÃO DE REATOR PARA ILUMINAÇÃO PÚBLICA (NÃO INCLUI FORNECIMENTO). AF_08/2020</t>
  </si>
  <si>
    <t>101631</t>
  </si>
  <si>
    <t>IGNITOR PARA PARTIDA LÂMPADA VAPOR SÓDIO / VAPOR METÁLICO ATÉ 400 W - FORNECIMENTO E INSTALAÇÃO. AF_08/2020</t>
  </si>
  <si>
    <t>101632</t>
  </si>
  <si>
    <t>RELÉ FOTOELÉTRICO PARA COMANDO DE ILUMINAÇÃO EXTERNA 1000 W - FORNECIMENTO E INSTALAÇÃO. AF_08/2020</t>
  </si>
  <si>
    <t>21,58</t>
  </si>
  <si>
    <t>101633</t>
  </si>
  <si>
    <t>SUBSTITUIÇÃO DE RELÉ FOTOELÉTRICO PARA COMANDO DE ILUMINAÇÃO EXTERNA 1000 W - FORNECIMENTO E INSTALAÇÃO. AF_08/2020</t>
  </si>
  <si>
    <t>101636</t>
  </si>
  <si>
    <t>BRAÇO PARA ILUMINAÇÃO PÚBLICA, EM TUBO DE AÇO GALVANIZADO, COMPRIMENTO DE 1,50 M, PARA FIXAÇÃO EM POSTE DE CONCRETO - FORNECIMENTO E INSTALAÇÃO. AF_08/2020</t>
  </si>
  <si>
    <t>101637</t>
  </si>
  <si>
    <t>BRAÇO PARA ILUMINAÇÃO PÚBLICA, EM TUBO DE AÇO GALVANIZADO, COMPRIMENTO DE 1,50 M, PARA FIXAÇÃO EM POSTE METÁLICO - FORNECIMENTO E INSTALAÇÃO. AF_08/2020</t>
  </si>
  <si>
    <t>101640</t>
  </si>
  <si>
    <t>LÂMPADA VAPOR METÁLICO 400 W - FORNECIMENTO E INSTALAÇÃO. AF_08/2020</t>
  </si>
  <si>
    <t>101641</t>
  </si>
  <si>
    <t>LÂMPADA VAPOR METÁLICO 150 W - FORNECIMENTO E INSTALAÇÃO. AF_08/2020</t>
  </si>
  <si>
    <t>101642</t>
  </si>
  <si>
    <t>LÂMPADA VAPOR DE MERCÚRIO 125 W - FORNECIMENTO E INSTALAÇÃO. AF_08/2020</t>
  </si>
  <si>
    <t>101643</t>
  </si>
  <si>
    <t>LÂMPADA VAPOR DE MERCÚRIO 250 W - FORNECIMENTO E INSTALAÇÃO. AF_08/2020</t>
  </si>
  <si>
    <t>101644</t>
  </si>
  <si>
    <t>LÂMPADA VAPOR DE MERCÚRIO 400 W - FORNECIMENTO E INSTALAÇÃO. AF_08/2020</t>
  </si>
  <si>
    <t>101645</t>
  </si>
  <si>
    <t>LÂMPADA MISTA 160 W - FORNECIMENTO E INSTALAÇÃO. AF_08/2020</t>
  </si>
  <si>
    <t>101646</t>
  </si>
  <si>
    <t>LÂMPADA MISTA 250 W - FORNECIMENTO E INSTALAÇÃO. AF_08/2020</t>
  </si>
  <si>
    <t>101647</t>
  </si>
  <si>
    <t>LÂMPADA MISTA 500 W - FORNECIMENTO E INSTALAÇÃO. AF_08/2020</t>
  </si>
  <si>
    <t>101648</t>
  </si>
  <si>
    <t>LÂMPADA VAPOR DE SÓDIO 150 W - FORNECIMENTO E INSTALAÇÃO. AF_08/2020</t>
  </si>
  <si>
    <t>101649</t>
  </si>
  <si>
    <t>LÂMPADA VAPOR DE SÓDIO 250 W - FORNECIMENTO E INSTALAÇÃO. AF_08/2020</t>
  </si>
  <si>
    <t>101650</t>
  </si>
  <si>
    <t>LÂMPADA VAPOR DE SÓDIO 400 W - FORNECIMENTO E INSTALAÇÃO. AF_08/2020</t>
  </si>
  <si>
    <t>101651</t>
  </si>
  <si>
    <t>SUBSTITUIÇÃO DE LÂMPADA PARA ILUMINAÇÃO PÚBLICA (NÃO INCLUI FORNECIMENTO). AF_08/2020</t>
  </si>
  <si>
    <t>101652</t>
  </si>
  <si>
    <t>LUMINÁRIA FECHADA, PARA ILUMINAÇÃO PÚBLICA, PARA LÂMPADA DE VAPOR - FORNECIMENTO E INSTALAÇÃO (EXCLUSIVE LÂMPADA E REATOR). AF_08/2020</t>
  </si>
  <si>
    <t>101653</t>
  </si>
  <si>
    <t>LUMINÁRIA ABERTA PARA ILUMINAÇÃO PÚBLICA, PARA LÂMPADA VAPOR DE MERCÚRIO ATÉ 400 W E MISTA ATÉ 500 W, COM BRAÇO EM TUBO DE AÇO GALV 1", COMPRIMENTO DE 1,50 M, PARA POSTE DE CONCRETO - FORNECIMENTO E INSTALAÇÃO (EXCLUSIVE LÂMPADA E REATOR). AF_08/2020</t>
  </si>
  <si>
    <t>101654</t>
  </si>
  <si>
    <t>LUMINÁRIA DE LED PARA ILUMINAÇÃO PÚBLICA, DE 33 W ATÉ 50 W - FORNECIMENTO E INSTALAÇÃO. AF_08/2020</t>
  </si>
  <si>
    <t>101655</t>
  </si>
  <si>
    <t>LUMINÁRIA DE LED PARA ILUMINAÇÃO PÚBLICA, DE 51 W ATÉ 67 W - FORNECIMENTO E INSTALAÇÃO. AF_08/2020</t>
  </si>
  <si>
    <t>101656</t>
  </si>
  <si>
    <t>LUMINÁRIA DE LED PARA ILUMINAÇÃO PÚBLICA, DE 68 W ATÉ 97 W - FORNECIMENTO E INSTALAÇÃO. AF_08/2020</t>
  </si>
  <si>
    <t>101657</t>
  </si>
  <si>
    <t>LUMINÁRIA DE LED PARA ILUMINAÇÃO PÚBLICA, DE 98 W ATÉ 137 W - FORNECIMENTO E INSTALAÇÃO. AF_08/2020</t>
  </si>
  <si>
    <t>101658</t>
  </si>
  <si>
    <t>LUMINÁRIA DE LED PARA ILUMINAÇÃO PÚBLICA, DE 138 W ATÉ 180 W - FORNECIMENTO E INSTALAÇÃO. AF_08/2020</t>
  </si>
  <si>
    <t>101659</t>
  </si>
  <si>
    <t>LUMINÁRIA DE LED PARA ILUMINAÇÃO PÚBLICA, DE 181 W ATÉ 239 W - FORNECIMENTO E INSTALAÇÃO. AF_08/2020</t>
  </si>
  <si>
    <t>101660</t>
  </si>
  <si>
    <t>LUMINÁRIA DE LED PARA ILUMINAÇÃO PÚBLICA, DE 240 W ATÉ 350 W - FORNECIMENTO E INSTALAÇÃO. AF_08/2020</t>
  </si>
  <si>
    <t>101661</t>
  </si>
  <si>
    <t>SUBSTITUIÇÃO DE LUMINÁRIA DE VAPOR DE MERCÚRIO/VAPOR DE SÓDIO POR LUMINÁRIA DE LED PARA ILUMINAÇÃO PÚBLICA (NÃO INCLUI FORNECIMENTO). AF_08/2020</t>
  </si>
  <si>
    <t>101662</t>
  </si>
  <si>
    <t>LUMINÁRIA FECHADA PARA ILUMINAÇÃO PÚBLICA, COM REATOR DE PARTIDA RÁPIDA, COM LÂMPADA VAPOR DE MERCÚRIO 250 W - FORNECIMENTO E INSTALAÇÃO. AF_08/2020</t>
  </si>
  <si>
    <t>101663</t>
  </si>
  <si>
    <t>ABRAÇADEIRA DE FIXAÇÃO DE BRAÇOS DE LUMINÁRIAS DE 2" - FORNECIMENTO E INSTALAÇÃO. AF_08/2020</t>
  </si>
  <si>
    <t>101664</t>
  </si>
  <si>
    <t>ABRAÇADEIRA DE FIXAÇÃO DE BRAÇOS DE LUMINÁRIAS DE 3" - FORNECIMENTO E INSTALAÇÃO. AF_08/2020</t>
  </si>
  <si>
    <t>101665</t>
  </si>
  <si>
    <t>ABRAÇADEIRA DE FIXAÇÃO DE BRAÇOS DE LUMINÁRIAS DE 4" - FORNECIMENTO E INSTALAÇÃO. AF_08/2020</t>
  </si>
  <si>
    <t>101666</t>
  </si>
  <si>
    <t>REFLETOR RETANGULAR FECHADO, COM LÂMPADA VAPOR METÁLICO 400 W - FORNECIMENTO E INSTALAÇÃO. AF_08/2020</t>
  </si>
  <si>
    <t>19,81</t>
  </si>
  <si>
    <t>ABRIGO PARA HIDRANTE, 90X60X17CM, COM REGISTRO GLOBO ANGULAR 45 GRAUS 2 1/2", ADAPTADOR STORZ 2 1/2", MANGUEIRA DE INCÊNDIO 20M, REDUÇÃO 2 1/2" X 1 1/2" E ESGUICHO EM LATÃO 1 1/2" - FORNECIMENTO E INSTALAÇÃO. AF_10/2020</t>
  </si>
  <si>
    <t>101905</t>
  </si>
  <si>
    <t>EXTINTOR DE INCÊNDIO PORTÁTIL COM CARGA DE ÁGUA PRESSURIZADA DE 10 L, CLASSE A - FORNECIMENTO E INSTALAÇÃO. AF_10/2020_P</t>
  </si>
  <si>
    <t>101906</t>
  </si>
  <si>
    <t>EXTINTOR DE INCÊNDIO PORTÁTIL COM CARGA DE CO2 DE 4 KG, CLASSE BC - FORNECIMENTO E INSTALAÇÃO. AF_10/2020_P</t>
  </si>
  <si>
    <t>101907</t>
  </si>
  <si>
    <t>EXTINTOR DE INCÊNDIO PORTÁTIL COM CARGA DE CO2 DE 6 KG, CLASSE BC - FORNECIMENTO E INSTALAÇÃO. AF_10/2020_P</t>
  </si>
  <si>
    <t>101908</t>
  </si>
  <si>
    <t>EXTINTOR DE INCÊNDIO PORTÁTIL COM CARGA DE PQS DE 4 KG, CLASSE BC - FORNECIMENTO E INSTALAÇÃO. AF_10/2020_P</t>
  </si>
  <si>
    <t>101909</t>
  </si>
  <si>
    <t>EXTINTOR DE INCÊNDIO PORTÁTIL COM CARGA DE PQS DE 6 KG, CLASSE BC - FORNECIMENTO E INSTALAÇÃO. AF_10/2020_P</t>
  </si>
  <si>
    <t>101910</t>
  </si>
  <si>
    <t>EXTINTOR DE INCÊNDIO PORTÁTIL COM CARGA DE PQS DE 8 KG, CLASSE BC - FORNECIMENTO E INSTALAÇÃO. AF_10/2020_P</t>
  </si>
  <si>
    <t>101911</t>
  </si>
  <si>
    <t>EXTINTOR DE INCÊNDIO PORTÁTIL COM CARGA DE PQS DE 12 KG, CLASSE BC - FORNECIMENTO E INSTALAÇÃO. AF_10/2020_P</t>
  </si>
  <si>
    <t>101912</t>
  </si>
  <si>
    <t>ABRIGO PARA HIDRANTE, 75X45X17CM, COM REGISTRO GLOBO ANGULAR 45 GRAUS 2 1/2", ADAPTADOR STORZ 2 1/2", MANGUEIRA DE INCÊNDIO 15M 2 1/2" E ESGUICHO EM LATÃO 2 1/2" - FORNECIMENTO E INSTALAÇÃO. AF_10/2020</t>
  </si>
  <si>
    <t>101913</t>
  </si>
  <si>
    <t>CAIXA DE INCÊNDIO 45X75X17CM - FORNECIMENTO E INSTALAÇÃO. AF_10/2020</t>
  </si>
  <si>
    <t>101914</t>
  </si>
  <si>
    <t>CAIXA DE INCÊNDIO 60X90X17CM - FORNECIMENTO E INSTALAÇÃO. AF_10/2020</t>
  </si>
  <si>
    <t>101915</t>
  </si>
  <si>
    <t>CONJUNTO DE MANGUEIRA PARA COMBATE A INCÊNDIO EM FIBRA DE POLIESTER PURA, COM 1.1/2", REVESTIDA INTERNAMENTE, COMPRIMENTO DE 15M - FORNECIMENTO E INSTALAÇÃO. AF_10/2020</t>
  </si>
  <si>
    <t>101916</t>
  </si>
  <si>
    <t>HIDRANTE SUBTERRÂNEO PREDIAL (COM CURVA LONGA E CAIXA), DN 75 MM - FORNECIMENTO E INSTALAÇÃO. AF_10/2020</t>
  </si>
  <si>
    <t>101917</t>
  </si>
  <si>
    <t>MANÔMETRO 0 A 200 PSI (0 A 14 KGF/CM2), D = 50MM - FORNECIMENTO E INSTALAÇÃO. AF_10/2020</t>
  </si>
  <si>
    <t>4,28</t>
  </si>
  <si>
    <t>4,78</t>
  </si>
  <si>
    <t>17,55</t>
  </si>
  <si>
    <t>29,92</t>
  </si>
  <si>
    <t>17,46</t>
  </si>
  <si>
    <t>101936</t>
  </si>
  <si>
    <t>INSTALAÇÃO DE TUBOS E CONEXÕES, EM AÇO/FERRO GALVANIZADO, PARA O CENTRO DE MEDIÇÃO DE GÁS DE EDIFÍCIO RESIDENCIAL, COM 4 PAVIMENTOS, 16 UNIDADES HABITACIONAIS, DN 32 (1 1/4) - FORNECIMENTO E INSTALAÇÃO. AF_10/2020</t>
  </si>
  <si>
    <t>101937</t>
  </si>
  <si>
    <t>INSTALAÇÃO DE TUBOS E CONEXÕES, EM AÇO/FERRO GALVANIZADO, PARA O CENTRO DE MEDIÇÃO DE GÁS DE EDIFÍCIO RESIDENCIAL, COM 4 PAVIMENTOS, 16 UNIDADES HABITACIONAIS, DN 50 (2) - FORNECIMENTO E INSTALAÇÃO. AF_10/2020</t>
  </si>
  <si>
    <t>14,57</t>
  </si>
  <si>
    <t>17,35</t>
  </si>
  <si>
    <t>21,39</t>
  </si>
  <si>
    <t>42,16</t>
  </si>
  <si>
    <t>42,00</t>
  </si>
  <si>
    <t>9,63</t>
  </si>
  <si>
    <t>22,66</t>
  </si>
  <si>
    <t>34,10</t>
  </si>
  <si>
    <t>28,74</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</si>
  <si>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</si>
  <si>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</si>
  <si>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</si>
  <si>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</si>
  <si>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</si>
  <si>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</si>
  <si>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</si>
  <si>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87,24</t>
  </si>
  <si>
    <t>TUBO DE AÇO GALVANIZADO COM COSTURA, CLASSE MÉDIA, DN 80 (3"), CONEXÃO ROSQUEADA, INSTALADO EM PRUMADAS - FORNECIMENTO E INSTALAÇÃO. AF_10/2020</t>
  </si>
  <si>
    <t>92359</t>
  </si>
  <si>
    <t>TUBO DE AÇO PRETO SEM COSTURA, CONEXÃO SOLDADA, DN 25 (1"), INSTALADO EM REDE DE ALIMENTAÇÃO PARA HIDRANTE - FORNECIMENTO E INSTALAÇÃO. AF_10/2020</t>
  </si>
  <si>
    <t>92360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</si>
  <si>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</si>
  <si>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</si>
  <si>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</si>
  <si>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</si>
  <si>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</si>
  <si>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</si>
  <si>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</si>
  <si>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</si>
  <si>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92645</t>
  </si>
  <si>
    <t>TUBO DE AÇO PRETO SEM COSTURA, CONEXÃO SOLDADA, DN 25 (1"), INSTALADO EM REDE DE ALIMENTAÇÃO PARA SPRINKLER - FORNECIMENTO E INSTALAÇÃO. AF_10/2020</t>
  </si>
  <si>
    <t>92646</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</si>
  <si>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</si>
  <si>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</si>
  <si>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</si>
  <si>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</si>
  <si>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</si>
  <si>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42,83</t>
  </si>
  <si>
    <t>TUBO DE AÇO GALVANIZADO COM COSTURA, CLASSE MÉDIA, CONEXÃO ROSQUEADA, DN 40 (1 1/2"), INSTALADO EM REDE DE ALIMENTAÇÃO PARA SPRINKLER - FORNECIMENTO E INSTALAÇÃO. AF_10/2020</t>
  </si>
  <si>
    <t>48,79</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</si>
  <si>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</si>
  <si>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</si>
  <si>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</si>
  <si>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</si>
  <si>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</si>
  <si>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</si>
  <si>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</si>
  <si>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92691</t>
  </si>
  <si>
    <t>73,29</t>
  </si>
  <si>
    <t>TUBO DE AÇO PRETO SEM COSTURA, CONEXÃO SOLDADA, DN 40 (1 1/2"), INSTALADO EM REDE DE ALIMENTAÇÃO PARA HIDRANTE - FORNECIMENTO E INSTALAÇÃO. AF_10/2020</t>
  </si>
  <si>
    <t>24,22</t>
  </si>
  <si>
    <t>10,21</t>
  </si>
  <si>
    <t>47,35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</si>
  <si>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</si>
  <si>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</si>
  <si>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</si>
  <si>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101918</t>
  </si>
  <si>
    <t>TUBO DE AÇO GALVANIZADO COM COSTURA, CLASSE MÉDIA, DN 100 (4"), CONEXÃO ROSQUEADA, INSTALADO EM PRUMADAS - FORNECIMENTO E INSTALAÇÃO. AF_10/2020</t>
  </si>
  <si>
    <t>101919</t>
  </si>
  <si>
    <t>UNIÃO, EM FERRO GALVANIZADO, 4", CONEXÃO ROSQUEADA, INSTALADO EM PRUMADAS - FORNECIMENTO E INSTALAÇÃO. AF_10/2020</t>
  </si>
  <si>
    <t>101920</t>
  </si>
  <si>
    <t>LUVA, EM FERRO GALVANIZADO, 4", CONEXÃO ROSQUEADA, INSTALADO EM PRUMADAS - FORNECIMENTO E INSTALAÇÃO. AF_10/2020</t>
  </si>
  <si>
    <t>101921</t>
  </si>
  <si>
    <t>LUVA DE REDUÇÃO, EM FERRO GALVANIZADO, 4" X 2 1/2", CONEXÃO ROSQUEADA, INSTALADO EM PRUMADAS - FORNECIMENTO E INSTALAÇÃO. AF_10/2020</t>
  </si>
  <si>
    <t>101922</t>
  </si>
  <si>
    <t>LUVA DE REDUÇÃO, EM FERRO GALVANIZADO, 4" X 2", CONEXÃO ROSQUEADA, INSTALADO EM PRUMADAS - FORNECIMENTO E INSTALAÇÃO. AF_10/2020</t>
  </si>
  <si>
    <t>101923</t>
  </si>
  <si>
    <t>LUVA DE REDUÇÃO, EM FERRO GALVANIZADO, 4" X 3", CONEXÃO ROSQUEADA, INSTALADO EM PRUMADAS - FORNECIMENTO E INSTALAÇÃO. AF_10/2020</t>
  </si>
  <si>
    <t>101924</t>
  </si>
  <si>
    <t>NIPLE, EM FERRO GALVANIZADO, 4", CONEXÃO ROSQUEADA, INSTALADO EM PRUMADAS - FORNECIMENTO E INSTALAÇÃO. AF_10/2020</t>
  </si>
  <si>
    <t>101925</t>
  </si>
  <si>
    <t>JOELHO 90°, EM FERRO GALVANIZADO, 4", CONEXÃO ROSQUEADA, INSTALADO EM PRUMADAS - FORNECIMENTO E INSTALAÇÃO. AF_10/2020</t>
  </si>
  <si>
    <t>101926</t>
  </si>
  <si>
    <t>TÊ, EM FERRO GALVANIZADO, 4", CONEXÃO ROSQUEADA, INSTALADO EM PRUMADAS - FORNECIMENTO E INSTALAÇÃO. AF_10/2020</t>
  </si>
  <si>
    <t>101927</t>
  </si>
  <si>
    <t>TUBO DE AÇO GALVANIZADO COM COSTURA, CLASSE MÉDIA, DN 100 (4"), CONEXÃO ROSQUEADA, INSTALADO EM REDE DE ALIMENTAÇÃO PARA HIDRANTE - FORNECIMENTO E INSTALAÇÃO. AF_10/2020</t>
  </si>
  <si>
    <t>101928</t>
  </si>
  <si>
    <t>UNIÃO, EM FERRO GALVANIZADO, 4", CONEXÃO ROSQUEADA, INSTALADO EM REDE DE ALIMENTAÇÃO PARA HIDRANTE - FORNECIMENTO E INSTALAÇÃO. AF_10/2020</t>
  </si>
  <si>
    <t>101929</t>
  </si>
  <si>
    <t>LUVA, EM FERRO GALVANIZADO, 4", CONEXÃO ROSQUEADA, INSTALADO EM REDE DE ALIMENTAÇÃO PARA HIDRANTE - FORNECIMENTO E INSTALAÇÃO. AF_10/2020</t>
  </si>
  <si>
    <t>101930</t>
  </si>
  <si>
    <t>LUVA DE REDUÇÃO, EM FERRO GALVANIZADO, 4" X 2 1/2", CONEXÃO ROSQUEADA, INSTALADO EM REDE DE ALIMENTAÇÃO PARA HIDRANTE - FORNECIMENTO E INSTALAÇÃO. AF_10/2020</t>
  </si>
  <si>
    <t>101931</t>
  </si>
  <si>
    <t>LUVA DE REDUÇÃO, EM FERRO GALVANIZADO, 4" X 2", CONEXÃO ROSQUEADA, INSTALADO EM REDE DE ALIMENTAÇÃO PARA HIDRANTE - FORNECIMENTO E INSTALAÇÃO. AF_10/2020</t>
  </si>
  <si>
    <t>101932</t>
  </si>
  <si>
    <t>LUVA DE REDUÇÃO, EM FERRO GALVANIZADO, 4" X 3", CONEXÃO ROSQUEADA, INSTALADO EM REDE DE ALIMENTAÇÃO PARA HIDRANTE - FORNECIMENTO E INSTALAÇÃO. AF_10/2020</t>
  </si>
  <si>
    <t>101933</t>
  </si>
  <si>
    <t>NIPLE, EM FERRO GALVANIZADO, 4", CONEXÃO ROSQUEADA, INSTALADO EM REDE DE ALIMENTAÇÃO PARA HIDRANTE - FORNECIMENTO E INSTALAÇÃO. AF_10/2020</t>
  </si>
  <si>
    <t>101934</t>
  </si>
  <si>
    <t>JOELHO 90°, EM FERRO GALVANIZADO, 4", CONEXÃO ROSQUEADA, INSTALADO EM REDE DE ALIMENTAÇÃO PARA HIDRANTE - FORNECIMENTO E INSTALAÇÃO. AF_10/2020</t>
  </si>
  <si>
    <t>101935</t>
  </si>
  <si>
    <t>TÊ, EM FERRO GALVANIZADO, 4", CONEXÃO ROSQUEADA, INSTALADO EM REDE DE ALIMENTAÇÃO PARA HIDRANTE - FORNECIMENTO E INSTALAÇÃO. AF_10/2020</t>
  </si>
  <si>
    <t>10,71</t>
  </si>
  <si>
    <t>14,35</t>
  </si>
  <si>
    <t>7,62</t>
  </si>
  <si>
    <t>4,72</t>
  </si>
  <si>
    <t>2,85</t>
  </si>
  <si>
    <t>24,08</t>
  </si>
  <si>
    <t>33,73</t>
  </si>
  <si>
    <t>46,60</t>
  </si>
  <si>
    <t>34,22</t>
  </si>
  <si>
    <t>80,99</t>
  </si>
  <si>
    <t>4,15</t>
  </si>
  <si>
    <t>20,74</t>
  </si>
  <si>
    <t>23,21</t>
  </si>
  <si>
    <t>26,70</t>
  </si>
  <si>
    <t>150,88</t>
  </si>
  <si>
    <t>28,01</t>
  </si>
  <si>
    <t>18,65</t>
  </si>
  <si>
    <t>23,37</t>
  </si>
  <si>
    <t>26,65</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</si>
  <si>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</si>
  <si>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</si>
  <si>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</si>
  <si>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</si>
  <si>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</si>
  <si>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</si>
  <si>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</si>
  <si>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</si>
  <si>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</si>
  <si>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</si>
  <si>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</si>
  <si>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</si>
  <si>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</si>
  <si>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</si>
  <si>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</si>
  <si>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</si>
  <si>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</si>
  <si>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</si>
  <si>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</si>
  <si>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</si>
  <si>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</si>
  <si>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</si>
  <si>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</si>
  <si>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</si>
  <si>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</si>
  <si>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</si>
  <si>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</si>
  <si>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</si>
  <si>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</si>
  <si>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</si>
  <si>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</si>
  <si>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</si>
  <si>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</si>
  <si>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</si>
  <si>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</si>
  <si>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</si>
  <si>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</si>
  <si>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</si>
  <si>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</si>
  <si>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</si>
  <si>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</si>
  <si>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</si>
  <si>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</si>
  <si>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</si>
  <si>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</si>
  <si>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</si>
  <si>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</si>
  <si>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</si>
  <si>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</si>
  <si>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</si>
  <si>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25,73</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</si>
  <si>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</si>
  <si>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</si>
  <si>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</si>
  <si>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</si>
  <si>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</si>
  <si>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</si>
  <si>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</si>
  <si>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</si>
  <si>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26,88</t>
  </si>
  <si>
    <t>JOELHO 90 GRAUS, EM FERRO GALVANIZADO, CONEXÃO ROSQUEADA, DN 25 (1"), INSTALADO EM REDE DE ALIMENTAÇÃO PARA SPRINKLER - FORNECIMENTO E INSTALAÇÃO. AF_10/2020</t>
  </si>
  <si>
    <t>25,40</t>
  </si>
  <si>
    <t>JOELHO 45 GRAUS, EM FERRO GALVANIZADO, CONEXÃO ROSQUEADA, DN 32 (1 1/4"), INSTALADO EM REDE DE ALIMENTAÇÃO PARA SPRINKLER - FORNECIMENTO E INSTALAÇÃO. AF_10/2020</t>
  </si>
  <si>
    <t>34,63</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</si>
  <si>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</si>
  <si>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</si>
  <si>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</si>
  <si>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</si>
  <si>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</si>
  <si>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</si>
  <si>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</si>
  <si>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</si>
  <si>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</si>
  <si>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</si>
  <si>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34,42</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</si>
  <si>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</si>
  <si>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</si>
  <si>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</si>
  <si>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</si>
  <si>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</si>
  <si>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</si>
  <si>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</si>
  <si>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</si>
  <si>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</si>
  <si>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</si>
  <si>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</si>
  <si>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</si>
  <si>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</si>
  <si>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</si>
  <si>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23,24</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</si>
  <si>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</si>
  <si>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</si>
  <si>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</si>
  <si>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</si>
  <si>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</si>
  <si>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</si>
  <si>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</si>
  <si>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</si>
  <si>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</si>
  <si>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</si>
  <si>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</si>
  <si>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</si>
  <si>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62,37</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</si>
  <si>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</si>
  <si>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</si>
  <si>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</si>
  <si>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</si>
  <si>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</si>
  <si>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</si>
  <si>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</si>
  <si>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</si>
  <si>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</si>
  <si>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</si>
  <si>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</si>
  <si>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</si>
  <si>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</si>
  <si>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</si>
  <si>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</si>
  <si>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</si>
  <si>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</si>
  <si>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</si>
  <si>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</si>
  <si>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</si>
  <si>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</si>
  <si>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</si>
  <si>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25,53</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</si>
  <si>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</si>
  <si>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</si>
  <si>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</si>
  <si>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</si>
  <si>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</si>
  <si>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</si>
  <si>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</si>
  <si>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</si>
  <si>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</si>
  <si>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</si>
  <si>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</si>
  <si>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</si>
  <si>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</si>
  <si>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</si>
  <si>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</si>
  <si>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</si>
  <si>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</si>
  <si>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</si>
  <si>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</si>
  <si>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</si>
  <si>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</si>
  <si>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</si>
  <si>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</si>
  <si>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</si>
  <si>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</si>
  <si>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</si>
  <si>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</si>
  <si>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</si>
  <si>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</si>
  <si>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19,16</t>
  </si>
  <si>
    <t>72,76</t>
  </si>
  <si>
    <t>17,50</t>
  </si>
  <si>
    <t>42,41</t>
  </si>
  <si>
    <t>82,00</t>
  </si>
  <si>
    <t>24,71</t>
  </si>
  <si>
    <t>20,32</t>
  </si>
  <si>
    <t>37,20</t>
  </si>
  <si>
    <t>SPRINKLER TIPO PENDENTE, 68 °C, UNIÃO POR ROSCA DN 15 (1/2") - FORNECIMENTO E INSTALAÇÃO. AF_10/2020</t>
  </si>
  <si>
    <t>10,36</t>
  </si>
  <si>
    <t>14,65</t>
  </si>
  <si>
    <t>27,72</t>
  </si>
  <si>
    <t>5,53</t>
  </si>
  <si>
    <t>18,15</t>
  </si>
  <si>
    <t>13,46</t>
  </si>
  <si>
    <t>4,14</t>
  </si>
  <si>
    <t>16,31</t>
  </si>
  <si>
    <t>28,49</t>
  </si>
  <si>
    <t>79,94</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</si>
  <si>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</si>
  <si>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</si>
  <si>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</si>
  <si>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</si>
  <si>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</si>
  <si>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</si>
  <si>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</si>
  <si>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</si>
  <si>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</si>
  <si>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</si>
  <si>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</si>
  <si>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</si>
  <si>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</si>
  <si>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</si>
  <si>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</si>
  <si>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</si>
  <si>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</si>
  <si>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</si>
  <si>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</si>
  <si>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</si>
  <si>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</si>
  <si>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</si>
  <si>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</si>
  <si>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</si>
  <si>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</si>
  <si>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</si>
  <si>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</si>
  <si>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</si>
  <si>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</si>
  <si>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</si>
  <si>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</si>
  <si>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</si>
  <si>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</si>
  <si>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</si>
  <si>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</si>
  <si>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</si>
  <si>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</si>
  <si>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</si>
  <si>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</si>
  <si>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</si>
  <si>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</si>
  <si>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</si>
  <si>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</si>
  <si>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</si>
  <si>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</si>
  <si>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</si>
  <si>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</si>
  <si>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</si>
  <si>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</si>
  <si>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</si>
  <si>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</si>
  <si>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</si>
  <si>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</si>
  <si>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</si>
  <si>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</si>
  <si>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</si>
  <si>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</si>
  <si>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</si>
  <si>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</si>
  <si>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</si>
  <si>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</si>
  <si>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</si>
  <si>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</si>
  <si>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</si>
  <si>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</si>
  <si>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</si>
  <si>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</si>
  <si>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</si>
  <si>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</si>
  <si>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</si>
  <si>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</si>
  <si>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</si>
  <si>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</si>
  <si>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</si>
  <si>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</si>
  <si>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</si>
  <si>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</si>
  <si>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</si>
  <si>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</si>
  <si>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</si>
  <si>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</si>
  <si>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</si>
  <si>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</si>
  <si>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</si>
  <si>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</si>
  <si>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</si>
  <si>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</si>
  <si>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</si>
  <si>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</si>
  <si>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</si>
  <si>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</si>
  <si>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</si>
  <si>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</si>
  <si>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</si>
  <si>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</si>
  <si>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</si>
  <si>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</si>
  <si>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</si>
  <si>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</si>
  <si>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</si>
  <si>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</si>
  <si>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97895</t>
  </si>
  <si>
    <t>97896</t>
  </si>
  <si>
    <t>97897</t>
  </si>
  <si>
    <t>97898</t>
  </si>
  <si>
    <t>34,59</t>
  </si>
  <si>
    <t>53,97</t>
  </si>
  <si>
    <t>24,93</t>
  </si>
  <si>
    <t>98058</t>
  </si>
  <si>
    <t>98062</t>
  </si>
  <si>
    <t>98063</t>
  </si>
  <si>
    <t>98064</t>
  </si>
  <si>
    <t>98065</t>
  </si>
  <si>
    <t>98112</t>
  </si>
  <si>
    <t>32,63</t>
  </si>
  <si>
    <t>42,81</t>
  </si>
  <si>
    <t>30,07</t>
  </si>
  <si>
    <t>10,10</t>
  </si>
  <si>
    <t>38,47</t>
  </si>
  <si>
    <t>14,88</t>
  </si>
  <si>
    <t>101616</t>
  </si>
  <si>
    <t>PREPARO DE FUNDO DE VALA COM LARGURA MENOR QUE 1,5 M (ACERTO DO SOLO NATURAL). AF_08/2020</t>
  </si>
  <si>
    <t>101617</t>
  </si>
  <si>
    <t>PREPARO DE FUNDO DE VALA COM LARGURA MAIOR OU IGUAL A 1,5 M E MENOR QUE 2,5 M (ACERTO DO SOLO NATURAL). AF_08/2020</t>
  </si>
  <si>
    <t>101618</t>
  </si>
  <si>
    <t>PREPARO DE FUNDO DE VALA COM LARGURA MENOR QUE 1,5 M, COM CAMADA DE AREIA, LANÇAMENTO MANUAL. AF_08/2020</t>
  </si>
  <si>
    <t>101619</t>
  </si>
  <si>
    <t>PREPARO DE FUNDO DE VALA COM LARGURA MENOR QUE 1,5 M, COM CAMADA DE BRITA, LANÇAMENTO MANUAL. AF_08/2020</t>
  </si>
  <si>
    <t>101620</t>
  </si>
  <si>
    <t>PREPARO DE FUNDO DE VALA COM LARGURA MAIOR OU IGUAL A 1,5 M E MENOR QUE 2,5 M, COM CAMADA DE AREIA, LANÇAMENTO MANUAL. AF_08/2020</t>
  </si>
  <si>
    <t>101621</t>
  </si>
  <si>
    <t>PREPARO DE FUNDO DE VALA COM LARGURA MAIOR OU IGUAL A 1,5 M E MENOR QUE 2,5 M, COM CAMADA DE BRITA, LANÇAMENTO MANUAL. AF_08/2020</t>
  </si>
  <si>
    <t>101622</t>
  </si>
  <si>
    <t>PREPARO DE FUNDO DE VALA COM LARGURA MENOR QUE 1,5 M, COM CAMADA DE AREIA, LANÇAMENTO MECANIZADO. AF_08/2020</t>
  </si>
  <si>
    <t>101623</t>
  </si>
  <si>
    <t>PREPARO DE FUNDO DE VALA COM LARGURA MENOR QUE 1,5 M, COM CAMADA DE BRITA, LANÇAMENTO MECANIZADO. AF_08/2020</t>
  </si>
  <si>
    <t>101624</t>
  </si>
  <si>
    <t>PREPARO DE FUNDO DE VALA COM LARGURA MAIOR OU IGUAL A 1,5 M E MENOR QUE 2,5 M, COM CAMADA DE BRITA, LANÇAMENTO MECANIZADO. AF_08/2020</t>
  </si>
  <si>
    <t>101625</t>
  </si>
  <si>
    <t>PREPARO DE FUNDO DE VALA COM LARGURA MAIOR OU IGUAL A 1,5 M E MENOR QUE 2,5 M, COM CAMADA DE AREIA, LANÇAMENTO MECANIZADO. AF_08/2020</t>
  </si>
  <si>
    <t>77,92</t>
  </si>
  <si>
    <t>43,39</t>
  </si>
  <si>
    <t>76,47</t>
  </si>
  <si>
    <t>89,11</t>
  </si>
  <si>
    <t>104,17</t>
  </si>
  <si>
    <t>113,43</t>
  </si>
  <si>
    <t>126,66</t>
  </si>
  <si>
    <t>42,20</t>
  </si>
  <si>
    <t>101767</t>
  </si>
  <si>
    <t>EXECUÇÃO E COMPACTAÇÃO DE BASE E OU SUB BASE PARA PAVIMENTAÇÃO DE SOLOS ESTABILIZADOS GRANULOMETRICAMENTE COM MISTURA DE SOLOS EM PISTA - EXCLUSIVE SOLO, ESCAVAÇÃO, CARGA E TRANSPORTE. AF_11/2019</t>
  </si>
  <si>
    <t>101768</t>
  </si>
  <si>
    <t>EXECUÇÃO E COMPACTAÇÃO DE BASE E OU SUB BASE PARA PAVIMENTAÇÃO DE SOLO ESTABILIZADO GRANULOMETRICAMENTE SEM MISTURA DE SOLOS - EXCLUSIVE SOLO, ESCAVAÇÃO, CARGA E TRANSPORTE. AF_11/2019</t>
  </si>
  <si>
    <t>15,84</t>
  </si>
  <si>
    <t>21,74</t>
  </si>
  <si>
    <t>12,32</t>
  </si>
  <si>
    <t>36,53</t>
  </si>
  <si>
    <t>37,45</t>
  </si>
  <si>
    <t>19,86</t>
  </si>
  <si>
    <t>20,35</t>
  </si>
  <si>
    <t>101749</t>
  </si>
  <si>
    <t>PISO CIMENTADO, TRAÇO 1:3 (CIMENTO E AREIA), ACABAMENTO LISO, ESPESSURA 4,0 CM, PREPARO MECÂNICO DA ARGAMASSA. AF_09/2020</t>
  </si>
  <si>
    <t>101750</t>
  </si>
  <si>
    <t>PISO CIMENTADO, TRAÇO 1:3 (CIMENTO E AREIA), ACABAMENTO RÚSTICO, ESPESSURA 4,0 CM, PREPARO MECÂNICO DA ARGAMASSA. AF_09/2020</t>
  </si>
  <si>
    <t>101729</t>
  </si>
  <si>
    <t>PISO EM TACO DE MADEIRA 7X42CM, FIXADO COM COLA BASE DE PVA. AF_09/2020</t>
  </si>
  <si>
    <t>101746</t>
  </si>
  <si>
    <t>ASSOALHO DE MADEIRA. AF_09/2020</t>
  </si>
  <si>
    <t>101751</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</si>
  <si>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</si>
  <si>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</si>
  <si>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</si>
  <si>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</si>
  <si>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</si>
  <si>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98678</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</si>
  <si>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</si>
  <si>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</si>
  <si>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</si>
  <si>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</si>
  <si>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</si>
  <si>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</si>
  <si>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</si>
  <si>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</si>
  <si>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</si>
  <si>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101725</t>
  </si>
  <si>
    <t>PISO EM LADRILHO HIDRÁULICO APLICADO EM AMBIENTES INTERNOS DE ÁREA MENOR QUE 5 M², INCLUSO APLICAÇÃO DE RESINA. AF_09/2020</t>
  </si>
  <si>
    <t>101726</t>
  </si>
  <si>
    <t>PISO EM LADRILHO HIDRÁULICO APLICADO EM AMBIENTES INTERNOS DE ÁREA ENTRE 5 E 15 M², INCLUSO APLICAÇÃO DE RESINA. AF_09/2020</t>
  </si>
  <si>
    <t>101731</t>
  </si>
  <si>
    <t>PISO EM PEDRA  ASSENTADO SOBRE ARGAMASSA 1:3 (CIMENTO E AREIA). AF_09/2020</t>
  </si>
  <si>
    <t>101732</t>
  </si>
  <si>
    <t>PISO EM PEDRA ARDÓSIA ASSENTADO SOBRE ARGAMASSA 1:3 (CIMENTO E AREIA). AF_09/2020</t>
  </si>
  <si>
    <t>101727</t>
  </si>
  <si>
    <t>PISO VINÍLICO SEMI-FLEXÍVEL EM PLACAS, PADRÃO LISO, ESPESSURA 3,2 MM, FIXADO COM COLA. AF_09/2020</t>
  </si>
  <si>
    <t>101733</t>
  </si>
  <si>
    <t>PISO DE BORRACHA PASTILHADO/FRISADO, ESPESSURA 7MM, ASSENTADO COM ARGAMASSA. AF_09/2020</t>
  </si>
  <si>
    <t>101734</t>
  </si>
  <si>
    <t>PISO DE BORRACHA PASTILHADO, ESPESSURA 15MM, ASSENTADO COM ARGAMASSA. AF_09/2020</t>
  </si>
  <si>
    <t>101735</t>
  </si>
  <si>
    <t>PISO DE BORRACHA ESPORTIVO, ESPESSURA 15MM, ASSENTADO COM ARGAMASSA. AF_09/2020</t>
  </si>
  <si>
    <t>101736</t>
  </si>
  <si>
    <t>PISO DE BORRACHA PASTILHADO, ESPESSURA 3,5MM, FIXADO COM ADESIVO ACRÍLICO. AF_09/2020</t>
  </si>
  <si>
    <t>101737</t>
  </si>
  <si>
    <t>PISO DE BORRACHA CANELADO, ESPESSURA 3,5MM, FIXADO COM ADESIVO ACRÍLICO. AF_09/2020</t>
  </si>
  <si>
    <t>101748</t>
  </si>
  <si>
    <t>PREPARO DE CONTRAPISO COM POLITRIZ. AF_09/2020</t>
  </si>
  <si>
    <t>SOLEIRA EM MÁRMORE, LARGURA 15 CM, ESPESSURA 2,0 CM. AF_09/2020</t>
  </si>
  <si>
    <t>RODAPÉ EM MÁRMORE, ALTURA 7 CM. AF_09/2020</t>
  </si>
  <si>
    <t>101738</t>
  </si>
  <si>
    <t>RODAPÉ EM MADEIRA, ALTURA 7CM, FIXADO COM COLA. AF_09/2020</t>
  </si>
  <si>
    <t>19,56</t>
  </si>
  <si>
    <t>101739</t>
  </si>
  <si>
    <t>RODAPÉ EM MADEIRA, ALTURA 7CM, FIXADO COM COLA E PARAFUSOS. AF_09/2020</t>
  </si>
  <si>
    <t>101740</t>
  </si>
  <si>
    <t>RODAPÉ EM ARDÓSIA ALTURA 10CM. AF_09/2020</t>
  </si>
  <si>
    <t>101741</t>
  </si>
  <si>
    <t>RODAPÉ EM MARMORITE, ALTURA 10CM. AF_09/2020</t>
  </si>
  <si>
    <t>101747</t>
  </si>
  <si>
    <t>PISO EM CONCRETO 20 MPA PREPARO MECÂNICO, ESPESSURA 7CM. AF_09/2020</t>
  </si>
  <si>
    <t>101743</t>
  </si>
  <si>
    <t>PISO TÊXTIL (CARPETE) EM PLACA. AF_09/2020</t>
  </si>
  <si>
    <t>101744</t>
  </si>
  <si>
    <t>PISO TÊXTIL (CARPETE) EM MANTA (ROLO) E = 6 A 7 MM. AF_09/2020</t>
  </si>
  <si>
    <t>101745</t>
  </si>
  <si>
    <t>PISO TÊXTIL (CARPETE) EM MANTA (ROLO) E = 9 A 10 MM. AF_09/2020</t>
  </si>
  <si>
    <t>29,40</t>
  </si>
  <si>
    <t>67,46</t>
  </si>
  <si>
    <t>59,64</t>
  </si>
  <si>
    <t>34,35</t>
  </si>
  <si>
    <t>101742</t>
  </si>
  <si>
    <t>RODAPÉ BORRACHA LISO, ALTURA = 7CM, ESPESSURA = 2 MM, PARA ARGAMASSA. AF_09/2020</t>
  </si>
  <si>
    <t>14,11</t>
  </si>
  <si>
    <t>21,31</t>
  </si>
  <si>
    <t>27,65</t>
  </si>
  <si>
    <t>27,43</t>
  </si>
  <si>
    <t>38,73</t>
  </si>
  <si>
    <t>45,10</t>
  </si>
  <si>
    <t>(COMPOSIÇÃO REPRESENTATIVA) DO SERVIÇO DE REVESTIMENTO CERÂMICO PARA AMBIENTES DE ÁREAS MOLHADAS, MEIA PAREDE OU PAREDE INTEIRA, COM PLACAS TIPO ESMALTADA EXTRA, DIMENSÕES 20X20 CM, PARA EDIFICAÇÃO HABITACIONAL MULTIFAMILIAR (PRÉDIO). AF_11/2014</t>
  </si>
  <si>
    <t>46,23</t>
  </si>
  <si>
    <t>22,07</t>
  </si>
  <si>
    <t>37,36</t>
  </si>
  <si>
    <t>0,29</t>
  </si>
  <si>
    <t>28,55</t>
  </si>
  <si>
    <t>67,29</t>
  </si>
  <si>
    <t>35,05</t>
  </si>
  <si>
    <t>23,65</t>
  </si>
  <si>
    <t>62,97</t>
  </si>
  <si>
    <t>4,26</t>
  </si>
  <si>
    <t>13,59</t>
  </si>
  <si>
    <t>25,80</t>
  </si>
  <si>
    <t>20,01</t>
  </si>
  <si>
    <t>40,52</t>
  </si>
  <si>
    <t>33,14</t>
  </si>
  <si>
    <t>46,85</t>
  </si>
  <si>
    <t>16,19</t>
  </si>
  <si>
    <t>17,85</t>
  </si>
  <si>
    <t>20,13</t>
  </si>
  <si>
    <t>21,65</t>
  </si>
  <si>
    <t>29,75</t>
  </si>
  <si>
    <t>26,04</t>
  </si>
  <si>
    <t>20,90</t>
  </si>
  <si>
    <t>81,39</t>
  </si>
  <si>
    <t>88,48</t>
  </si>
  <si>
    <t>75,39</t>
  </si>
  <si>
    <t>31,29</t>
  </si>
  <si>
    <t>8,51</t>
  </si>
  <si>
    <t>11,32</t>
  </si>
  <si>
    <t>12,02</t>
  </si>
  <si>
    <t>19,39</t>
  </si>
  <si>
    <t>15,16</t>
  </si>
  <si>
    <t>20,28</t>
  </si>
  <si>
    <t>22,48</t>
  </si>
  <si>
    <t>29,07</t>
  </si>
  <si>
    <t>26,13</t>
  </si>
  <si>
    <t>62,28</t>
  </si>
  <si>
    <t>42,09</t>
  </si>
  <si>
    <t>56,42</t>
  </si>
  <si>
    <t>23,98</t>
  </si>
  <si>
    <t>19,34</t>
  </si>
  <si>
    <t>19,08</t>
  </si>
  <si>
    <t>24,37</t>
  </si>
  <si>
    <t>6,93</t>
  </si>
  <si>
    <t>40,25</t>
  </si>
  <si>
    <t>26,89</t>
  </si>
  <si>
    <t>28,15</t>
  </si>
  <si>
    <t>136,92</t>
  </si>
  <si>
    <t>30,32</t>
  </si>
  <si>
    <t>57,96</t>
  </si>
  <si>
    <t>16,46</t>
  </si>
  <si>
    <t>13,66</t>
  </si>
  <si>
    <t>11,81</t>
  </si>
  <si>
    <t>11,02</t>
  </si>
  <si>
    <t>24,51</t>
  </si>
  <si>
    <t>3,84</t>
  </si>
  <si>
    <t>2,20</t>
  </si>
  <si>
    <t>32,19</t>
  </si>
  <si>
    <t>38,66</t>
  </si>
  <si>
    <t>54,65</t>
  </si>
  <si>
    <t>89,85</t>
  </si>
  <si>
    <t>31,25</t>
  </si>
  <si>
    <t>35,25</t>
  </si>
  <si>
    <t>16,61</t>
  </si>
  <si>
    <t>81,61</t>
  </si>
  <si>
    <t>21,04</t>
  </si>
  <si>
    <t>63,89</t>
  </si>
  <si>
    <t>22,72</t>
  </si>
  <si>
    <t>28,40</t>
  </si>
  <si>
    <t>78,60</t>
  </si>
  <si>
    <t>48,97</t>
  </si>
  <si>
    <t>23,49</t>
  </si>
  <si>
    <t>40,00</t>
  </si>
  <si>
    <t>37,48</t>
  </si>
  <si>
    <t>27,64</t>
  </si>
  <si>
    <t>75,74</t>
  </si>
  <si>
    <t>28,35</t>
  </si>
  <si>
    <t>6,44</t>
  </si>
  <si>
    <t>12,08</t>
  </si>
  <si>
    <t>15,01</t>
  </si>
  <si>
    <t>34,74</t>
  </si>
  <si>
    <t>98,41</t>
  </si>
  <si>
    <t>22,73</t>
  </si>
  <si>
    <t>17,19</t>
  </si>
  <si>
    <t>25,49</t>
  </si>
  <si>
    <t>64,73</t>
  </si>
  <si>
    <t>13,54</t>
  </si>
  <si>
    <t>55,11</t>
  </si>
  <si>
    <t>168,08</t>
  </si>
  <si>
    <t>50,96</t>
  </si>
  <si>
    <t>16,08</t>
  </si>
  <si>
    <t>23,09</t>
  </si>
  <si>
    <t>30,50</t>
  </si>
  <si>
    <t>208,70</t>
  </si>
  <si>
    <t>50,59</t>
  </si>
  <si>
    <t>21,85</t>
  </si>
  <si>
    <t>10,01</t>
  </si>
  <si>
    <t>26,45</t>
  </si>
  <si>
    <t>171,87</t>
  </si>
  <si>
    <t>34,94</t>
  </si>
  <si>
    <t>62,75</t>
  </si>
  <si>
    <t>53,34</t>
  </si>
  <si>
    <t>31,76</t>
  </si>
  <si>
    <t>11,04</t>
  </si>
  <si>
    <t>80,00</t>
  </si>
  <si>
    <t>34,69</t>
  </si>
  <si>
    <t>15,25</t>
  </si>
  <si>
    <t>2,88</t>
  </si>
  <si>
    <t>34,15</t>
  </si>
  <si>
    <t>32,94</t>
  </si>
  <si>
    <t>45,77</t>
  </si>
  <si>
    <t>23,83</t>
  </si>
  <si>
    <t>22,09</t>
  </si>
  <si>
    <t>53,51</t>
  </si>
  <si>
    <t>20,93</t>
  </si>
  <si>
    <t>39,44</t>
  </si>
  <si>
    <t>101,59</t>
  </si>
  <si>
    <t>47,55</t>
  </si>
  <si>
    <t>42,01</t>
  </si>
  <si>
    <t>44,67</t>
  </si>
  <si>
    <t>30,64</t>
  </si>
  <si>
    <t>12,23</t>
  </si>
  <si>
    <t>4,27</t>
  </si>
  <si>
    <t>25,28</t>
  </si>
  <si>
    <t>5,72</t>
  </si>
  <si>
    <t>24,42</t>
  </si>
  <si>
    <t>225,00</t>
  </si>
  <si>
    <t>24,50</t>
  </si>
  <si>
    <t>22,38</t>
  </si>
  <si>
    <t>16,39</t>
  </si>
  <si>
    <t>13,92</t>
  </si>
  <si>
    <t>15,02</t>
  </si>
  <si>
    <t>18,06</t>
  </si>
  <si>
    <t>22,16</t>
  </si>
  <si>
    <t>45,58</t>
  </si>
  <si>
    <t>71,96</t>
  </si>
  <si>
    <t>16,76</t>
  </si>
  <si>
    <t>74,00</t>
  </si>
  <si>
    <t>69,00</t>
  </si>
  <si>
    <t>65,99</t>
  </si>
  <si>
    <t>12,25</t>
  </si>
  <si>
    <t>33,82</t>
  </si>
  <si>
    <t>50,10</t>
  </si>
  <si>
    <t>69,22</t>
  </si>
  <si>
    <t>31,96</t>
  </si>
  <si>
    <t>137,01</t>
  </si>
  <si>
    <t>25,56</t>
  </si>
  <si>
    <t>27,02</t>
  </si>
  <si>
    <t>33,70</t>
  </si>
  <si>
    <t>30,24</t>
  </si>
  <si>
    <t>35,44</t>
  </si>
  <si>
    <t>54,59</t>
  </si>
  <si>
    <t>37,71</t>
  </si>
  <si>
    <t>24,59</t>
  </si>
  <si>
    <t>7,56</t>
  </si>
  <si>
    <t>86,82</t>
  </si>
  <si>
    <t>66,99</t>
  </si>
  <si>
    <t>18,81</t>
  </si>
  <si>
    <t>29,48</t>
  </si>
  <si>
    <t>49,95</t>
  </si>
  <si>
    <t>82,92</t>
  </si>
  <si>
    <t>12,93</t>
  </si>
  <si>
    <t>19,92</t>
  </si>
  <si>
    <t>115,00</t>
  </si>
  <si>
    <t>67,70</t>
  </si>
  <si>
    <t>43,90</t>
  </si>
  <si>
    <t>105,00</t>
  </si>
  <si>
    <t>112,94</t>
  </si>
  <si>
    <t>88,23</t>
  </si>
  <si>
    <t>20,39</t>
  </si>
  <si>
    <t>96,35</t>
  </si>
  <si>
    <t>155,55</t>
  </si>
  <si>
    <t>22,58</t>
  </si>
  <si>
    <t>62,94</t>
  </si>
  <si>
    <t>233,56</t>
  </si>
  <si>
    <t>65,01</t>
  </si>
  <si>
    <t>56,43</t>
  </si>
  <si>
    <t>94,72</t>
  </si>
  <si>
    <t>30,72</t>
  </si>
  <si>
    <t>29,47</t>
  </si>
  <si>
    <t>VIGA *7,5 X 10* CM EM PINUS, MISTA OU EQUIVALENTE DA REGIAO - BRUTA</t>
  </si>
  <si>
    <t>VIGA *7,5 X 15 CM EM PINUS, MISTA OU EQUIVALENTE DA REGIAO - BRUTA</t>
  </si>
  <si>
    <t>97141</t>
  </si>
  <si>
    <t>ASSENTAMENTO DE TUBO DE FERRO FUNDIDO PARA REDE DE ÁGUA, DN 80 MM, JUNTA ELÁSTICA, INSTALADO EM LOCAL COM NÍVEL ALTO DE INTERFERÊNCIAS (NÃO INCLUI FORNECIMENTO). AF_11/2017</t>
  </si>
  <si>
    <t>25398</t>
  </si>
  <si>
    <t>39805</t>
  </si>
  <si>
    <t>39465</t>
  </si>
  <si>
    <t>12232</t>
  </si>
  <si>
    <t>37105</t>
  </si>
  <si>
    <t>39362</t>
  </si>
  <si>
    <t>39366</t>
  </si>
  <si>
    <t>377</t>
  </si>
  <si>
    <t>37400</t>
  </si>
  <si>
    <t>2418</t>
  </si>
  <si>
    <t>3378</t>
  </si>
  <si>
    <t>3380</t>
  </si>
  <si>
    <t>3379</t>
  </si>
  <si>
    <t>615</t>
  </si>
  <si>
    <t>606</t>
  </si>
  <si>
    <t>3346</t>
  </si>
  <si>
    <t>3348</t>
  </si>
  <si>
    <t>39833</t>
  </si>
  <si>
    <t>13382</t>
  </si>
  <si>
    <t>11199</t>
  </si>
  <si>
    <t>21136</t>
  </si>
  <si>
    <t>21128</t>
  </si>
  <si>
    <t>21130</t>
  </si>
  <si>
    <t>21135</t>
  </si>
  <si>
    <t>38605</t>
  </si>
  <si>
    <t>11270</t>
  </si>
  <si>
    <t>412</t>
  </si>
  <si>
    <t>414</t>
  </si>
  <si>
    <t>410</t>
  </si>
  <si>
    <t>411</t>
  </si>
  <si>
    <t>408</t>
  </si>
  <si>
    <t>39131</t>
  </si>
  <si>
    <t>394</t>
  </si>
  <si>
    <t>39130</t>
  </si>
  <si>
    <t>395</t>
  </si>
  <si>
    <t>39127</t>
  </si>
  <si>
    <t>392</t>
  </si>
  <si>
    <t>39129</t>
  </si>
  <si>
    <t>393</t>
  </si>
  <si>
    <t>39133</t>
  </si>
  <si>
    <t>397</t>
  </si>
  <si>
    <t>39132</t>
  </si>
  <si>
    <t>396</t>
  </si>
  <si>
    <t>39135</t>
  </si>
  <si>
    <t>39128</t>
  </si>
  <si>
    <t>400</t>
  </si>
  <si>
    <t>39125</t>
  </si>
  <si>
    <t>39134</t>
  </si>
  <si>
    <t>398</t>
  </si>
  <si>
    <t>39126</t>
  </si>
  <si>
    <t>399</t>
  </si>
  <si>
    <t>39158</t>
  </si>
  <si>
    <t>39141</t>
  </si>
  <si>
    <t>39140</t>
  </si>
  <si>
    <t>39137</t>
  </si>
  <si>
    <t>39139</t>
  </si>
  <si>
    <t>39143</t>
  </si>
  <si>
    <t>39142</t>
  </si>
  <si>
    <t>39138</t>
  </si>
  <si>
    <t>39136</t>
  </si>
  <si>
    <t>39144</t>
  </si>
  <si>
    <t>39145</t>
  </si>
  <si>
    <t>12615</t>
  </si>
  <si>
    <t>11927</t>
  </si>
  <si>
    <t>11928</t>
  </si>
  <si>
    <t>11929</t>
  </si>
  <si>
    <t>36801</t>
  </si>
  <si>
    <t>36246</t>
  </si>
  <si>
    <t>37600</t>
  </si>
  <si>
    <t>37599</t>
  </si>
  <si>
    <t>1</t>
  </si>
  <si>
    <t>3</t>
  </si>
  <si>
    <t>42402</t>
  </si>
  <si>
    <t>42403</t>
  </si>
  <si>
    <t>42404</t>
  </si>
  <si>
    <t>42405</t>
  </si>
  <si>
    <t>34341</t>
  </si>
  <si>
    <t>34</t>
  </si>
  <si>
    <t>34449</t>
  </si>
  <si>
    <t>32</t>
  </si>
  <si>
    <t>33</t>
  </si>
  <si>
    <t>20063</t>
  </si>
  <si>
    <t>40410</t>
  </si>
  <si>
    <t>40411</t>
  </si>
  <si>
    <t>40412</t>
  </si>
  <si>
    <t>38838</t>
  </si>
  <si>
    <t>38839</t>
  </si>
  <si>
    <t>55</t>
  </si>
  <si>
    <t>61</t>
  </si>
  <si>
    <t>62</t>
  </si>
  <si>
    <t>77</t>
  </si>
  <si>
    <t>76</t>
  </si>
  <si>
    <t>67</t>
  </si>
  <si>
    <t>71</t>
  </si>
  <si>
    <t>73</t>
  </si>
  <si>
    <t>103</t>
  </si>
  <si>
    <t>107</t>
  </si>
  <si>
    <t>65</t>
  </si>
  <si>
    <t>108</t>
  </si>
  <si>
    <t>110</t>
  </si>
  <si>
    <t>109</t>
  </si>
  <si>
    <t>111</t>
  </si>
  <si>
    <t>112</t>
  </si>
  <si>
    <t>113</t>
  </si>
  <si>
    <t>104</t>
  </si>
  <si>
    <t>102</t>
  </si>
  <si>
    <t>95</t>
  </si>
  <si>
    <t>96</t>
  </si>
  <si>
    <t>97</t>
  </si>
  <si>
    <t>98</t>
  </si>
  <si>
    <t>99</t>
  </si>
  <si>
    <t>100</t>
  </si>
  <si>
    <t>75</t>
  </si>
  <si>
    <t>114</t>
  </si>
  <si>
    <t>68</t>
  </si>
  <si>
    <t>86</t>
  </si>
  <si>
    <t>66</t>
  </si>
  <si>
    <t>69</t>
  </si>
  <si>
    <t>83</t>
  </si>
  <si>
    <t>74</t>
  </si>
  <si>
    <t>106</t>
  </si>
  <si>
    <t>87</t>
  </si>
  <si>
    <t>88</t>
  </si>
  <si>
    <t>89</t>
  </si>
  <si>
    <t>90</t>
  </si>
  <si>
    <t>81</t>
  </si>
  <si>
    <t>82</t>
  </si>
  <si>
    <t>105</t>
  </si>
  <si>
    <t>60</t>
  </si>
  <si>
    <t>72</t>
  </si>
  <si>
    <t>70</t>
  </si>
  <si>
    <t>85</t>
  </si>
  <si>
    <t>84</t>
  </si>
  <si>
    <t>37997</t>
  </si>
  <si>
    <t>37998</t>
  </si>
  <si>
    <t>10899</t>
  </si>
  <si>
    <t>10900</t>
  </si>
  <si>
    <t>46</t>
  </si>
  <si>
    <t>51</t>
  </si>
  <si>
    <t>12863</t>
  </si>
  <si>
    <t>50</t>
  </si>
  <si>
    <t>47</t>
  </si>
  <si>
    <t>48</t>
  </si>
  <si>
    <t>52</t>
  </si>
  <si>
    <t>43</t>
  </si>
  <si>
    <t>4791</t>
  </si>
  <si>
    <t>157</t>
  </si>
  <si>
    <t>156</t>
  </si>
  <si>
    <t>131</t>
  </si>
  <si>
    <t>39719</t>
  </si>
  <si>
    <t>21114</t>
  </si>
  <si>
    <t>119</t>
  </si>
  <si>
    <t>20080</t>
  </si>
  <si>
    <t>122</t>
  </si>
  <si>
    <t>3410</t>
  </si>
  <si>
    <t>124</t>
  </si>
  <si>
    <t>7334</t>
  </si>
  <si>
    <t>123</t>
  </si>
  <si>
    <t>127</t>
  </si>
  <si>
    <t>41373</t>
  </si>
  <si>
    <t>133</t>
  </si>
  <si>
    <t>132</t>
  </si>
  <si>
    <t>37476</t>
  </si>
  <si>
    <t>37478</t>
  </si>
  <si>
    <t>37477</t>
  </si>
  <si>
    <t>37479</t>
  </si>
  <si>
    <t>4319</t>
  </si>
  <si>
    <t>42409</t>
  </si>
  <si>
    <t>40553</t>
  </si>
  <si>
    <t>6114</t>
  </si>
  <si>
    <t>40912</t>
  </si>
  <si>
    <t>247</t>
  </si>
  <si>
    <t>40919</t>
  </si>
  <si>
    <t>40984</t>
  </si>
  <si>
    <t>248</t>
  </si>
  <si>
    <t>41086</t>
  </si>
  <si>
    <t>34466</t>
  </si>
  <si>
    <t>41083</t>
  </si>
  <si>
    <t>252</t>
  </si>
  <si>
    <t>40909</t>
  </si>
  <si>
    <t>242</t>
  </si>
  <si>
    <t>41085</t>
  </si>
  <si>
    <t>427</t>
  </si>
  <si>
    <t>417</t>
  </si>
  <si>
    <t>11273</t>
  </si>
  <si>
    <t>11272</t>
  </si>
  <si>
    <t>11275</t>
  </si>
  <si>
    <t>11274</t>
  </si>
  <si>
    <t>38470</t>
  </si>
  <si>
    <t>38547</t>
  </si>
  <si>
    <t>38469</t>
  </si>
  <si>
    <t>38467</t>
  </si>
  <si>
    <t>38468</t>
  </si>
  <si>
    <t>38471</t>
  </si>
  <si>
    <t>37370</t>
  </si>
  <si>
    <t>40862</t>
  </si>
  <si>
    <t>10658</t>
  </si>
  <si>
    <t>253</t>
  </si>
  <si>
    <t>40809</t>
  </si>
  <si>
    <t>42428</t>
  </si>
  <si>
    <t>583</t>
  </si>
  <si>
    <t>299</t>
  </si>
  <si>
    <t>298</t>
  </si>
  <si>
    <t>296</t>
  </si>
  <si>
    <t>297</t>
  </si>
  <si>
    <t>301</t>
  </si>
  <si>
    <t>300</t>
  </si>
  <si>
    <t>20085</t>
  </si>
  <si>
    <t>311</t>
  </si>
  <si>
    <t>318</t>
  </si>
  <si>
    <t>319</t>
  </si>
  <si>
    <t>303</t>
  </si>
  <si>
    <t>305</t>
  </si>
  <si>
    <t>306</t>
  </si>
  <si>
    <t>307</t>
  </si>
  <si>
    <t>309</t>
  </si>
  <si>
    <t>310</t>
  </si>
  <si>
    <t>328</t>
  </si>
  <si>
    <t>325</t>
  </si>
  <si>
    <t>20326</t>
  </si>
  <si>
    <t>329</t>
  </si>
  <si>
    <t>308</t>
  </si>
  <si>
    <t>39642</t>
  </si>
  <si>
    <t>39641</t>
  </si>
  <si>
    <t>39643</t>
  </si>
  <si>
    <t>39644</t>
  </si>
  <si>
    <t>39645</t>
  </si>
  <si>
    <t>41610</t>
  </si>
  <si>
    <t>41611</t>
  </si>
  <si>
    <t>41612</t>
  </si>
  <si>
    <t>41637</t>
  </si>
  <si>
    <t>41638</t>
  </si>
  <si>
    <t>41639</t>
  </si>
  <si>
    <t>11789</t>
  </si>
  <si>
    <t>20975</t>
  </si>
  <si>
    <t>20976</t>
  </si>
  <si>
    <t>40340</t>
  </si>
  <si>
    <t>40341</t>
  </si>
  <si>
    <t>40342</t>
  </si>
  <si>
    <t>40343</t>
  </si>
  <si>
    <t>40344</t>
  </si>
  <si>
    <t>40345</t>
  </si>
  <si>
    <t>40346</t>
  </si>
  <si>
    <t>40347</t>
  </si>
  <si>
    <t>38840</t>
  </si>
  <si>
    <t>38841</t>
  </si>
  <si>
    <t>38842</t>
  </si>
  <si>
    <t>38843</t>
  </si>
  <si>
    <t>12565</t>
  </si>
  <si>
    <t>12567</t>
  </si>
  <si>
    <t>12568</t>
  </si>
  <si>
    <t>12532</t>
  </si>
  <si>
    <t>12551</t>
  </si>
  <si>
    <t>12544</t>
  </si>
  <si>
    <t>12547</t>
  </si>
  <si>
    <t>12563</t>
  </si>
  <si>
    <t>13761</t>
  </si>
  <si>
    <t>4814</t>
  </si>
  <si>
    <t>6122</t>
  </si>
  <si>
    <t>40810</t>
  </si>
  <si>
    <t>21100</t>
  </si>
  <si>
    <t>11816</t>
  </si>
  <si>
    <t>11814</t>
  </si>
  <si>
    <t>14186</t>
  </si>
  <si>
    <t>14185</t>
  </si>
  <si>
    <t>11811</t>
  </si>
  <si>
    <t>34482</t>
  </si>
  <si>
    <t>34469</t>
  </si>
  <si>
    <t>34472</t>
  </si>
  <si>
    <t>34476</t>
  </si>
  <si>
    <t>34477</t>
  </si>
  <si>
    <t>42425</t>
  </si>
  <si>
    <t>42422</t>
  </si>
  <si>
    <t>42424</t>
  </si>
  <si>
    <t>42421</t>
  </si>
  <si>
    <t>42416</t>
  </si>
  <si>
    <t>42417</t>
  </si>
  <si>
    <t>42419</t>
  </si>
  <si>
    <t>42420</t>
  </si>
  <si>
    <t>39556</t>
  </si>
  <si>
    <t>39557</t>
  </si>
  <si>
    <t>39559</t>
  </si>
  <si>
    <t>39560</t>
  </si>
  <si>
    <t>39561</t>
  </si>
  <si>
    <t>39555</t>
  </si>
  <si>
    <t>39548</t>
  </si>
  <si>
    <t>39554</t>
  </si>
  <si>
    <t>39551</t>
  </si>
  <si>
    <t>39580</t>
  </si>
  <si>
    <t>39577</t>
  </si>
  <si>
    <t>39578</t>
  </si>
  <si>
    <t>39579</t>
  </si>
  <si>
    <t>39826</t>
  </si>
  <si>
    <t>10700</t>
  </si>
  <si>
    <t>346</t>
  </si>
  <si>
    <t>3312</t>
  </si>
  <si>
    <t>339</t>
  </si>
  <si>
    <t>340</t>
  </si>
  <si>
    <t>344</t>
  </si>
  <si>
    <t>345</t>
  </si>
  <si>
    <t>3313</t>
  </si>
  <si>
    <t>366</t>
  </si>
  <si>
    <t>367</t>
  </si>
  <si>
    <t>370</t>
  </si>
  <si>
    <t>368</t>
  </si>
  <si>
    <t>11075</t>
  </si>
  <si>
    <t>1381</t>
  </si>
  <si>
    <t>34353</t>
  </si>
  <si>
    <t>37595</t>
  </si>
  <si>
    <t>37596</t>
  </si>
  <si>
    <t>371</t>
  </si>
  <si>
    <t>37553</t>
  </si>
  <si>
    <t>37552</t>
  </si>
  <si>
    <t>36880</t>
  </si>
  <si>
    <t>34355</t>
  </si>
  <si>
    <t>130</t>
  </si>
  <si>
    <t>135</t>
  </si>
  <si>
    <t>36886</t>
  </si>
  <si>
    <t>38546</t>
  </si>
  <si>
    <t>34549</t>
  </si>
  <si>
    <t>6081</t>
  </si>
  <si>
    <t>6077</t>
  </si>
  <si>
    <t>6079</t>
  </si>
  <si>
    <t>1091</t>
  </si>
  <si>
    <t>1094</t>
  </si>
  <si>
    <t>1095</t>
  </si>
  <si>
    <t>1092</t>
  </si>
  <si>
    <t>1093</t>
  </si>
  <si>
    <t>1090</t>
  </si>
  <si>
    <t>1096</t>
  </si>
  <si>
    <t>1097</t>
  </si>
  <si>
    <t>378</t>
  </si>
  <si>
    <t>40911</t>
  </si>
  <si>
    <t>33939</t>
  </si>
  <si>
    <t>40815</t>
  </si>
  <si>
    <t>34760</t>
  </si>
  <si>
    <t>40935</t>
  </si>
  <si>
    <t>33952</t>
  </si>
  <si>
    <t>40816</t>
  </si>
  <si>
    <t>33953</t>
  </si>
  <si>
    <t>40817</t>
  </si>
  <si>
    <t>13348</t>
  </si>
  <si>
    <t>39211</t>
  </si>
  <si>
    <t>39212</t>
  </si>
  <si>
    <t>39208</t>
  </si>
  <si>
    <t>39210</t>
  </si>
  <si>
    <t>39214</t>
  </si>
  <si>
    <t>39213</t>
  </si>
  <si>
    <t>39209</t>
  </si>
  <si>
    <t>39207</t>
  </si>
  <si>
    <t>39215</t>
  </si>
  <si>
    <t>39216</t>
  </si>
  <si>
    <t>11267</t>
  </si>
  <si>
    <t>379</t>
  </si>
  <si>
    <t>510</t>
  </si>
  <si>
    <t>516</t>
  </si>
  <si>
    <t>509</t>
  </si>
  <si>
    <t>40331</t>
  </si>
  <si>
    <t>40930</t>
  </si>
  <si>
    <t>11761</t>
  </si>
  <si>
    <t>7588</t>
  </si>
  <si>
    <t>34392</t>
  </si>
  <si>
    <t>40908</t>
  </si>
  <si>
    <t>34551</t>
  </si>
  <si>
    <t>41078</t>
  </si>
  <si>
    <t>246</t>
  </si>
  <si>
    <t>40927</t>
  </si>
  <si>
    <t>2350</t>
  </si>
  <si>
    <t>40812</t>
  </si>
  <si>
    <t>245</t>
  </si>
  <si>
    <t>41090</t>
  </si>
  <si>
    <t>251</t>
  </si>
  <si>
    <t>40975</t>
  </si>
  <si>
    <t>6127</t>
  </si>
  <si>
    <t>41072</t>
  </si>
  <si>
    <t>6121</t>
  </si>
  <si>
    <t>41071</t>
  </si>
  <si>
    <t>244</t>
  </si>
  <si>
    <t>41093</t>
  </si>
  <si>
    <t>532</t>
  </si>
  <si>
    <t>40931</t>
  </si>
  <si>
    <t>36150</t>
  </si>
  <si>
    <t>4760</t>
  </si>
  <si>
    <t>41069</t>
  </si>
  <si>
    <t>10422</t>
  </si>
  <si>
    <t>10420</t>
  </si>
  <si>
    <t>10421</t>
  </si>
  <si>
    <t>36520</t>
  </si>
  <si>
    <t>10</t>
  </si>
  <si>
    <t>4815</t>
  </si>
  <si>
    <t>541</t>
  </si>
  <si>
    <t>542</t>
  </si>
  <si>
    <t>540</t>
  </si>
  <si>
    <t>38364</t>
  </si>
  <si>
    <t>11692</t>
  </si>
  <si>
    <t>1746</t>
  </si>
  <si>
    <t>1748</t>
  </si>
  <si>
    <t>1749</t>
  </si>
  <si>
    <t>37412</t>
  </si>
  <si>
    <t>1745</t>
  </si>
  <si>
    <t>1750</t>
  </si>
  <si>
    <t>11687</t>
  </si>
  <si>
    <t>11689</t>
  </si>
  <si>
    <t>11693</t>
  </si>
  <si>
    <t>36215</t>
  </si>
  <si>
    <t>42439</t>
  </si>
  <si>
    <t>38381</t>
  </si>
  <si>
    <t>39621</t>
  </si>
  <si>
    <t>39624</t>
  </si>
  <si>
    <t>39615</t>
  </si>
  <si>
    <t>39620</t>
  </si>
  <si>
    <t>39623</t>
  </si>
  <si>
    <t>36207</t>
  </si>
  <si>
    <t>36209</t>
  </si>
  <si>
    <t>36210</t>
  </si>
  <si>
    <t>36204</t>
  </si>
  <si>
    <t>36205</t>
  </si>
  <si>
    <t>36081</t>
  </si>
  <si>
    <t>36206</t>
  </si>
  <si>
    <t>36218</t>
  </si>
  <si>
    <t>36220</t>
  </si>
  <si>
    <t>36080</t>
  </si>
  <si>
    <t>36223</t>
  </si>
  <si>
    <t>546</t>
  </si>
  <si>
    <t>566</t>
  </si>
  <si>
    <t>565</t>
  </si>
  <si>
    <t>555</t>
  </si>
  <si>
    <t>557</t>
  </si>
  <si>
    <t>552</t>
  </si>
  <si>
    <t>563</t>
  </si>
  <si>
    <t>549</t>
  </si>
  <si>
    <t>551</t>
  </si>
  <si>
    <t>559</t>
  </si>
  <si>
    <t>560</t>
  </si>
  <si>
    <t>547</t>
  </si>
  <si>
    <t>38127</t>
  </si>
  <si>
    <t>38060</t>
  </si>
  <si>
    <t>10956</t>
  </si>
  <si>
    <t>39380</t>
  </si>
  <si>
    <t>37597</t>
  </si>
  <si>
    <t>183</t>
  </si>
  <si>
    <t>184</t>
  </si>
  <si>
    <t>20001</t>
  </si>
  <si>
    <t>181</t>
  </si>
  <si>
    <t>39837</t>
  </si>
  <si>
    <t>10535</t>
  </si>
  <si>
    <t>10537</t>
  </si>
  <si>
    <t>13891</t>
  </si>
  <si>
    <t>36396</t>
  </si>
  <si>
    <t>36397</t>
  </si>
  <si>
    <t>36398</t>
  </si>
  <si>
    <t>647</t>
  </si>
  <si>
    <t>40920</t>
  </si>
  <si>
    <t>38783</t>
  </si>
  <si>
    <t>37593</t>
  </si>
  <si>
    <t>37594</t>
  </si>
  <si>
    <t>37592</t>
  </si>
  <si>
    <t>7266</t>
  </si>
  <si>
    <t>7270</t>
  </si>
  <si>
    <t>7267</t>
  </si>
  <si>
    <t>7271</t>
  </si>
  <si>
    <t>7268</t>
  </si>
  <si>
    <t>34556</t>
  </si>
  <si>
    <t>37873</t>
  </si>
  <si>
    <t>34564</t>
  </si>
  <si>
    <t>34565</t>
  </si>
  <si>
    <t>38590</t>
  </si>
  <si>
    <t>34566</t>
  </si>
  <si>
    <t>34567</t>
  </si>
  <si>
    <t>38591</t>
  </si>
  <si>
    <t>34568</t>
  </si>
  <si>
    <t>34569</t>
  </si>
  <si>
    <t>34570</t>
  </si>
  <si>
    <t>25070</t>
  </si>
  <si>
    <t>34571</t>
  </si>
  <si>
    <t>34573</t>
  </si>
  <si>
    <t>37107</t>
  </si>
  <si>
    <t>34576</t>
  </si>
  <si>
    <t>34577</t>
  </si>
  <si>
    <t>34578</t>
  </si>
  <si>
    <t>34579</t>
  </si>
  <si>
    <t>25067</t>
  </si>
  <si>
    <t>34580</t>
  </si>
  <si>
    <t>25071</t>
  </si>
  <si>
    <t>38395</t>
  </si>
  <si>
    <t>34583</t>
  </si>
  <si>
    <t>34584</t>
  </si>
  <si>
    <t>709</t>
  </si>
  <si>
    <t>34599</t>
  </si>
  <si>
    <t>34592</t>
  </si>
  <si>
    <t>37103</t>
  </si>
  <si>
    <t>34555</t>
  </si>
  <si>
    <t>674</t>
  </si>
  <si>
    <t>34600</t>
  </si>
  <si>
    <t>652</t>
  </si>
  <si>
    <t>651</t>
  </si>
  <si>
    <t>654</t>
  </si>
  <si>
    <t>650</t>
  </si>
  <si>
    <t>716</t>
  </si>
  <si>
    <t>715</t>
  </si>
  <si>
    <t>718</t>
  </si>
  <si>
    <t>11981</t>
  </si>
  <si>
    <t>34586</t>
  </si>
  <si>
    <t>38603</t>
  </si>
  <si>
    <t>34588</t>
  </si>
  <si>
    <t>34590</t>
  </si>
  <si>
    <t>34591</t>
  </si>
  <si>
    <t>41372</t>
  </si>
  <si>
    <t>41371</t>
  </si>
  <si>
    <t>40517</t>
  </si>
  <si>
    <t>40515</t>
  </si>
  <si>
    <t>40529</t>
  </si>
  <si>
    <t>36170</t>
  </si>
  <si>
    <t>40524</t>
  </si>
  <si>
    <t>36156</t>
  </si>
  <si>
    <t>36155</t>
  </si>
  <si>
    <t>36154</t>
  </si>
  <si>
    <t>695</t>
  </si>
  <si>
    <t>679</t>
  </si>
  <si>
    <t>711</t>
  </si>
  <si>
    <t>712</t>
  </si>
  <si>
    <t>12614</t>
  </si>
  <si>
    <t>6140</t>
  </si>
  <si>
    <t>38399</t>
  </si>
  <si>
    <t>735</t>
  </si>
  <si>
    <t>736</t>
  </si>
  <si>
    <t>729</t>
  </si>
  <si>
    <t>39925</t>
  </si>
  <si>
    <t>731</t>
  </si>
  <si>
    <t>10575</t>
  </si>
  <si>
    <t>733</t>
  </si>
  <si>
    <t>732</t>
  </si>
  <si>
    <t>737</t>
  </si>
  <si>
    <t>738</t>
  </si>
  <si>
    <t>740</t>
  </si>
  <si>
    <t>734</t>
  </si>
  <si>
    <t>39008</t>
  </si>
  <si>
    <t>39009</t>
  </si>
  <si>
    <t>10587</t>
  </si>
  <si>
    <t>759</t>
  </si>
  <si>
    <t>761</t>
  </si>
  <si>
    <t>750</t>
  </si>
  <si>
    <t>755</t>
  </si>
  <si>
    <t>749</t>
  </si>
  <si>
    <t>756</t>
  </si>
  <si>
    <t>757</t>
  </si>
  <si>
    <t>10588</t>
  </si>
  <si>
    <t>10592</t>
  </si>
  <si>
    <t>10589</t>
  </si>
  <si>
    <t>760</t>
  </si>
  <si>
    <t>751</t>
  </si>
  <si>
    <t>754</t>
  </si>
  <si>
    <t>39917</t>
  </si>
  <si>
    <t>38167</t>
  </si>
  <si>
    <t>36145</t>
  </si>
  <si>
    <t>12893</t>
  </si>
  <si>
    <t>11685</t>
  </si>
  <si>
    <t>11679</t>
  </si>
  <si>
    <t>11680</t>
  </si>
  <si>
    <t>2512</t>
  </si>
  <si>
    <t>4374</t>
  </si>
  <si>
    <t>7584</t>
  </si>
  <si>
    <t>11945</t>
  </si>
  <si>
    <t>11946</t>
  </si>
  <si>
    <t>4375</t>
  </si>
  <si>
    <t>11950</t>
  </si>
  <si>
    <t>4376</t>
  </si>
  <si>
    <t>7583</t>
  </si>
  <si>
    <t>4350</t>
  </si>
  <si>
    <t>39886</t>
  </si>
  <si>
    <t>39887</t>
  </si>
  <si>
    <t>39888</t>
  </si>
  <si>
    <t>39890</t>
  </si>
  <si>
    <t>39891</t>
  </si>
  <si>
    <t>39892</t>
  </si>
  <si>
    <t>790</t>
  </si>
  <si>
    <t>766</t>
  </si>
  <si>
    <t>791</t>
  </si>
  <si>
    <t>767</t>
  </si>
  <si>
    <t>768</t>
  </si>
  <si>
    <t>789</t>
  </si>
  <si>
    <t>769</t>
  </si>
  <si>
    <t>770</t>
  </si>
  <si>
    <t>12394</t>
  </si>
  <si>
    <t>764</t>
  </si>
  <si>
    <t>765</t>
  </si>
  <si>
    <t>787</t>
  </si>
  <si>
    <t>774</t>
  </si>
  <si>
    <t>773</t>
  </si>
  <si>
    <t>775</t>
  </si>
  <si>
    <t>788</t>
  </si>
  <si>
    <t>772</t>
  </si>
  <si>
    <t>771</t>
  </si>
  <si>
    <t>779</t>
  </si>
  <si>
    <t>776</t>
  </si>
  <si>
    <t>777</t>
  </si>
  <si>
    <t>780</t>
  </si>
  <si>
    <t>778</t>
  </si>
  <si>
    <t>781</t>
  </si>
  <si>
    <t>786</t>
  </si>
  <si>
    <t>782</t>
  </si>
  <si>
    <t>783</t>
  </si>
  <si>
    <t>785</t>
  </si>
  <si>
    <t>784</t>
  </si>
  <si>
    <t>831</t>
  </si>
  <si>
    <t>828</t>
  </si>
  <si>
    <t>829</t>
  </si>
  <si>
    <t>812</t>
  </si>
  <si>
    <t>819</t>
  </si>
  <si>
    <t>818</t>
  </si>
  <si>
    <t>823</t>
  </si>
  <si>
    <t>830</t>
  </si>
  <si>
    <t>826</t>
  </si>
  <si>
    <t>827</t>
  </si>
  <si>
    <t>832</t>
  </si>
  <si>
    <t>833</t>
  </si>
  <si>
    <t>834</t>
  </si>
  <si>
    <t>825</t>
  </si>
  <si>
    <t>813</t>
  </si>
  <si>
    <t>820</t>
  </si>
  <si>
    <t>816</t>
  </si>
  <si>
    <t>814</t>
  </si>
  <si>
    <t>815</t>
  </si>
  <si>
    <t>822</t>
  </si>
  <si>
    <t>821</t>
  </si>
  <si>
    <t>817</t>
  </si>
  <si>
    <t>20086</t>
  </si>
  <si>
    <t>39191</t>
  </si>
  <si>
    <t>39190</t>
  </si>
  <si>
    <t>39189</t>
  </si>
  <si>
    <t>39186</t>
  </si>
  <si>
    <t>39188</t>
  </si>
  <si>
    <t>39187</t>
  </si>
  <si>
    <t>39184</t>
  </si>
  <si>
    <t>39185</t>
  </si>
  <si>
    <t>39198</t>
  </si>
  <si>
    <t>39197</t>
  </si>
  <si>
    <t>39196</t>
  </si>
  <si>
    <t>39199</t>
  </si>
  <si>
    <t>39195</t>
  </si>
  <si>
    <t>39194</t>
  </si>
  <si>
    <t>39193</t>
  </si>
  <si>
    <t>39192</t>
  </si>
  <si>
    <t>39920</t>
  </si>
  <si>
    <t>39201</t>
  </si>
  <si>
    <t>39200</t>
  </si>
  <si>
    <t>39203</t>
  </si>
  <si>
    <t>39202</t>
  </si>
  <si>
    <t>39205</t>
  </si>
  <si>
    <t>39204</t>
  </si>
  <si>
    <t>39206</t>
  </si>
  <si>
    <t>797</t>
  </si>
  <si>
    <t>798</t>
  </si>
  <si>
    <t>796</t>
  </si>
  <si>
    <t>799</t>
  </si>
  <si>
    <t>792</t>
  </si>
  <si>
    <t>804</t>
  </si>
  <si>
    <t>793</t>
  </si>
  <si>
    <t>801</t>
  </si>
  <si>
    <t>794</t>
  </si>
  <si>
    <t>802</t>
  </si>
  <si>
    <t>803</t>
  </si>
  <si>
    <t>38001</t>
  </si>
  <si>
    <t>38002</t>
  </si>
  <si>
    <t>38003</t>
  </si>
  <si>
    <t>38004</t>
  </si>
  <si>
    <t>36327</t>
  </si>
  <si>
    <t>38992</t>
  </si>
  <si>
    <t>38993</t>
  </si>
  <si>
    <t>38418</t>
  </si>
  <si>
    <t>39178</t>
  </si>
  <si>
    <t>39177</t>
  </si>
  <si>
    <t>39174</t>
  </si>
  <si>
    <t>39176</t>
  </si>
  <si>
    <t>39180</t>
  </si>
  <si>
    <t>39179</t>
  </si>
  <si>
    <t>39175</t>
  </si>
  <si>
    <t>39217</t>
  </si>
  <si>
    <t>39181</t>
  </si>
  <si>
    <t>39182</t>
  </si>
  <si>
    <t>12616</t>
  </si>
  <si>
    <t>1049</t>
  </si>
  <si>
    <t>1099</t>
  </si>
  <si>
    <t>39678</t>
  </si>
  <si>
    <t>1050</t>
  </si>
  <si>
    <t>1101</t>
  </si>
  <si>
    <t>1100</t>
  </si>
  <si>
    <t>39679</t>
  </si>
  <si>
    <t>1098</t>
  </si>
  <si>
    <t>1102</t>
  </si>
  <si>
    <t>1051</t>
  </si>
  <si>
    <t>37399</t>
  </si>
  <si>
    <t>41955</t>
  </si>
  <si>
    <t>41953</t>
  </si>
  <si>
    <t>41954</t>
  </si>
  <si>
    <t>25004</t>
  </si>
  <si>
    <t>25002</t>
  </si>
  <si>
    <t>37409</t>
  </si>
  <si>
    <t>841</t>
  </si>
  <si>
    <t>25005</t>
  </si>
  <si>
    <t>25003</t>
  </si>
  <si>
    <t>37410</t>
  </si>
  <si>
    <t>842</t>
  </si>
  <si>
    <t>862</t>
  </si>
  <si>
    <t>866</t>
  </si>
  <si>
    <t>892</t>
  </si>
  <si>
    <t>857</t>
  </si>
  <si>
    <t>37404</t>
  </si>
  <si>
    <t>868</t>
  </si>
  <si>
    <t>870</t>
  </si>
  <si>
    <t>863</t>
  </si>
  <si>
    <t>867</t>
  </si>
  <si>
    <t>891</t>
  </si>
  <si>
    <t>864</t>
  </si>
  <si>
    <t>865</t>
  </si>
  <si>
    <t>1006</t>
  </si>
  <si>
    <t>948</t>
  </si>
  <si>
    <t>947</t>
  </si>
  <si>
    <t>911</t>
  </si>
  <si>
    <t>925</t>
  </si>
  <si>
    <t>954</t>
  </si>
  <si>
    <t>901</t>
  </si>
  <si>
    <t>926</t>
  </si>
  <si>
    <t>912</t>
  </si>
  <si>
    <t>955</t>
  </si>
  <si>
    <t>946</t>
  </si>
  <si>
    <t>953</t>
  </si>
  <si>
    <t>902</t>
  </si>
  <si>
    <t>927</t>
  </si>
  <si>
    <t>913</t>
  </si>
  <si>
    <t>903</t>
  </si>
  <si>
    <t>945</t>
  </si>
  <si>
    <t>914</t>
  </si>
  <si>
    <t>993</t>
  </si>
  <si>
    <t>1020</t>
  </si>
  <si>
    <t>1017</t>
  </si>
  <si>
    <t>999</t>
  </si>
  <si>
    <t>995</t>
  </si>
  <si>
    <t>1000</t>
  </si>
  <si>
    <t>1022</t>
  </si>
  <si>
    <t>1015</t>
  </si>
  <si>
    <t>996</t>
  </si>
  <si>
    <t>1001</t>
  </si>
  <si>
    <t>1019</t>
  </si>
  <si>
    <t>1021</t>
  </si>
  <si>
    <t>39249</t>
  </si>
  <si>
    <t>1018</t>
  </si>
  <si>
    <t>39250</t>
  </si>
  <si>
    <t>994</t>
  </si>
  <si>
    <t>977</t>
  </si>
  <si>
    <t>998</t>
  </si>
  <si>
    <t>39251</t>
  </si>
  <si>
    <t>1011</t>
  </si>
  <si>
    <t>39252</t>
  </si>
  <si>
    <t>1013</t>
  </si>
  <si>
    <t>980</t>
  </si>
  <si>
    <t>39237</t>
  </si>
  <si>
    <t>39238</t>
  </si>
  <si>
    <t>979</t>
  </si>
  <si>
    <t>39239</t>
  </si>
  <si>
    <t>1014</t>
  </si>
  <si>
    <t>39240</t>
  </si>
  <si>
    <t>39232</t>
  </si>
  <si>
    <t>39233</t>
  </si>
  <si>
    <t>981</t>
  </si>
  <si>
    <t>39234</t>
  </si>
  <si>
    <t>982</t>
  </si>
  <si>
    <t>39235</t>
  </si>
  <si>
    <t>39236</t>
  </si>
  <si>
    <t>876</t>
  </si>
  <si>
    <t>877</t>
  </si>
  <si>
    <t>882</t>
  </si>
  <si>
    <t>878</t>
  </si>
  <si>
    <t>879</t>
  </si>
  <si>
    <t>880</t>
  </si>
  <si>
    <t>873</t>
  </si>
  <si>
    <t>881</t>
  </si>
  <si>
    <t>874</t>
  </si>
  <si>
    <t>875</t>
  </si>
  <si>
    <t>983</t>
  </si>
  <si>
    <t>985</t>
  </si>
  <si>
    <t>990</t>
  </si>
  <si>
    <t>39241</t>
  </si>
  <si>
    <t>1005</t>
  </si>
  <si>
    <t>984</t>
  </si>
  <si>
    <t>991</t>
  </si>
  <si>
    <t>986</t>
  </si>
  <si>
    <t>1024</t>
  </si>
  <si>
    <t>987</t>
  </si>
  <si>
    <t>1003</t>
  </si>
  <si>
    <t>992</t>
  </si>
  <si>
    <t>1007</t>
  </si>
  <si>
    <t>39242</t>
  </si>
  <si>
    <t>1008</t>
  </si>
  <si>
    <t>988</t>
  </si>
  <si>
    <t>989</t>
  </si>
  <si>
    <t>39598</t>
  </si>
  <si>
    <t>39599</t>
  </si>
  <si>
    <t>34602</t>
  </si>
  <si>
    <t>34603</t>
  </si>
  <si>
    <t>34607</t>
  </si>
  <si>
    <t>34609</t>
  </si>
  <si>
    <t>34618</t>
  </si>
  <si>
    <t>34620</t>
  </si>
  <si>
    <t>34621</t>
  </si>
  <si>
    <t>34622</t>
  </si>
  <si>
    <t>34624</t>
  </si>
  <si>
    <t>34626</t>
  </si>
  <si>
    <t>34627</t>
  </si>
  <si>
    <t>34629</t>
  </si>
  <si>
    <t>39257</t>
  </si>
  <si>
    <t>39261</t>
  </si>
  <si>
    <t>39268</t>
  </si>
  <si>
    <t>39262</t>
  </si>
  <si>
    <t>39258</t>
  </si>
  <si>
    <t>39263</t>
  </si>
  <si>
    <t>39264</t>
  </si>
  <si>
    <t>39259</t>
  </si>
  <si>
    <t>39265</t>
  </si>
  <si>
    <t>39260</t>
  </si>
  <si>
    <t>39266</t>
  </si>
  <si>
    <t>39267</t>
  </si>
  <si>
    <t>11901</t>
  </si>
  <si>
    <t>11902</t>
  </si>
  <si>
    <t>11903</t>
  </si>
  <si>
    <t>11904</t>
  </si>
  <si>
    <t>11905</t>
  </si>
  <si>
    <t>11906</t>
  </si>
  <si>
    <t>11919</t>
  </si>
  <si>
    <t>11920</t>
  </si>
  <si>
    <t>11924</t>
  </si>
  <si>
    <t>11921</t>
  </si>
  <si>
    <t>11922</t>
  </si>
  <si>
    <t>11923</t>
  </si>
  <si>
    <t>11916</t>
  </si>
  <si>
    <t>11914</t>
  </si>
  <si>
    <t>11917</t>
  </si>
  <si>
    <t>11918</t>
  </si>
  <si>
    <t>37734</t>
  </si>
  <si>
    <t>42251</t>
  </si>
  <si>
    <t>37733</t>
  </si>
  <si>
    <t>37735</t>
  </si>
  <si>
    <t>5090</t>
  </si>
  <si>
    <t>5085</t>
  </si>
  <si>
    <t>38374</t>
  </si>
  <si>
    <t>20212</t>
  </si>
  <si>
    <t>4430</t>
  </si>
  <si>
    <t>4400</t>
  </si>
  <si>
    <t>2729</t>
  </si>
  <si>
    <t>4513</t>
  </si>
  <si>
    <t>11871</t>
  </si>
  <si>
    <t>34636</t>
  </si>
  <si>
    <t>34639</t>
  </si>
  <si>
    <t>34640</t>
  </si>
  <si>
    <t>34637</t>
  </si>
  <si>
    <t>34638</t>
  </si>
  <si>
    <t>11868</t>
  </si>
  <si>
    <t>37106</t>
  </si>
  <si>
    <t>11869</t>
  </si>
  <si>
    <t>37104</t>
  </si>
  <si>
    <t>34641</t>
  </si>
  <si>
    <t>41627</t>
  </si>
  <si>
    <t>41628</t>
  </si>
  <si>
    <t>41629</t>
  </si>
  <si>
    <t>1030</t>
  </si>
  <si>
    <t>11694</t>
  </si>
  <si>
    <t>11881</t>
  </si>
  <si>
    <t>35277</t>
  </si>
  <si>
    <t>10521</t>
  </si>
  <si>
    <t>10885</t>
  </si>
  <si>
    <t>20962</t>
  </si>
  <si>
    <t>20963</t>
  </si>
  <si>
    <t>2555</t>
  </si>
  <si>
    <t>2556</t>
  </si>
  <si>
    <t>2557</t>
  </si>
  <si>
    <t>10569</t>
  </si>
  <si>
    <t>39810</t>
  </si>
  <si>
    <t>39811</t>
  </si>
  <si>
    <t>39812</t>
  </si>
  <si>
    <t>39771</t>
  </si>
  <si>
    <t>39772</t>
  </si>
  <si>
    <t>39773</t>
  </si>
  <si>
    <t>39774</t>
  </si>
  <si>
    <t>39775</t>
  </si>
  <si>
    <t>39776</t>
  </si>
  <si>
    <t>39777</t>
  </si>
  <si>
    <t>20254</t>
  </si>
  <si>
    <t>20253</t>
  </si>
  <si>
    <t>11247</t>
  </si>
  <si>
    <t>11250</t>
  </si>
  <si>
    <t>11249</t>
  </si>
  <si>
    <t>11251</t>
  </si>
  <si>
    <t>11253</t>
  </si>
  <si>
    <t>11255</t>
  </si>
  <si>
    <t>14055</t>
  </si>
  <si>
    <t>11256</t>
  </si>
  <si>
    <t>1872</t>
  </si>
  <si>
    <t>1873</t>
  </si>
  <si>
    <t>39693</t>
  </si>
  <si>
    <t>39692</t>
  </si>
  <si>
    <t>34643</t>
  </si>
  <si>
    <t>1062</t>
  </si>
  <si>
    <t>39686</t>
  </si>
  <si>
    <t>1871</t>
  </si>
  <si>
    <t>12001</t>
  </si>
  <si>
    <t>11882</t>
  </si>
  <si>
    <t>1068</t>
  </si>
  <si>
    <t>39690</t>
  </si>
  <si>
    <t>39691</t>
  </si>
  <si>
    <t>39808</t>
  </si>
  <si>
    <t>39809</t>
  </si>
  <si>
    <t>5103</t>
  </si>
  <si>
    <t>11712</t>
  </si>
  <si>
    <t>11717</t>
  </si>
  <si>
    <t>11714</t>
  </si>
  <si>
    <t>11880</t>
  </si>
  <si>
    <t>1106</t>
  </si>
  <si>
    <t>11161</t>
  </si>
  <si>
    <t>1107</t>
  </si>
  <si>
    <t>4759</t>
  </si>
  <si>
    <t>41068</t>
  </si>
  <si>
    <t>1108</t>
  </si>
  <si>
    <t>1117</t>
  </si>
  <si>
    <t>1118</t>
  </si>
  <si>
    <t>1110</t>
  </si>
  <si>
    <t>12618</t>
  </si>
  <si>
    <t>40784</t>
  </si>
  <si>
    <t>40782</t>
  </si>
  <si>
    <t>40783</t>
  </si>
  <si>
    <t>1109</t>
  </si>
  <si>
    <t>1119</t>
  </si>
  <si>
    <t>13115</t>
  </si>
  <si>
    <t>10541</t>
  </si>
  <si>
    <t>10542</t>
  </si>
  <si>
    <t>10543</t>
  </si>
  <si>
    <t>10544</t>
  </si>
  <si>
    <t>10545</t>
  </si>
  <si>
    <t>38365</t>
  </si>
  <si>
    <t>37745</t>
  </si>
  <si>
    <t>37754</t>
  </si>
  <si>
    <t>37761</t>
  </si>
  <si>
    <t>37757</t>
  </si>
  <si>
    <t>37759</t>
  </si>
  <si>
    <t>37766</t>
  </si>
  <si>
    <t>37752</t>
  </si>
  <si>
    <t>37760</t>
  </si>
  <si>
    <t>37765</t>
  </si>
  <si>
    <t>37746</t>
  </si>
  <si>
    <t>37750</t>
  </si>
  <si>
    <t>37756</t>
  </si>
  <si>
    <t>37755</t>
  </si>
  <si>
    <t>37758</t>
  </si>
  <si>
    <t>37747</t>
  </si>
  <si>
    <t>37767</t>
  </si>
  <si>
    <t>37751</t>
  </si>
  <si>
    <t>37749</t>
  </si>
  <si>
    <t>1159</t>
  </si>
  <si>
    <t>12114</t>
  </si>
  <si>
    <t>38106</t>
  </si>
  <si>
    <t>38085</t>
  </si>
  <si>
    <t>38599</t>
  </si>
  <si>
    <t>38596</t>
  </si>
  <si>
    <t>38600</t>
  </si>
  <si>
    <t>38597</t>
  </si>
  <si>
    <t>659</t>
  </si>
  <si>
    <t>660</t>
  </si>
  <si>
    <t>658</t>
  </si>
  <si>
    <t>38548</t>
  </si>
  <si>
    <t>34649</t>
  </si>
  <si>
    <t>34655</t>
  </si>
  <si>
    <t>40607</t>
  </si>
  <si>
    <t>567</t>
  </si>
  <si>
    <t>574</t>
  </si>
  <si>
    <t>568</t>
  </si>
  <si>
    <t>585</t>
  </si>
  <si>
    <t>4777</t>
  </si>
  <si>
    <t>587</t>
  </si>
  <si>
    <t>590</t>
  </si>
  <si>
    <t>592</t>
  </si>
  <si>
    <t>586</t>
  </si>
  <si>
    <t>591</t>
  </si>
  <si>
    <t>588</t>
  </si>
  <si>
    <t>589</t>
  </si>
  <si>
    <t>584</t>
  </si>
  <si>
    <t>1165</t>
  </si>
  <si>
    <t>1164</t>
  </si>
  <si>
    <t>1162</t>
  </si>
  <si>
    <t>12395</t>
  </si>
  <si>
    <t>1170</t>
  </si>
  <si>
    <t>1169</t>
  </si>
  <si>
    <t>1166</t>
  </si>
  <si>
    <t>1163</t>
  </si>
  <si>
    <t>12396</t>
  </si>
  <si>
    <t>1168</t>
  </si>
  <si>
    <t>1167</t>
  </si>
  <si>
    <t>36331</t>
  </si>
  <si>
    <t>36346</t>
  </si>
  <si>
    <t>1210</t>
  </si>
  <si>
    <t>1203</t>
  </si>
  <si>
    <t>1197</t>
  </si>
  <si>
    <t>1202</t>
  </si>
  <si>
    <t>1188</t>
  </si>
  <si>
    <t>1211</t>
  </si>
  <si>
    <t>1198</t>
  </si>
  <si>
    <t>1199</t>
  </si>
  <si>
    <t>20088</t>
  </si>
  <si>
    <t>20089</t>
  </si>
  <si>
    <t>20087</t>
  </si>
  <si>
    <t>1200</t>
  </si>
  <si>
    <t>12909</t>
  </si>
  <si>
    <t>12910</t>
  </si>
  <si>
    <t>1184</t>
  </si>
  <si>
    <t>1191</t>
  </si>
  <si>
    <t>1185</t>
  </si>
  <si>
    <t>1189</t>
  </si>
  <si>
    <t>1193</t>
  </si>
  <si>
    <t>1194</t>
  </si>
  <si>
    <t>1195</t>
  </si>
  <si>
    <t>1204</t>
  </si>
  <si>
    <t>1205</t>
  </si>
  <si>
    <t>1207</t>
  </si>
  <si>
    <t>1206</t>
  </si>
  <si>
    <t>1183</t>
  </si>
  <si>
    <t>12894</t>
  </si>
  <si>
    <t>12895</t>
  </si>
  <si>
    <t>1631</t>
  </si>
  <si>
    <t>1633</t>
  </si>
  <si>
    <t>10818</t>
  </si>
  <si>
    <t>39359</t>
  </si>
  <si>
    <t>39360</t>
  </si>
  <si>
    <t>10710</t>
  </si>
  <si>
    <t>10709</t>
  </si>
  <si>
    <t>39636</t>
  </si>
  <si>
    <t>10708</t>
  </si>
  <si>
    <t>39635</t>
  </si>
  <si>
    <t>6117</t>
  </si>
  <si>
    <t>40913</t>
  </si>
  <si>
    <t>1214</t>
  </si>
  <si>
    <t>40915</t>
  </si>
  <si>
    <t>1213</t>
  </si>
  <si>
    <t>40914</t>
  </si>
  <si>
    <t>5091</t>
  </si>
  <si>
    <t>14615</t>
  </si>
  <si>
    <t>2711</t>
  </si>
  <si>
    <t>37727</t>
  </si>
  <si>
    <t>37728</t>
  </si>
  <si>
    <t>37729</t>
  </si>
  <si>
    <t>37730</t>
  </si>
  <si>
    <t>37731</t>
  </si>
  <si>
    <t>37732</t>
  </si>
  <si>
    <t>42250</t>
  </si>
  <si>
    <t>42256</t>
  </si>
  <si>
    <t>4743</t>
  </si>
  <si>
    <t>4744</t>
  </si>
  <si>
    <t>4745</t>
  </si>
  <si>
    <t>36496</t>
  </si>
  <si>
    <t>10630</t>
  </si>
  <si>
    <t>37762</t>
  </si>
  <si>
    <t>37763</t>
  </si>
  <si>
    <t>41992</t>
  </si>
  <si>
    <t>13215</t>
  </si>
  <si>
    <t>4235</t>
  </si>
  <si>
    <t>40976</t>
  </si>
  <si>
    <t>39013</t>
  </si>
  <si>
    <t>41967</t>
  </si>
  <si>
    <t>12760</t>
  </si>
  <si>
    <t>12759</t>
  </si>
  <si>
    <t>40424</t>
  </si>
  <si>
    <t>1325</t>
  </si>
  <si>
    <t>1327</t>
  </si>
  <si>
    <t>1328</t>
  </si>
  <si>
    <t>1321</t>
  </si>
  <si>
    <t>1318</t>
  </si>
  <si>
    <t>1322</t>
  </si>
  <si>
    <t>1323</t>
  </si>
  <si>
    <t>1319</t>
  </si>
  <si>
    <t>11026</t>
  </si>
  <si>
    <t>11027</t>
  </si>
  <si>
    <t>11046</t>
  </si>
  <si>
    <t>11047</t>
  </si>
  <si>
    <t>11049</t>
  </si>
  <si>
    <t>11051</t>
  </si>
  <si>
    <t>11061</t>
  </si>
  <si>
    <t>43667</t>
  </si>
  <si>
    <t>1333</t>
  </si>
  <si>
    <t>1330</t>
  </si>
  <si>
    <t>10957</t>
  </si>
  <si>
    <t>1332</t>
  </si>
  <si>
    <t>1334</t>
  </si>
  <si>
    <t>1335</t>
  </si>
  <si>
    <t>40425</t>
  </si>
  <si>
    <t>1337</t>
  </si>
  <si>
    <t>1338</t>
  </si>
  <si>
    <t>1340</t>
  </si>
  <si>
    <t>1341</t>
  </si>
  <si>
    <t>11134</t>
  </si>
  <si>
    <t>11135</t>
  </si>
  <si>
    <t>11136</t>
  </si>
  <si>
    <t>34743</t>
  </si>
  <si>
    <t>11137</t>
  </si>
  <si>
    <t>34745</t>
  </si>
  <si>
    <t>34746</t>
  </si>
  <si>
    <t>1360</t>
  </si>
  <si>
    <t>1346</t>
  </si>
  <si>
    <t>1345</t>
  </si>
  <si>
    <t>1347</t>
  </si>
  <si>
    <t>1355</t>
  </si>
  <si>
    <t>1358</t>
  </si>
  <si>
    <t>34659</t>
  </si>
  <si>
    <t>34514</t>
  </si>
  <si>
    <t>34660</t>
  </si>
  <si>
    <t>34661</t>
  </si>
  <si>
    <t>34667</t>
  </si>
  <si>
    <t>34668</t>
  </si>
  <si>
    <t>34741</t>
  </si>
  <si>
    <t>34664</t>
  </si>
  <si>
    <t>34665</t>
  </si>
  <si>
    <t>34666</t>
  </si>
  <si>
    <t>34669</t>
  </si>
  <si>
    <t>34670</t>
  </si>
  <si>
    <t>34671</t>
  </si>
  <si>
    <t>34672</t>
  </si>
  <si>
    <t>34673</t>
  </si>
  <si>
    <t>34674</t>
  </si>
  <si>
    <t>34675</t>
  </si>
  <si>
    <t>34676</t>
  </si>
  <si>
    <t>34677</t>
  </si>
  <si>
    <t>40623</t>
  </si>
  <si>
    <t>20971</t>
  </si>
  <si>
    <t>13279</t>
  </si>
  <si>
    <t>11977</t>
  </si>
  <si>
    <t>11975</t>
  </si>
  <si>
    <t>39746</t>
  </si>
  <si>
    <t>11976</t>
  </si>
  <si>
    <t>1368</t>
  </si>
  <si>
    <t>1367</t>
  </si>
  <si>
    <t>7608</t>
  </si>
  <si>
    <t>41899</t>
  </si>
  <si>
    <t>1380</t>
  </si>
  <si>
    <t>1375</t>
  </si>
  <si>
    <t>1379</t>
  </si>
  <si>
    <t>13284</t>
  </si>
  <si>
    <t>34753</t>
  </si>
  <si>
    <t>420</t>
  </si>
  <si>
    <t>12327</t>
  </si>
  <si>
    <t>36148</t>
  </si>
  <si>
    <t>12329</t>
  </si>
  <si>
    <t>1339</t>
  </si>
  <si>
    <t>37418</t>
  </si>
  <si>
    <t>37419</t>
  </si>
  <si>
    <t>1427</t>
  </si>
  <si>
    <t>1402</t>
  </si>
  <si>
    <t>1420</t>
  </si>
  <si>
    <t>1419</t>
  </si>
  <si>
    <t>1414</t>
  </si>
  <si>
    <t>1413</t>
  </si>
  <si>
    <t>1412</t>
  </si>
  <si>
    <t>1411</t>
  </si>
  <si>
    <t>1406</t>
  </si>
  <si>
    <t>1407</t>
  </si>
  <si>
    <t>1404</t>
  </si>
  <si>
    <t>11281</t>
  </si>
  <si>
    <t>1442</t>
  </si>
  <si>
    <t>13457</t>
  </si>
  <si>
    <t>40699</t>
  </si>
  <si>
    <t>40701</t>
  </si>
  <si>
    <t>40700</t>
  </si>
  <si>
    <t>13458</t>
  </si>
  <si>
    <t>36524</t>
  </si>
  <si>
    <t>36526</t>
  </si>
  <si>
    <t>36523</t>
  </si>
  <si>
    <t>36527</t>
  </si>
  <si>
    <t>13803</t>
  </si>
  <si>
    <t>38642</t>
  </si>
  <si>
    <t>36522</t>
  </si>
  <si>
    <t>36525</t>
  </si>
  <si>
    <t>34348</t>
  </si>
  <si>
    <t>34347</t>
  </si>
  <si>
    <t>11146</t>
  </si>
  <si>
    <t>11147</t>
  </si>
  <si>
    <t>34872</t>
  </si>
  <si>
    <t>34491</t>
  </si>
  <si>
    <t>34770</t>
  </si>
  <si>
    <t>1518</t>
  </si>
  <si>
    <t>41965</t>
  </si>
  <si>
    <t>34492</t>
  </si>
  <si>
    <t>1524</t>
  </si>
  <si>
    <t>38404</t>
  </si>
  <si>
    <t>39849</t>
  </si>
  <si>
    <t>38464</t>
  </si>
  <si>
    <t>34493</t>
  </si>
  <si>
    <t>1527</t>
  </si>
  <si>
    <t>38405</t>
  </si>
  <si>
    <t>38408</t>
  </si>
  <si>
    <t>34494</t>
  </si>
  <si>
    <t>1525</t>
  </si>
  <si>
    <t>38406</t>
  </si>
  <si>
    <t>38409</t>
  </si>
  <si>
    <t>34495</t>
  </si>
  <si>
    <t>11145</t>
  </si>
  <si>
    <t>34496</t>
  </si>
  <si>
    <t>34479</t>
  </si>
  <si>
    <t>34481</t>
  </si>
  <si>
    <t>34483</t>
  </si>
  <si>
    <t>34485</t>
  </si>
  <si>
    <t>14041</t>
  </si>
  <si>
    <t>1523</t>
  </si>
  <si>
    <t>14052</t>
  </si>
  <si>
    <t>14054</t>
  </si>
  <si>
    <t>14053</t>
  </si>
  <si>
    <t>2558</t>
  </si>
  <si>
    <t>2560</t>
  </si>
  <si>
    <t>2559</t>
  </si>
  <si>
    <t>2592</t>
  </si>
  <si>
    <t>2566</t>
  </si>
  <si>
    <t>2589</t>
  </si>
  <si>
    <t>2591</t>
  </si>
  <si>
    <t>2590</t>
  </si>
  <si>
    <t>2567</t>
  </si>
  <si>
    <t>2565</t>
  </si>
  <si>
    <t>2568</t>
  </si>
  <si>
    <t>2594</t>
  </si>
  <si>
    <t>2587</t>
  </si>
  <si>
    <t>2588</t>
  </si>
  <si>
    <t>2569</t>
  </si>
  <si>
    <t>2570</t>
  </si>
  <si>
    <t>2571</t>
  </si>
  <si>
    <t>2593</t>
  </si>
  <si>
    <t>2572</t>
  </si>
  <si>
    <t>2595</t>
  </si>
  <si>
    <t>2576</t>
  </si>
  <si>
    <t>2575</t>
  </si>
  <si>
    <t>2573</t>
  </si>
  <si>
    <t>2586</t>
  </si>
  <si>
    <t>2577</t>
  </si>
  <si>
    <t>2574</t>
  </si>
  <si>
    <t>2578</t>
  </si>
  <si>
    <t>2585</t>
  </si>
  <si>
    <t>12008</t>
  </si>
  <si>
    <t>2582</t>
  </si>
  <si>
    <t>2597</t>
  </si>
  <si>
    <t>2579</t>
  </si>
  <si>
    <t>2581</t>
  </si>
  <si>
    <t>2596</t>
  </si>
  <si>
    <t>2580</t>
  </si>
  <si>
    <t>2583</t>
  </si>
  <si>
    <t>2584</t>
  </si>
  <si>
    <t>12010</t>
  </si>
  <si>
    <t>39329</t>
  </si>
  <si>
    <t>39330</t>
  </si>
  <si>
    <t>39332</t>
  </si>
  <si>
    <t>39331</t>
  </si>
  <si>
    <t>39333</t>
  </si>
  <si>
    <t>39335</t>
  </si>
  <si>
    <t>39334</t>
  </si>
  <si>
    <t>12016</t>
  </si>
  <si>
    <t>12015</t>
  </si>
  <si>
    <t>12020</t>
  </si>
  <si>
    <t>12019</t>
  </si>
  <si>
    <t>39336</t>
  </si>
  <si>
    <t>39338</t>
  </si>
  <si>
    <t>39337</t>
  </si>
  <si>
    <t>39341</t>
  </si>
  <si>
    <t>39340</t>
  </si>
  <si>
    <t>12025</t>
  </si>
  <si>
    <t>39342</t>
  </si>
  <si>
    <t>39343</t>
  </si>
  <si>
    <t>39345</t>
  </si>
  <si>
    <t>39344</t>
  </si>
  <si>
    <t>12623</t>
  </si>
  <si>
    <t>34498</t>
  </si>
  <si>
    <t>13244</t>
  </si>
  <si>
    <t>38998</t>
  </si>
  <si>
    <t>38999</t>
  </si>
  <si>
    <t>38996</t>
  </si>
  <si>
    <t>38997</t>
  </si>
  <si>
    <t>39862</t>
  </si>
  <si>
    <t>39863</t>
  </si>
  <si>
    <t>39864</t>
  </si>
  <si>
    <t>39865</t>
  </si>
  <si>
    <t>2517</t>
  </si>
  <si>
    <t>2522</t>
  </si>
  <si>
    <t>2548</t>
  </si>
  <si>
    <t>2516</t>
  </si>
  <si>
    <t>2518</t>
  </si>
  <si>
    <t>2521</t>
  </si>
  <si>
    <t>2515</t>
  </si>
  <si>
    <t>2519</t>
  </si>
  <si>
    <t>2520</t>
  </si>
  <si>
    <t>1602</t>
  </si>
  <si>
    <t>1601</t>
  </si>
  <si>
    <t>1598</t>
  </si>
  <si>
    <t>1600</t>
  </si>
  <si>
    <t>1603</t>
  </si>
  <si>
    <t>1599</t>
  </si>
  <si>
    <t>1597</t>
  </si>
  <si>
    <t>39600</t>
  </si>
  <si>
    <t>39601</t>
  </si>
  <si>
    <t>39602</t>
  </si>
  <si>
    <t>39603</t>
  </si>
  <si>
    <t>11821</t>
  </si>
  <si>
    <t>1562</t>
  </si>
  <si>
    <t>1563</t>
  </si>
  <si>
    <t>11856</t>
  </si>
  <si>
    <t>11857</t>
  </si>
  <si>
    <t>11858</t>
  </si>
  <si>
    <t>1539</t>
  </si>
  <si>
    <t>11859</t>
  </si>
  <si>
    <t>1550</t>
  </si>
  <si>
    <t>11854</t>
  </si>
  <si>
    <t>11862</t>
  </si>
  <si>
    <t>11863</t>
  </si>
  <si>
    <t>11855</t>
  </si>
  <si>
    <t>11864</t>
  </si>
  <si>
    <t>2527</t>
  </si>
  <si>
    <t>2526</t>
  </si>
  <si>
    <t>2487</t>
  </si>
  <si>
    <t>2483</t>
  </si>
  <si>
    <t>2528</t>
  </si>
  <si>
    <t>2489</t>
  </si>
  <si>
    <t>2488</t>
  </si>
  <si>
    <t>2484</t>
  </si>
  <si>
    <t>2485</t>
  </si>
  <si>
    <t>38005</t>
  </si>
  <si>
    <t>38006</t>
  </si>
  <si>
    <t>38428</t>
  </si>
  <si>
    <t>38007</t>
  </si>
  <si>
    <t>38008</t>
  </si>
  <si>
    <t>38009</t>
  </si>
  <si>
    <t>39279</t>
  </si>
  <si>
    <t>38845</t>
  </si>
  <si>
    <t>39280</t>
  </si>
  <si>
    <t>39281</t>
  </si>
  <si>
    <t>38849</t>
  </si>
  <si>
    <t>39282</t>
  </si>
  <si>
    <t>38852</t>
  </si>
  <si>
    <t>38844</t>
  </si>
  <si>
    <t>38846</t>
  </si>
  <si>
    <t>38847</t>
  </si>
  <si>
    <t>38850</t>
  </si>
  <si>
    <t>38848</t>
  </si>
  <si>
    <t>38851</t>
  </si>
  <si>
    <t>38860</t>
  </si>
  <si>
    <t>38861</t>
  </si>
  <si>
    <t>38862</t>
  </si>
  <si>
    <t>38863</t>
  </si>
  <si>
    <t>38865</t>
  </si>
  <si>
    <t>38864</t>
  </si>
  <si>
    <t>38866</t>
  </si>
  <si>
    <t>38868</t>
  </si>
  <si>
    <t>38853</t>
  </si>
  <si>
    <t>38854</t>
  </si>
  <si>
    <t>38855</t>
  </si>
  <si>
    <t>38856</t>
  </si>
  <si>
    <t>38857</t>
  </si>
  <si>
    <t>38858</t>
  </si>
  <si>
    <t>38859</t>
  </si>
  <si>
    <t>1607</t>
  </si>
  <si>
    <t>11467</t>
  </si>
  <si>
    <t>38169</t>
  </si>
  <si>
    <t>6142</t>
  </si>
  <si>
    <t>11686</t>
  </si>
  <si>
    <t>37598</t>
  </si>
  <si>
    <t>25399</t>
  </si>
  <si>
    <t>10667</t>
  </si>
  <si>
    <t>1613</t>
  </si>
  <si>
    <t>1626</t>
  </si>
  <si>
    <t>1625</t>
  </si>
  <si>
    <t>1622</t>
  </si>
  <si>
    <t>1620</t>
  </si>
  <si>
    <t>1629</t>
  </si>
  <si>
    <t>1627</t>
  </si>
  <si>
    <t>1623</t>
  </si>
  <si>
    <t>1619</t>
  </si>
  <si>
    <t>1630</t>
  </si>
  <si>
    <t>1616</t>
  </si>
  <si>
    <t>1614</t>
  </si>
  <si>
    <t>1617</t>
  </si>
  <si>
    <t>1621</t>
  </si>
  <si>
    <t>1624</t>
  </si>
  <si>
    <t>1615</t>
  </si>
  <si>
    <t>1612</t>
  </si>
  <si>
    <t>1618</t>
  </si>
  <si>
    <t>14211</t>
  </si>
  <si>
    <t>34500</t>
  </si>
  <si>
    <t>40934</t>
  </si>
  <si>
    <t>38200</t>
  </si>
  <si>
    <t>39269</t>
  </si>
  <si>
    <t>11889</t>
  </si>
  <si>
    <t>39270</t>
  </si>
  <si>
    <t>11890</t>
  </si>
  <si>
    <t>11891</t>
  </si>
  <si>
    <t>11892</t>
  </si>
  <si>
    <t>37601</t>
  </si>
  <si>
    <t>1634</t>
  </si>
  <si>
    <t>5086</t>
  </si>
  <si>
    <t>11280</t>
  </si>
  <si>
    <t>40519</t>
  </si>
  <si>
    <t>39869</t>
  </si>
  <si>
    <t>39870</t>
  </si>
  <si>
    <t>39871</t>
  </si>
  <si>
    <t>12722</t>
  </si>
  <si>
    <t>12714</t>
  </si>
  <si>
    <t>12715</t>
  </si>
  <si>
    <t>12716</t>
  </si>
  <si>
    <t>12717</t>
  </si>
  <si>
    <t>12718</t>
  </si>
  <si>
    <t>12719</t>
  </si>
  <si>
    <t>12720</t>
  </si>
  <si>
    <t>12721</t>
  </si>
  <si>
    <t>3468</t>
  </si>
  <si>
    <t>3465</t>
  </si>
  <si>
    <t>12403</t>
  </si>
  <si>
    <t>3463</t>
  </si>
  <si>
    <t>3464</t>
  </si>
  <si>
    <t>3466</t>
  </si>
  <si>
    <t>3467</t>
  </si>
  <si>
    <t>3462</t>
  </si>
  <si>
    <t>3446</t>
  </si>
  <si>
    <t>3445</t>
  </si>
  <si>
    <t>3441</t>
  </si>
  <si>
    <t>3444</t>
  </si>
  <si>
    <t>12402</t>
  </si>
  <si>
    <t>3447</t>
  </si>
  <si>
    <t>3442</t>
  </si>
  <si>
    <t>3448</t>
  </si>
  <si>
    <t>3449</t>
  </si>
  <si>
    <t>37438</t>
  </si>
  <si>
    <t>37439</t>
  </si>
  <si>
    <t>37435</t>
  </si>
  <si>
    <t>37436</t>
  </si>
  <si>
    <t>37437</t>
  </si>
  <si>
    <t>3473</t>
  </si>
  <si>
    <t>3474</t>
  </si>
  <si>
    <t>3450</t>
  </si>
  <si>
    <t>3443</t>
  </si>
  <si>
    <t>3453</t>
  </si>
  <si>
    <t>3452</t>
  </si>
  <si>
    <t>3451</t>
  </si>
  <si>
    <t>3454</t>
  </si>
  <si>
    <t>3458</t>
  </si>
  <si>
    <t>3457</t>
  </si>
  <si>
    <t>3455</t>
  </si>
  <si>
    <t>3472</t>
  </si>
  <si>
    <t>3470</t>
  </si>
  <si>
    <t>3471</t>
  </si>
  <si>
    <t>3456</t>
  </si>
  <si>
    <t>3459</t>
  </si>
  <si>
    <t>3469</t>
  </si>
  <si>
    <t>3460</t>
  </si>
  <si>
    <t>3461</t>
  </si>
  <si>
    <t>37433</t>
  </si>
  <si>
    <t>37430</t>
  </si>
  <si>
    <t>37434</t>
  </si>
  <si>
    <t>37431</t>
  </si>
  <si>
    <t>37432</t>
  </si>
  <si>
    <t>37413</t>
  </si>
  <si>
    <t>37414</t>
  </si>
  <si>
    <t>37415</t>
  </si>
  <si>
    <t>37416</t>
  </si>
  <si>
    <t>37417</t>
  </si>
  <si>
    <t>34519</t>
  </si>
  <si>
    <t>1649</t>
  </si>
  <si>
    <t>1653</t>
  </si>
  <si>
    <t>1647</t>
  </si>
  <si>
    <t>1648</t>
  </si>
  <si>
    <t>1651</t>
  </si>
  <si>
    <t>1650</t>
  </si>
  <si>
    <t>1654</t>
  </si>
  <si>
    <t>1652</t>
  </si>
  <si>
    <t>10510</t>
  </si>
  <si>
    <t>1747</t>
  </si>
  <si>
    <t>1744</t>
  </si>
  <si>
    <t>1743</t>
  </si>
  <si>
    <t>39640</t>
  </si>
  <si>
    <t>7216</t>
  </si>
  <si>
    <t>20235</t>
  </si>
  <si>
    <t>7181</t>
  </si>
  <si>
    <t>40742</t>
  </si>
  <si>
    <t>7214</t>
  </si>
  <si>
    <t>7219</t>
  </si>
  <si>
    <t>37972</t>
  </si>
  <si>
    <t>37973</t>
  </si>
  <si>
    <t>37971</t>
  </si>
  <si>
    <t>20094</t>
  </si>
  <si>
    <t>20095</t>
  </si>
  <si>
    <t>1954</t>
  </si>
  <si>
    <t>1926</t>
  </si>
  <si>
    <t>1927</t>
  </si>
  <si>
    <t>1923</t>
  </si>
  <si>
    <t>1929</t>
  </si>
  <si>
    <t>1930</t>
  </si>
  <si>
    <t>1924</t>
  </si>
  <si>
    <t>1922</t>
  </si>
  <si>
    <t>1953</t>
  </si>
  <si>
    <t>1962</t>
  </si>
  <si>
    <t>1955</t>
  </si>
  <si>
    <t>1956</t>
  </si>
  <si>
    <t>1957</t>
  </si>
  <si>
    <t>1958</t>
  </si>
  <si>
    <t>1959</t>
  </si>
  <si>
    <t>1925</t>
  </si>
  <si>
    <t>1960</t>
  </si>
  <si>
    <t>1961</t>
  </si>
  <si>
    <t>38426</t>
  </si>
  <si>
    <t>38423</t>
  </si>
  <si>
    <t>38421</t>
  </si>
  <si>
    <t>38422</t>
  </si>
  <si>
    <t>39866</t>
  </si>
  <si>
    <t>39867</t>
  </si>
  <si>
    <t>39868</t>
  </si>
  <si>
    <t>37999</t>
  </si>
  <si>
    <t>38000</t>
  </si>
  <si>
    <t>38129</t>
  </si>
  <si>
    <t>38025</t>
  </si>
  <si>
    <t>38026</t>
  </si>
  <si>
    <t>1858</t>
  </si>
  <si>
    <t>1844</t>
  </si>
  <si>
    <t>1863</t>
  </si>
  <si>
    <t>1865</t>
  </si>
  <si>
    <t>36355</t>
  </si>
  <si>
    <t>36356</t>
  </si>
  <si>
    <t>1932</t>
  </si>
  <si>
    <t>1933</t>
  </si>
  <si>
    <t>1951</t>
  </si>
  <si>
    <t>1966</t>
  </si>
  <si>
    <t>1952</t>
  </si>
  <si>
    <t>20104</t>
  </si>
  <si>
    <t>20105</t>
  </si>
  <si>
    <t>1965</t>
  </si>
  <si>
    <t>10765</t>
  </si>
  <si>
    <t>10767</t>
  </si>
  <si>
    <t>1970</t>
  </si>
  <si>
    <t>1967</t>
  </si>
  <si>
    <t>1968</t>
  </si>
  <si>
    <t>1969</t>
  </si>
  <si>
    <t>1839</t>
  </si>
  <si>
    <t>1835</t>
  </si>
  <si>
    <t>1823</t>
  </si>
  <si>
    <t>1827</t>
  </si>
  <si>
    <t>1831</t>
  </si>
  <si>
    <t>1825</t>
  </si>
  <si>
    <t>1828</t>
  </si>
  <si>
    <t>1845</t>
  </si>
  <si>
    <t>1824</t>
  </si>
  <si>
    <t>1941</t>
  </si>
  <si>
    <t>1940</t>
  </si>
  <si>
    <t>1937</t>
  </si>
  <si>
    <t>1939</t>
  </si>
  <si>
    <t>1942</t>
  </si>
  <si>
    <t>1938</t>
  </si>
  <si>
    <t>20097</t>
  </si>
  <si>
    <t>20098</t>
  </si>
  <si>
    <t>20096</t>
  </si>
  <si>
    <t>1964</t>
  </si>
  <si>
    <t>1880</t>
  </si>
  <si>
    <t>39274</t>
  </si>
  <si>
    <t>2628</t>
  </si>
  <si>
    <t>2622</t>
  </si>
  <si>
    <t>2623</t>
  </si>
  <si>
    <t>2624</t>
  </si>
  <si>
    <t>2625</t>
  </si>
  <si>
    <t>2626</t>
  </si>
  <si>
    <t>2630</t>
  </si>
  <si>
    <t>2627</t>
  </si>
  <si>
    <t>2629</t>
  </si>
  <si>
    <t>12033</t>
  </si>
  <si>
    <t>40408</t>
  </si>
  <si>
    <t>40409</t>
  </si>
  <si>
    <t>39276</t>
  </si>
  <si>
    <t>39277</t>
  </si>
  <si>
    <t>12034</t>
  </si>
  <si>
    <t>39879</t>
  </si>
  <si>
    <t>39880</t>
  </si>
  <si>
    <t>39881</t>
  </si>
  <si>
    <t>39882</t>
  </si>
  <si>
    <t>39883</t>
  </si>
  <si>
    <t>39884</t>
  </si>
  <si>
    <t>39885</t>
  </si>
  <si>
    <t>1777</t>
  </si>
  <si>
    <t>1819</t>
  </si>
  <si>
    <t>1775</t>
  </si>
  <si>
    <t>1776</t>
  </si>
  <si>
    <t>1778</t>
  </si>
  <si>
    <t>1818</t>
  </si>
  <si>
    <t>1820</t>
  </si>
  <si>
    <t>1779</t>
  </si>
  <si>
    <t>1780</t>
  </si>
  <si>
    <t>1783</t>
  </si>
  <si>
    <t>1782</t>
  </si>
  <si>
    <t>1817</t>
  </si>
  <si>
    <t>1781</t>
  </si>
  <si>
    <t>1784</t>
  </si>
  <si>
    <t>1810</t>
  </si>
  <si>
    <t>1811</t>
  </si>
  <si>
    <t>1812</t>
  </si>
  <si>
    <t>40386</t>
  </si>
  <si>
    <t>40384</t>
  </si>
  <si>
    <t>40379</t>
  </si>
  <si>
    <t>40423</t>
  </si>
  <si>
    <t>40389</t>
  </si>
  <si>
    <t>40388</t>
  </si>
  <si>
    <t>40381</t>
  </si>
  <si>
    <t>40391</t>
  </si>
  <si>
    <t>40414</t>
  </si>
  <si>
    <t>40416</t>
  </si>
  <si>
    <t>40418</t>
  </si>
  <si>
    <t>2609</t>
  </si>
  <si>
    <t>2634</t>
  </si>
  <si>
    <t>2611</t>
  </si>
  <si>
    <t>34359</t>
  </si>
  <si>
    <t>1789</t>
  </si>
  <si>
    <t>1788</t>
  </si>
  <si>
    <t>1786</t>
  </si>
  <si>
    <t>1787</t>
  </si>
  <si>
    <t>1791</t>
  </si>
  <si>
    <t>1790</t>
  </si>
  <si>
    <t>1813</t>
  </si>
  <si>
    <t>1792</t>
  </si>
  <si>
    <t>1793</t>
  </si>
  <si>
    <t>1809</t>
  </si>
  <si>
    <t>1814</t>
  </si>
  <si>
    <t>1803</t>
  </si>
  <si>
    <t>1805</t>
  </si>
  <si>
    <t>1821</t>
  </si>
  <si>
    <t>1806</t>
  </si>
  <si>
    <t>1804</t>
  </si>
  <si>
    <t>1807</t>
  </si>
  <si>
    <t>1808</t>
  </si>
  <si>
    <t>1797</t>
  </si>
  <si>
    <t>1796</t>
  </si>
  <si>
    <t>1794</t>
  </si>
  <si>
    <t>1816</t>
  </si>
  <si>
    <t>1815</t>
  </si>
  <si>
    <t>1798</t>
  </si>
  <si>
    <t>1795</t>
  </si>
  <si>
    <t>1799</t>
  </si>
  <si>
    <t>1800</t>
  </si>
  <si>
    <t>1802</t>
  </si>
  <si>
    <t>40385</t>
  </si>
  <si>
    <t>40383</t>
  </si>
  <si>
    <t>40378</t>
  </si>
  <si>
    <t>40382</t>
  </si>
  <si>
    <t>40422</t>
  </si>
  <si>
    <t>40387</t>
  </si>
  <si>
    <t>40380</t>
  </si>
  <si>
    <t>40390</t>
  </si>
  <si>
    <t>40413</t>
  </si>
  <si>
    <t>40415</t>
  </si>
  <si>
    <t>40417</t>
  </si>
  <si>
    <t>39271</t>
  </si>
  <si>
    <t>39273</t>
  </si>
  <si>
    <t>39272</t>
  </si>
  <si>
    <t>1875</t>
  </si>
  <si>
    <t>1874</t>
  </si>
  <si>
    <t>1870</t>
  </si>
  <si>
    <t>1884</t>
  </si>
  <si>
    <t>1887</t>
  </si>
  <si>
    <t>1876</t>
  </si>
  <si>
    <t>1879</t>
  </si>
  <si>
    <t>1877</t>
  </si>
  <si>
    <t>1878</t>
  </si>
  <si>
    <t>2621</t>
  </si>
  <si>
    <t>2616</t>
  </si>
  <si>
    <t>2633</t>
  </si>
  <si>
    <t>2617</t>
  </si>
  <si>
    <t>2618</t>
  </si>
  <si>
    <t>2632</t>
  </si>
  <si>
    <t>2631</t>
  </si>
  <si>
    <t>2619</t>
  </si>
  <si>
    <t>2620</t>
  </si>
  <si>
    <t>38369</t>
  </si>
  <si>
    <t>38370</t>
  </si>
  <si>
    <t>38372</t>
  </si>
  <si>
    <t>2357</t>
  </si>
  <si>
    <t>40806</t>
  </si>
  <si>
    <t>2355</t>
  </si>
  <si>
    <t>40805</t>
  </si>
  <si>
    <t>2358</t>
  </si>
  <si>
    <t>40807</t>
  </si>
  <si>
    <t>2359</t>
  </si>
  <si>
    <t>40808</t>
  </si>
  <si>
    <t>39397</t>
  </si>
  <si>
    <t>2692</t>
  </si>
  <si>
    <t>5330</t>
  </si>
  <si>
    <t>38140</t>
  </si>
  <si>
    <t>13887</t>
  </si>
  <si>
    <t>34544</t>
  </si>
  <si>
    <t>34729</t>
  </si>
  <si>
    <t>34734</t>
  </si>
  <si>
    <t>34738</t>
  </si>
  <si>
    <t>2391</t>
  </si>
  <si>
    <t>2374</t>
  </si>
  <si>
    <t>2377</t>
  </si>
  <si>
    <t>2393</t>
  </si>
  <si>
    <t>34705</t>
  </si>
  <si>
    <t>34707</t>
  </si>
  <si>
    <t>2378</t>
  </si>
  <si>
    <t>2379</t>
  </si>
  <si>
    <t>2376</t>
  </si>
  <si>
    <t>2394</t>
  </si>
  <si>
    <t>34686</t>
  </si>
  <si>
    <t>34616</t>
  </si>
  <si>
    <t>34623</t>
  </si>
  <si>
    <t>34628</t>
  </si>
  <si>
    <t>34653</t>
  </si>
  <si>
    <t>34688</t>
  </si>
  <si>
    <t>34709</t>
  </si>
  <si>
    <t>34714</t>
  </si>
  <si>
    <t>2388</t>
  </si>
  <si>
    <t>34606</t>
  </si>
  <si>
    <t>34689</t>
  </si>
  <si>
    <t>2370</t>
  </si>
  <si>
    <t>2386</t>
  </si>
  <si>
    <t>2392</t>
  </si>
  <si>
    <t>2373</t>
  </si>
  <si>
    <t>39466</t>
  </si>
  <si>
    <t>39467</t>
  </si>
  <si>
    <t>39468</t>
  </si>
  <si>
    <t>39469</t>
  </si>
  <si>
    <t>39470</t>
  </si>
  <si>
    <t>39471</t>
  </si>
  <si>
    <t>39472</t>
  </si>
  <si>
    <t>39473</t>
  </si>
  <si>
    <t>39474</t>
  </si>
  <si>
    <t>39475</t>
  </si>
  <si>
    <t>39476</t>
  </si>
  <si>
    <t>39477</t>
  </si>
  <si>
    <t>39478</t>
  </si>
  <si>
    <t>39479</t>
  </si>
  <si>
    <t>39480</t>
  </si>
  <si>
    <t>39459</t>
  </si>
  <si>
    <t>39445</t>
  </si>
  <si>
    <t>39446</t>
  </si>
  <si>
    <t>39447</t>
  </si>
  <si>
    <t>39448</t>
  </si>
  <si>
    <t>39450</t>
  </si>
  <si>
    <t>39451</t>
  </si>
  <si>
    <t>39452</t>
  </si>
  <si>
    <t>39523</t>
  </si>
  <si>
    <t>39449</t>
  </si>
  <si>
    <t>39455</t>
  </si>
  <si>
    <t>39456</t>
  </si>
  <si>
    <t>39457</t>
  </si>
  <si>
    <t>39458</t>
  </si>
  <si>
    <t>39464</t>
  </si>
  <si>
    <t>39460</t>
  </si>
  <si>
    <t>39461</t>
  </si>
  <si>
    <t>39462</t>
  </si>
  <si>
    <t>39463</t>
  </si>
  <si>
    <t>26039</t>
  </si>
  <si>
    <t>2401</t>
  </si>
  <si>
    <t>38870</t>
  </si>
  <si>
    <t>38869</t>
  </si>
  <si>
    <t>38872</t>
  </si>
  <si>
    <t>38871</t>
  </si>
  <si>
    <t>39283</t>
  </si>
  <si>
    <t>39284</t>
  </si>
  <si>
    <t>39285</t>
  </si>
  <si>
    <t>39286</t>
  </si>
  <si>
    <t>39287</t>
  </si>
  <si>
    <t>39288</t>
  </si>
  <si>
    <t>10629</t>
  </si>
  <si>
    <t>10698</t>
  </si>
  <si>
    <t>40521</t>
  </si>
  <si>
    <t>2432</t>
  </si>
  <si>
    <t>2433</t>
  </si>
  <si>
    <t>2420</t>
  </si>
  <si>
    <t>11447</t>
  </si>
  <si>
    <t>11451</t>
  </si>
  <si>
    <t>11116</t>
  </si>
  <si>
    <t>38411</t>
  </si>
  <si>
    <t>1370</t>
  </si>
  <si>
    <t>38189</t>
  </si>
  <si>
    <t>38190</t>
  </si>
  <si>
    <t>36516</t>
  </si>
  <si>
    <t>34777</t>
  </si>
  <si>
    <t>7272</t>
  </si>
  <si>
    <t>10605</t>
  </si>
  <si>
    <t>10604</t>
  </si>
  <si>
    <t>672</t>
  </si>
  <si>
    <t>668</t>
  </si>
  <si>
    <t>10578</t>
  </si>
  <si>
    <t>666</t>
  </si>
  <si>
    <t>665</t>
  </si>
  <si>
    <t>10577</t>
  </si>
  <si>
    <t>10583</t>
  </si>
  <si>
    <t>10579</t>
  </si>
  <si>
    <t>10582</t>
  </si>
  <si>
    <t>2436</t>
  </si>
  <si>
    <t>40918</t>
  </si>
  <si>
    <t>2439</t>
  </si>
  <si>
    <t>40923</t>
  </si>
  <si>
    <t>10998</t>
  </si>
  <si>
    <t>10999</t>
  </si>
  <si>
    <t>10997</t>
  </si>
  <si>
    <t>2685</t>
  </si>
  <si>
    <t>2680</t>
  </si>
  <si>
    <t>2684</t>
  </si>
  <si>
    <t>2673</t>
  </si>
  <si>
    <t>2681</t>
  </si>
  <si>
    <t>2682</t>
  </si>
  <si>
    <t>2686</t>
  </si>
  <si>
    <t>2674</t>
  </si>
  <si>
    <t>2683</t>
  </si>
  <si>
    <t>2676</t>
  </si>
  <si>
    <t>2678</t>
  </si>
  <si>
    <t>2679</t>
  </si>
  <si>
    <t>12070</t>
  </si>
  <si>
    <t>2675</t>
  </si>
  <si>
    <t>12067</t>
  </si>
  <si>
    <t>40401</t>
  </si>
  <si>
    <t>40402</t>
  </si>
  <si>
    <t>40400</t>
  </si>
  <si>
    <t>2504</t>
  </si>
  <si>
    <t>2501</t>
  </si>
  <si>
    <t>2502</t>
  </si>
  <si>
    <t>2503</t>
  </si>
  <si>
    <t>2500</t>
  </si>
  <si>
    <t>2505</t>
  </si>
  <si>
    <t>12056</t>
  </si>
  <si>
    <t>12057</t>
  </si>
  <si>
    <t>12059</t>
  </si>
  <si>
    <t>12058</t>
  </si>
  <si>
    <t>12060</t>
  </si>
  <si>
    <t>12061</t>
  </si>
  <si>
    <t>12062</t>
  </si>
  <si>
    <t>21137</t>
  </si>
  <si>
    <t>2687</t>
  </si>
  <si>
    <t>2689</t>
  </si>
  <si>
    <t>2688</t>
  </si>
  <si>
    <t>2690</t>
  </si>
  <si>
    <t>39243</t>
  </si>
  <si>
    <t>39244</t>
  </si>
  <si>
    <t>39245</t>
  </si>
  <si>
    <t>39254</t>
  </si>
  <si>
    <t>39255</t>
  </si>
  <si>
    <t>39253</t>
  </si>
  <si>
    <t>2446</t>
  </si>
  <si>
    <t>2442</t>
  </si>
  <si>
    <t>39246</t>
  </si>
  <si>
    <t>39247</t>
  </si>
  <si>
    <t>39248</t>
  </si>
  <si>
    <t>2438</t>
  </si>
  <si>
    <t>40922</t>
  </si>
  <si>
    <t>36486</t>
  </si>
  <si>
    <t>37777</t>
  </si>
  <si>
    <t>12624</t>
  </si>
  <si>
    <t>517</t>
  </si>
  <si>
    <t>41904</t>
  </si>
  <si>
    <t>41903</t>
  </si>
  <si>
    <t>37534</t>
  </si>
  <si>
    <t>37535</t>
  </si>
  <si>
    <t>37533</t>
  </si>
  <si>
    <t>37537</t>
  </si>
  <si>
    <t>37536</t>
  </si>
  <si>
    <t>37532</t>
  </si>
  <si>
    <t>2696</t>
  </si>
  <si>
    <t>40928</t>
  </si>
  <si>
    <t>4083</t>
  </si>
  <si>
    <t>40818</t>
  </si>
  <si>
    <t>2705</t>
  </si>
  <si>
    <t>14250</t>
  </si>
  <si>
    <t>11683</t>
  </si>
  <si>
    <t>11684</t>
  </si>
  <si>
    <t>6141</t>
  </si>
  <si>
    <t>11681</t>
  </si>
  <si>
    <t>2706</t>
  </si>
  <si>
    <t>40811</t>
  </si>
  <si>
    <t>2707</t>
  </si>
  <si>
    <t>40813</t>
  </si>
  <si>
    <t>2708</t>
  </si>
  <si>
    <t>40814</t>
  </si>
  <si>
    <t>34779</t>
  </si>
  <si>
    <t>40936</t>
  </si>
  <si>
    <t>34780</t>
  </si>
  <si>
    <t>40937</t>
  </si>
  <si>
    <t>34782</t>
  </si>
  <si>
    <t>40938</t>
  </si>
  <si>
    <t>34783</t>
  </si>
  <si>
    <t>40939</t>
  </si>
  <si>
    <t>34785</t>
  </si>
  <si>
    <t>40940</t>
  </si>
  <si>
    <t>38403</t>
  </si>
  <si>
    <t>37774</t>
  </si>
  <si>
    <t>38630</t>
  </si>
  <si>
    <t>38629</t>
  </si>
  <si>
    <t>38476</t>
  </si>
  <si>
    <t>38477</t>
  </si>
  <si>
    <t>40635</t>
  </si>
  <si>
    <t>36483</t>
  </si>
  <si>
    <t>14525</t>
  </si>
  <si>
    <t>36482</t>
  </si>
  <si>
    <t>36408</t>
  </si>
  <si>
    <t>2723</t>
  </si>
  <si>
    <t>36481</t>
  </si>
  <si>
    <t>10685</t>
  </si>
  <si>
    <t>40636</t>
  </si>
  <si>
    <t>4111</t>
  </si>
  <si>
    <t>12</t>
  </si>
  <si>
    <t>37554</t>
  </si>
  <si>
    <t>37555</t>
  </si>
  <si>
    <t>10902</t>
  </si>
  <si>
    <t>20965</t>
  </si>
  <si>
    <t>20966</t>
  </si>
  <si>
    <t>10903</t>
  </si>
  <si>
    <t>20967</t>
  </si>
  <si>
    <t>20968</t>
  </si>
  <si>
    <t>11359</t>
  </si>
  <si>
    <t>39017</t>
  </si>
  <si>
    <t>39315</t>
  </si>
  <si>
    <t>39016</t>
  </si>
  <si>
    <t>40432</t>
  </si>
  <si>
    <t>39481</t>
  </si>
  <si>
    <t>40433</t>
  </si>
  <si>
    <t>20219</t>
  </si>
  <si>
    <t>36484</t>
  </si>
  <si>
    <t>38367</t>
  </si>
  <si>
    <t>38368</t>
  </si>
  <si>
    <t>38091</t>
  </si>
  <si>
    <t>38095</t>
  </si>
  <si>
    <t>38092</t>
  </si>
  <si>
    <t>38093</t>
  </si>
  <si>
    <t>38096</t>
  </si>
  <si>
    <t>38094</t>
  </si>
  <si>
    <t>38097</t>
  </si>
  <si>
    <t>38098</t>
  </si>
  <si>
    <t>11186</t>
  </si>
  <si>
    <t>11558</t>
  </si>
  <si>
    <t>11557</t>
  </si>
  <si>
    <t>2759</t>
  </si>
  <si>
    <t>38124</t>
  </si>
  <si>
    <t>38380</t>
  </si>
  <si>
    <t>20059</t>
  </si>
  <si>
    <t>42429</t>
  </si>
  <si>
    <t>39616</t>
  </si>
  <si>
    <t>39618</t>
  </si>
  <si>
    <t>39619</t>
  </si>
  <si>
    <t>39613</t>
  </si>
  <si>
    <t>39614</t>
  </si>
  <si>
    <t>38538</t>
  </si>
  <si>
    <t>38539</t>
  </si>
  <si>
    <t>38540</t>
  </si>
  <si>
    <t>38384</t>
  </si>
  <si>
    <t>13</t>
  </si>
  <si>
    <t>2762</t>
  </si>
  <si>
    <t>21142</t>
  </si>
  <si>
    <t>4223</t>
  </si>
  <si>
    <t>37372</t>
  </si>
  <si>
    <t>40863</t>
  </si>
  <si>
    <t>38475</t>
  </si>
  <si>
    <t>38474</t>
  </si>
  <si>
    <t>10886</t>
  </si>
  <si>
    <t>10888</t>
  </si>
  <si>
    <t>10889</t>
  </si>
  <si>
    <t>10890</t>
  </si>
  <si>
    <t>10891</t>
  </si>
  <si>
    <t>10892</t>
  </si>
  <si>
    <t>20977</t>
  </si>
  <si>
    <t>3073</t>
  </si>
  <si>
    <t>3068</t>
  </si>
  <si>
    <t>3074</t>
  </si>
  <si>
    <t>3076</t>
  </si>
  <si>
    <t>3072</t>
  </si>
  <si>
    <t>3075</t>
  </si>
  <si>
    <t>10780</t>
  </si>
  <si>
    <t>10781</t>
  </si>
  <si>
    <t>20106</t>
  </si>
  <si>
    <t>20107</t>
  </si>
  <si>
    <t>20108</t>
  </si>
  <si>
    <t>20109</t>
  </si>
  <si>
    <t>11480</t>
  </si>
  <si>
    <t>3103</t>
  </si>
  <si>
    <t>11481</t>
  </si>
  <si>
    <t>3097</t>
  </si>
  <si>
    <t>38153</t>
  </si>
  <si>
    <t>3099</t>
  </si>
  <si>
    <t>3080</t>
  </si>
  <si>
    <t>3081</t>
  </si>
  <si>
    <t>38151</t>
  </si>
  <si>
    <t>11479</t>
  </si>
  <si>
    <t>38152</t>
  </si>
  <si>
    <t>11478</t>
  </si>
  <si>
    <t>3090</t>
  </si>
  <si>
    <t>3093</t>
  </si>
  <si>
    <t>11476</t>
  </si>
  <si>
    <t>11484</t>
  </si>
  <si>
    <t>38155</t>
  </si>
  <si>
    <t>11468</t>
  </si>
  <si>
    <t>11469</t>
  </si>
  <si>
    <t>38165</t>
  </si>
  <si>
    <t>11456</t>
  </si>
  <si>
    <t>3119</t>
  </si>
  <si>
    <t>3122</t>
  </si>
  <si>
    <t>3121</t>
  </si>
  <si>
    <t>3120</t>
  </si>
  <si>
    <t>11455</t>
  </si>
  <si>
    <t>3108</t>
  </si>
  <si>
    <t>3105</t>
  </si>
  <si>
    <t>38178</t>
  </si>
  <si>
    <t>11458</t>
  </si>
  <si>
    <t>11461</t>
  </si>
  <si>
    <t>3106</t>
  </si>
  <si>
    <t>3107</t>
  </si>
  <si>
    <t>3123</t>
  </si>
  <si>
    <t>38125</t>
  </si>
  <si>
    <t>39014</t>
  </si>
  <si>
    <t>39365</t>
  </si>
  <si>
    <t>39367</t>
  </si>
  <si>
    <t>37394</t>
  </si>
  <si>
    <t>14146</t>
  </si>
  <si>
    <t>38134</t>
  </si>
  <si>
    <t>38132</t>
  </si>
  <si>
    <t>38133</t>
  </si>
  <si>
    <t>938</t>
  </si>
  <si>
    <t>937</t>
  </si>
  <si>
    <t>939</t>
  </si>
  <si>
    <t>944</t>
  </si>
  <si>
    <t>940</t>
  </si>
  <si>
    <t>936</t>
  </si>
  <si>
    <t>935</t>
  </si>
  <si>
    <t>406</t>
  </si>
  <si>
    <t>39634</t>
  </si>
  <si>
    <t>39701</t>
  </si>
  <si>
    <t>12815</t>
  </si>
  <si>
    <t>407</t>
  </si>
  <si>
    <t>39431</t>
  </si>
  <si>
    <t>39432</t>
  </si>
  <si>
    <t>20111</t>
  </si>
  <si>
    <t>21127</t>
  </si>
  <si>
    <t>404</t>
  </si>
  <si>
    <t>14151</t>
  </si>
  <si>
    <t>14153</t>
  </si>
  <si>
    <t>14152</t>
  </si>
  <si>
    <t>14154</t>
  </si>
  <si>
    <t>3146</t>
  </si>
  <si>
    <t>3143</t>
  </si>
  <si>
    <t>3148</t>
  </si>
  <si>
    <t>4310</t>
  </si>
  <si>
    <t>4311</t>
  </si>
  <si>
    <t>4312</t>
  </si>
  <si>
    <t>13261</t>
  </si>
  <si>
    <t>3255</t>
  </si>
  <si>
    <t>3254</t>
  </si>
  <si>
    <t>3259</t>
  </si>
  <si>
    <t>3258</t>
  </si>
  <si>
    <t>3251</t>
  </si>
  <si>
    <t>3256</t>
  </si>
  <si>
    <t>3261</t>
  </si>
  <si>
    <t>3260</t>
  </si>
  <si>
    <t>3272</t>
  </si>
  <si>
    <t>3265</t>
  </si>
  <si>
    <t>3262</t>
  </si>
  <si>
    <t>3264</t>
  </si>
  <si>
    <t>3267</t>
  </si>
  <si>
    <t>3266</t>
  </si>
  <si>
    <t>3263</t>
  </si>
  <si>
    <t>3268</t>
  </si>
  <si>
    <t>3271</t>
  </si>
  <si>
    <t>3270</t>
  </si>
  <si>
    <t>3275</t>
  </si>
  <si>
    <t>39512</t>
  </si>
  <si>
    <t>39511</t>
  </si>
  <si>
    <t>39513</t>
  </si>
  <si>
    <t>3286</t>
  </si>
  <si>
    <t>3287</t>
  </si>
  <si>
    <t>3283</t>
  </si>
  <si>
    <t>11587</t>
  </si>
  <si>
    <t>36225</t>
  </si>
  <si>
    <t>36230</t>
  </si>
  <si>
    <t>36238</t>
  </si>
  <si>
    <t>39363</t>
  </si>
  <si>
    <t>39361</t>
  </si>
  <si>
    <t>39364</t>
  </si>
  <si>
    <t>14576</t>
  </si>
  <si>
    <t>13877</t>
  </si>
  <si>
    <t>7307</t>
  </si>
  <si>
    <t>38122</t>
  </si>
  <si>
    <t>38633</t>
  </si>
  <si>
    <t>12344</t>
  </si>
  <si>
    <t>12343</t>
  </si>
  <si>
    <t>3295</t>
  </si>
  <si>
    <t>3302</t>
  </si>
  <si>
    <t>3297</t>
  </si>
  <si>
    <t>3294</t>
  </si>
  <si>
    <t>3292</t>
  </si>
  <si>
    <t>3298</t>
  </si>
  <si>
    <t>11596</t>
  </si>
  <si>
    <t>34802</t>
  </si>
  <si>
    <t>11588</t>
  </si>
  <si>
    <t>34383</t>
  </si>
  <si>
    <t>40451</t>
  </si>
  <si>
    <t>40453</t>
  </si>
  <si>
    <t>40452</t>
  </si>
  <si>
    <t>11594</t>
  </si>
  <si>
    <t>3311</t>
  </si>
  <si>
    <t>11599</t>
  </si>
  <si>
    <t>11593</t>
  </si>
  <si>
    <t>3314</t>
  </si>
  <si>
    <t>11597</t>
  </si>
  <si>
    <t>3309</t>
  </si>
  <si>
    <t>34612</t>
  </si>
  <si>
    <t>34635</t>
  </si>
  <si>
    <t>34633</t>
  </si>
  <si>
    <t>40440</t>
  </si>
  <si>
    <t>40441</t>
  </si>
  <si>
    <t>40449</t>
  </si>
  <si>
    <t>34800</t>
  </si>
  <si>
    <t>11592</t>
  </si>
  <si>
    <t>40438</t>
  </si>
  <si>
    <t>40436</t>
  </si>
  <si>
    <t>4315</t>
  </si>
  <si>
    <t>402</t>
  </si>
  <si>
    <t>4226</t>
  </si>
  <si>
    <t>4222</t>
  </si>
  <si>
    <t>34804</t>
  </si>
  <si>
    <t>4013</t>
  </si>
  <si>
    <t>4011</t>
  </si>
  <si>
    <t>4021</t>
  </si>
  <si>
    <t>4019</t>
  </si>
  <si>
    <t>4012</t>
  </si>
  <si>
    <t>4020</t>
  </si>
  <si>
    <t>4018</t>
  </si>
  <si>
    <t>36498</t>
  </si>
  <si>
    <t>12872</t>
  </si>
  <si>
    <t>41075</t>
  </si>
  <si>
    <t>3315</t>
  </si>
  <si>
    <t>36870</t>
  </si>
  <si>
    <t>5092</t>
  </si>
  <si>
    <t>11462</t>
  </si>
  <si>
    <t>36529</t>
  </si>
  <si>
    <t>3318</t>
  </si>
  <si>
    <t>3324</t>
  </si>
  <si>
    <t>3322</t>
  </si>
  <si>
    <t>5076</t>
  </si>
  <si>
    <t>5077</t>
  </si>
  <si>
    <t>11837</t>
  </si>
  <si>
    <t>38055</t>
  </si>
  <si>
    <t>415</t>
  </si>
  <si>
    <t>416</t>
  </si>
  <si>
    <t>425</t>
  </si>
  <si>
    <t>426</t>
  </si>
  <si>
    <t>38056</t>
  </si>
  <si>
    <t>1564</t>
  </si>
  <si>
    <t>11032</t>
  </si>
  <si>
    <t>36786</t>
  </si>
  <si>
    <t>36785</t>
  </si>
  <si>
    <t>36782</t>
  </si>
  <si>
    <t>4824</t>
  </si>
  <si>
    <t>11795</t>
  </si>
  <si>
    <t>134</t>
  </si>
  <si>
    <t>4229</t>
  </si>
  <si>
    <t>11244</t>
  </si>
  <si>
    <t>11245</t>
  </si>
  <si>
    <t>11235</t>
  </si>
  <si>
    <t>11236</t>
  </si>
  <si>
    <t>11731</t>
  </si>
  <si>
    <t>11732</t>
  </si>
  <si>
    <t>36494</t>
  </si>
  <si>
    <t>36493</t>
  </si>
  <si>
    <t>36492</t>
  </si>
  <si>
    <t>13333</t>
  </si>
  <si>
    <t>13533</t>
  </si>
  <si>
    <t>36499</t>
  </si>
  <si>
    <t>39585</t>
  </si>
  <si>
    <t>39586</t>
  </si>
  <si>
    <t>39587</t>
  </si>
  <si>
    <t>39588</t>
  </si>
  <si>
    <t>39584</t>
  </si>
  <si>
    <t>39590</t>
  </si>
  <si>
    <t>39592</t>
  </si>
  <si>
    <t>39593</t>
  </si>
  <si>
    <t>14254</t>
  </si>
  <si>
    <t>25019</t>
  </si>
  <si>
    <t>36501</t>
  </si>
  <si>
    <t>36500</t>
  </si>
  <si>
    <t>20017</t>
  </si>
  <si>
    <t>20007</t>
  </si>
  <si>
    <t>39836</t>
  </si>
  <si>
    <t>39830</t>
  </si>
  <si>
    <t>39831</t>
  </si>
  <si>
    <t>36888</t>
  </si>
  <si>
    <t>40527</t>
  </si>
  <si>
    <t>36497</t>
  </si>
  <si>
    <t>36487</t>
  </si>
  <si>
    <t>37776</t>
  </si>
  <si>
    <t>37775</t>
  </si>
  <si>
    <t>36491</t>
  </si>
  <si>
    <t>10712</t>
  </si>
  <si>
    <t>3363</t>
  </si>
  <si>
    <t>3365</t>
  </si>
  <si>
    <t>7569</t>
  </si>
  <si>
    <t>34349</t>
  </si>
  <si>
    <t>11991</t>
  </si>
  <si>
    <t>20062</t>
  </si>
  <si>
    <t>11029</t>
  </si>
  <si>
    <t>4316</t>
  </si>
  <si>
    <t>4313</t>
  </si>
  <si>
    <t>4317</t>
  </si>
  <si>
    <t>4314</t>
  </si>
  <si>
    <t>10921</t>
  </si>
  <si>
    <t>10922</t>
  </si>
  <si>
    <t>10923</t>
  </si>
  <si>
    <t>10924</t>
  </si>
  <si>
    <t>37772</t>
  </si>
  <si>
    <t>37771</t>
  </si>
  <si>
    <t>12770</t>
  </si>
  <si>
    <t>12772</t>
  </si>
  <si>
    <t>12768</t>
  </si>
  <si>
    <t>12775</t>
  </si>
  <si>
    <t>12769</t>
  </si>
  <si>
    <t>12773</t>
  </si>
  <si>
    <t>12774</t>
  </si>
  <si>
    <t>12776</t>
  </si>
  <si>
    <t>12777</t>
  </si>
  <si>
    <t>3391</t>
  </si>
  <si>
    <t>3389</t>
  </si>
  <si>
    <t>3390</t>
  </si>
  <si>
    <t>12873</t>
  </si>
  <si>
    <t>41076</t>
  </si>
  <si>
    <t>140</t>
  </si>
  <si>
    <t>151</t>
  </si>
  <si>
    <t>7340</t>
  </si>
  <si>
    <t>2701</t>
  </si>
  <si>
    <t>40929</t>
  </si>
  <si>
    <t>38114</t>
  </si>
  <si>
    <t>38064</t>
  </si>
  <si>
    <t>38115</t>
  </si>
  <si>
    <t>38065</t>
  </si>
  <si>
    <t>38078</t>
  </si>
  <si>
    <t>38113</t>
  </si>
  <si>
    <t>38063</t>
  </si>
  <si>
    <t>38080</t>
  </si>
  <si>
    <t>38069</t>
  </si>
  <si>
    <t>38077</t>
  </si>
  <si>
    <t>38073</t>
  </si>
  <si>
    <t>38112</t>
  </si>
  <si>
    <t>38062</t>
  </si>
  <si>
    <t>12128</t>
  </si>
  <si>
    <t>12129</t>
  </si>
  <si>
    <t>38081</t>
  </si>
  <si>
    <t>38070</t>
  </si>
  <si>
    <t>38074</t>
  </si>
  <si>
    <t>38079</t>
  </si>
  <si>
    <t>38072</t>
  </si>
  <si>
    <t>38068</t>
  </si>
  <si>
    <t>38071</t>
  </si>
  <si>
    <t>38412</t>
  </si>
  <si>
    <t>3405</t>
  </si>
  <si>
    <t>3394</t>
  </si>
  <si>
    <t>3393</t>
  </si>
  <si>
    <t>3406</t>
  </si>
  <si>
    <t>3395</t>
  </si>
  <si>
    <t>3398</t>
  </si>
  <si>
    <t>34377</t>
  </si>
  <si>
    <t>40662</t>
  </si>
  <si>
    <t>3437</t>
  </si>
  <si>
    <t>11190</t>
  </si>
  <si>
    <t>3428</t>
  </si>
  <si>
    <t>3429</t>
  </si>
  <si>
    <t>36896</t>
  </si>
  <si>
    <t>34367</t>
  </si>
  <si>
    <t>36897</t>
  </si>
  <si>
    <t>34369</t>
  </si>
  <si>
    <t>34364</t>
  </si>
  <si>
    <t>40659</t>
  </si>
  <si>
    <t>40660</t>
  </si>
  <si>
    <t>40661</t>
  </si>
  <si>
    <t>3421</t>
  </si>
  <si>
    <t>599</t>
  </si>
  <si>
    <t>34381</t>
  </si>
  <si>
    <t>3423</t>
  </si>
  <si>
    <t>34797</t>
  </si>
  <si>
    <t>41077</t>
  </si>
  <si>
    <t>20159</t>
  </si>
  <si>
    <t>37963</t>
  </si>
  <si>
    <t>37964</t>
  </si>
  <si>
    <t>37965</t>
  </si>
  <si>
    <t>37966</t>
  </si>
  <si>
    <t>37967</t>
  </si>
  <si>
    <t>37968</t>
  </si>
  <si>
    <t>37969</t>
  </si>
  <si>
    <t>37970</t>
  </si>
  <si>
    <t>21118</t>
  </si>
  <si>
    <t>37956</t>
  </si>
  <si>
    <t>37957</t>
  </si>
  <si>
    <t>37958</t>
  </si>
  <si>
    <t>37959</t>
  </si>
  <si>
    <t>37960</t>
  </si>
  <si>
    <t>37961</t>
  </si>
  <si>
    <t>37962</t>
  </si>
  <si>
    <t>3533</t>
  </si>
  <si>
    <t>3538</t>
  </si>
  <si>
    <t>3497</t>
  </si>
  <si>
    <t>3498</t>
  </si>
  <si>
    <t>3496</t>
  </si>
  <si>
    <t>38429</t>
  </si>
  <si>
    <t>38431</t>
  </si>
  <si>
    <t>38430</t>
  </si>
  <si>
    <t>36348</t>
  </si>
  <si>
    <t>36349</t>
  </si>
  <si>
    <t>38433</t>
  </si>
  <si>
    <t>38440</t>
  </si>
  <si>
    <t>36359</t>
  </si>
  <si>
    <t>36360</t>
  </si>
  <si>
    <t>38434</t>
  </si>
  <si>
    <t>38435</t>
  </si>
  <si>
    <t>38436</t>
  </si>
  <si>
    <t>38437</t>
  </si>
  <si>
    <t>38438</t>
  </si>
  <si>
    <t>38439</t>
  </si>
  <si>
    <t>10836</t>
  </si>
  <si>
    <t>20128</t>
  </si>
  <si>
    <t>20131</t>
  </si>
  <si>
    <t>3521</t>
  </si>
  <si>
    <t>3531</t>
  </si>
  <si>
    <t>3522</t>
  </si>
  <si>
    <t>3527</t>
  </si>
  <si>
    <t>10835</t>
  </si>
  <si>
    <t>3475</t>
  </si>
  <si>
    <t>3485</t>
  </si>
  <si>
    <t>3534</t>
  </si>
  <si>
    <t>3543</t>
  </si>
  <si>
    <t>3482</t>
  </si>
  <si>
    <t>3505</t>
  </si>
  <si>
    <t>3516</t>
  </si>
  <si>
    <t>3517</t>
  </si>
  <si>
    <t>3515</t>
  </si>
  <si>
    <t>20147</t>
  </si>
  <si>
    <t>3524</t>
  </si>
  <si>
    <t>3532</t>
  </si>
  <si>
    <t>3528</t>
  </si>
  <si>
    <t>37952</t>
  </si>
  <si>
    <t>37951</t>
  </si>
  <si>
    <t>3518</t>
  </si>
  <si>
    <t>3519</t>
  </si>
  <si>
    <t>3520</t>
  </si>
  <si>
    <t>37950</t>
  </si>
  <si>
    <t>37949</t>
  </si>
  <si>
    <t>3526</t>
  </si>
  <si>
    <t>3509</t>
  </si>
  <si>
    <t>3530</t>
  </si>
  <si>
    <t>3542</t>
  </si>
  <si>
    <t>3529</t>
  </si>
  <si>
    <t>3536</t>
  </si>
  <si>
    <t>3535</t>
  </si>
  <si>
    <t>3540</t>
  </si>
  <si>
    <t>3539</t>
  </si>
  <si>
    <t>3513</t>
  </si>
  <si>
    <t>3492</t>
  </si>
  <si>
    <t>3491</t>
  </si>
  <si>
    <t>3493</t>
  </si>
  <si>
    <t>12628</t>
  </si>
  <si>
    <t>12629</t>
  </si>
  <si>
    <t>3481</t>
  </si>
  <si>
    <t>3510</t>
  </si>
  <si>
    <t>3508</t>
  </si>
  <si>
    <t>38939</t>
  </si>
  <si>
    <t>38940</t>
  </si>
  <si>
    <t>38941</t>
  </si>
  <si>
    <t>38942</t>
  </si>
  <si>
    <t>38987</t>
  </si>
  <si>
    <t>38988</t>
  </si>
  <si>
    <t>38989</t>
  </si>
  <si>
    <t>38990</t>
  </si>
  <si>
    <t>38991</t>
  </si>
  <si>
    <t>38913</t>
  </si>
  <si>
    <t>38914</t>
  </si>
  <si>
    <t>38915</t>
  </si>
  <si>
    <t>38916</t>
  </si>
  <si>
    <t>39300</t>
  </si>
  <si>
    <t>39301</t>
  </si>
  <si>
    <t>39302</t>
  </si>
  <si>
    <t>39303</t>
  </si>
  <si>
    <t>38923</t>
  </si>
  <si>
    <t>38925</t>
  </si>
  <si>
    <t>38926</t>
  </si>
  <si>
    <t>38927</t>
  </si>
  <si>
    <t>39304</t>
  </si>
  <si>
    <t>38924</t>
  </si>
  <si>
    <t>39305</t>
  </si>
  <si>
    <t>39306</t>
  </si>
  <si>
    <t>38928</t>
  </si>
  <si>
    <t>38929</t>
  </si>
  <si>
    <t>39307</t>
  </si>
  <si>
    <t>38930</t>
  </si>
  <si>
    <t>38931</t>
  </si>
  <si>
    <t>38932</t>
  </si>
  <si>
    <t>38934</t>
  </si>
  <si>
    <t>38935</t>
  </si>
  <si>
    <t>38936</t>
  </si>
  <si>
    <t>38937</t>
  </si>
  <si>
    <t>38938</t>
  </si>
  <si>
    <t>3489</t>
  </si>
  <si>
    <t>20151</t>
  </si>
  <si>
    <t>20152</t>
  </si>
  <si>
    <t>20148</t>
  </si>
  <si>
    <t>20149</t>
  </si>
  <si>
    <t>20150</t>
  </si>
  <si>
    <t>20157</t>
  </si>
  <si>
    <t>20158</t>
  </si>
  <si>
    <t>20154</t>
  </si>
  <si>
    <t>20155</t>
  </si>
  <si>
    <t>20156</t>
  </si>
  <si>
    <t>3512</t>
  </si>
  <si>
    <t>3499</t>
  </si>
  <si>
    <t>3500</t>
  </si>
  <si>
    <t>3501</t>
  </si>
  <si>
    <t>3502</t>
  </si>
  <si>
    <t>3503</t>
  </si>
  <si>
    <t>3477</t>
  </si>
  <si>
    <t>3478</t>
  </si>
  <si>
    <t>3525</t>
  </si>
  <si>
    <t>3511</t>
  </si>
  <si>
    <t>38917</t>
  </si>
  <si>
    <t>38919</t>
  </si>
  <si>
    <t>38922</t>
  </si>
  <si>
    <t>38921</t>
  </si>
  <si>
    <t>38918</t>
  </si>
  <si>
    <t>38920</t>
  </si>
  <si>
    <t>3104</t>
  </si>
  <si>
    <t>12032</t>
  </si>
  <si>
    <t>12030</t>
  </si>
  <si>
    <t>10908</t>
  </si>
  <si>
    <t>10909</t>
  </si>
  <si>
    <t>3669</t>
  </si>
  <si>
    <t>20138</t>
  </si>
  <si>
    <t>20139</t>
  </si>
  <si>
    <t>3668</t>
  </si>
  <si>
    <t>3656</t>
  </si>
  <si>
    <t>10911</t>
  </si>
  <si>
    <t>3654</t>
  </si>
  <si>
    <t>3664</t>
  </si>
  <si>
    <t>3657</t>
  </si>
  <si>
    <t>12625</t>
  </si>
  <si>
    <t>20136</t>
  </si>
  <si>
    <t>20144</t>
  </si>
  <si>
    <t>20143</t>
  </si>
  <si>
    <t>20145</t>
  </si>
  <si>
    <t>20146</t>
  </si>
  <si>
    <t>20140</t>
  </si>
  <si>
    <t>20141</t>
  </si>
  <si>
    <t>20142</t>
  </si>
  <si>
    <t>3659</t>
  </si>
  <si>
    <t>3660</t>
  </si>
  <si>
    <t>3662</t>
  </si>
  <si>
    <t>3661</t>
  </si>
  <si>
    <t>3658</t>
  </si>
  <si>
    <t>3670</t>
  </si>
  <si>
    <t>3666</t>
  </si>
  <si>
    <t>14157</t>
  </si>
  <si>
    <t>3653</t>
  </si>
  <si>
    <t>3649</t>
  </si>
  <si>
    <t>39875</t>
  </si>
  <si>
    <t>39876</t>
  </si>
  <si>
    <t>39877</t>
  </si>
  <si>
    <t>39878</t>
  </si>
  <si>
    <t>39872</t>
  </si>
  <si>
    <t>39873</t>
  </si>
  <si>
    <t>39874</t>
  </si>
  <si>
    <t>3674</t>
  </si>
  <si>
    <t>3681</t>
  </si>
  <si>
    <t>3676</t>
  </si>
  <si>
    <t>3679</t>
  </si>
  <si>
    <t>3672</t>
  </si>
  <si>
    <t>3671</t>
  </si>
  <si>
    <t>3673</t>
  </si>
  <si>
    <t>38394</t>
  </si>
  <si>
    <t>3729</t>
  </si>
  <si>
    <t>39357</t>
  </si>
  <si>
    <t>39358</t>
  </si>
  <si>
    <t>39356</t>
  </si>
  <si>
    <t>39355</t>
  </si>
  <si>
    <t>39353</t>
  </si>
  <si>
    <t>39354</t>
  </si>
  <si>
    <t>39398</t>
  </si>
  <si>
    <t>13343</t>
  </si>
  <si>
    <t>12118</t>
  </si>
  <si>
    <t>39482</t>
  </si>
  <si>
    <t>39486</t>
  </si>
  <si>
    <t>39484</t>
  </si>
  <si>
    <t>39488</t>
  </si>
  <si>
    <t>39485</t>
  </si>
  <si>
    <t>39489</t>
  </si>
  <si>
    <t>39494</t>
  </si>
  <si>
    <t>39490</t>
  </si>
  <si>
    <t>39495</t>
  </si>
  <si>
    <t>39496</t>
  </si>
  <si>
    <t>39492</t>
  </si>
  <si>
    <t>39497</t>
  </si>
  <si>
    <t>39493</t>
  </si>
  <si>
    <t>39500</t>
  </si>
  <si>
    <t>39498</t>
  </si>
  <si>
    <t>39501</t>
  </si>
  <si>
    <t>39499</t>
  </si>
  <si>
    <t>3733</t>
  </si>
  <si>
    <t>3731</t>
  </si>
  <si>
    <t>38137</t>
  </si>
  <si>
    <t>38135</t>
  </si>
  <si>
    <t>38138</t>
  </si>
  <si>
    <t>3736</t>
  </si>
  <si>
    <t>3741</t>
  </si>
  <si>
    <t>3745</t>
  </si>
  <si>
    <t>3743</t>
  </si>
  <si>
    <t>3744</t>
  </si>
  <si>
    <t>3739</t>
  </si>
  <si>
    <t>3737</t>
  </si>
  <si>
    <t>3738</t>
  </si>
  <si>
    <t>3747</t>
  </si>
  <si>
    <t>11649</t>
  </si>
  <si>
    <t>11650</t>
  </si>
  <si>
    <t>3742</t>
  </si>
  <si>
    <t>3746</t>
  </si>
  <si>
    <t>21106</t>
  </si>
  <si>
    <t>3755</t>
  </si>
  <si>
    <t>3750</t>
  </si>
  <si>
    <t>3756</t>
  </si>
  <si>
    <t>39377</t>
  </si>
  <si>
    <t>38191</t>
  </si>
  <si>
    <t>39381</t>
  </si>
  <si>
    <t>38780</t>
  </si>
  <si>
    <t>38781</t>
  </si>
  <si>
    <t>38192</t>
  </si>
  <si>
    <t>3753</t>
  </si>
  <si>
    <t>38782</t>
  </si>
  <si>
    <t>38778</t>
  </si>
  <si>
    <t>38779</t>
  </si>
  <si>
    <t>39388</t>
  </si>
  <si>
    <t>39387</t>
  </si>
  <si>
    <t>39386</t>
  </si>
  <si>
    <t>38194</t>
  </si>
  <si>
    <t>38193</t>
  </si>
  <si>
    <t>12216</t>
  </si>
  <si>
    <t>3757</t>
  </si>
  <si>
    <t>3758</t>
  </si>
  <si>
    <t>12214</t>
  </si>
  <si>
    <t>3749</t>
  </si>
  <si>
    <t>3751</t>
  </si>
  <si>
    <t>39376</t>
  </si>
  <si>
    <t>3752</t>
  </si>
  <si>
    <t>746</t>
  </si>
  <si>
    <t>36521</t>
  </si>
  <si>
    <t>36794</t>
  </si>
  <si>
    <t>10426</t>
  </si>
  <si>
    <t>10425</t>
  </si>
  <si>
    <t>10431</t>
  </si>
  <si>
    <t>10429</t>
  </si>
  <si>
    <t>20269</t>
  </si>
  <si>
    <t>20270</t>
  </si>
  <si>
    <t>11696</t>
  </si>
  <si>
    <t>10427</t>
  </si>
  <si>
    <t>10428</t>
  </si>
  <si>
    <t>2354</t>
  </si>
  <si>
    <t>40932</t>
  </si>
  <si>
    <t>10853</t>
  </si>
  <si>
    <t>5093</t>
  </si>
  <si>
    <t>37768</t>
  </si>
  <si>
    <t>37773</t>
  </si>
  <si>
    <t>37769</t>
  </si>
  <si>
    <t>37770</t>
  </si>
  <si>
    <t>38382</t>
  </si>
  <si>
    <t>38383</t>
  </si>
  <si>
    <t>3768</t>
  </si>
  <si>
    <t>3767</t>
  </si>
  <si>
    <t>13192</t>
  </si>
  <si>
    <t>38413</t>
  </si>
  <si>
    <t>42440</t>
  </si>
  <si>
    <t>20193</t>
  </si>
  <si>
    <t>10527</t>
  </si>
  <si>
    <t>41805</t>
  </si>
  <si>
    <t>40271</t>
  </si>
  <si>
    <t>40287</t>
  </si>
  <si>
    <t>4084</t>
  </si>
  <si>
    <t>743</t>
  </si>
  <si>
    <t>40293</t>
  </si>
  <si>
    <t>40294</t>
  </si>
  <si>
    <t>4085</t>
  </si>
  <si>
    <t>10775</t>
  </si>
  <si>
    <t>10776</t>
  </si>
  <si>
    <t>10779</t>
  </si>
  <si>
    <t>10777</t>
  </si>
  <si>
    <t>10778</t>
  </si>
  <si>
    <t>40339</t>
  </si>
  <si>
    <t>10749</t>
  </si>
  <si>
    <t>40290</t>
  </si>
  <si>
    <t>7252</t>
  </si>
  <si>
    <t>7247</t>
  </si>
  <si>
    <t>40291</t>
  </si>
  <si>
    <t>40275</t>
  </si>
  <si>
    <t>42408</t>
  </si>
  <si>
    <t>3777</t>
  </si>
  <si>
    <t>3798</t>
  </si>
  <si>
    <t>38769</t>
  </si>
  <si>
    <t>39510</t>
  </si>
  <si>
    <t>38776</t>
  </si>
  <si>
    <t>38774</t>
  </si>
  <si>
    <t>42247</t>
  </si>
  <si>
    <t>42248</t>
  </si>
  <si>
    <t>42249</t>
  </si>
  <si>
    <t>42244</t>
  </si>
  <si>
    <t>42245</t>
  </si>
  <si>
    <t>42246</t>
  </si>
  <si>
    <t>42243</t>
  </si>
  <si>
    <t>38889</t>
  </si>
  <si>
    <t>38784</t>
  </si>
  <si>
    <t>3788</t>
  </si>
  <si>
    <t>12230</t>
  </si>
  <si>
    <t>3780</t>
  </si>
  <si>
    <t>12231</t>
  </si>
  <si>
    <t>3811</t>
  </si>
  <si>
    <t>3799</t>
  </si>
  <si>
    <t>12239</t>
  </si>
  <si>
    <t>38773</t>
  </si>
  <si>
    <t>12271</t>
  </si>
  <si>
    <t>38785</t>
  </si>
  <si>
    <t>38786</t>
  </si>
  <si>
    <t>39385</t>
  </si>
  <si>
    <t>39389</t>
  </si>
  <si>
    <t>39390</t>
  </si>
  <si>
    <t>39391</t>
  </si>
  <si>
    <t>3803</t>
  </si>
  <si>
    <t>38770</t>
  </si>
  <si>
    <t>12267</t>
  </si>
  <si>
    <t>12266</t>
  </si>
  <si>
    <t>39378</t>
  </si>
  <si>
    <t>38775</t>
  </si>
  <si>
    <t>21119</t>
  </si>
  <si>
    <t>37974</t>
  </si>
  <si>
    <t>37975</t>
  </si>
  <si>
    <t>37976</t>
  </si>
  <si>
    <t>37977</t>
  </si>
  <si>
    <t>37978</t>
  </si>
  <si>
    <t>37979</t>
  </si>
  <si>
    <t>37980</t>
  </si>
  <si>
    <t>36147</t>
  </si>
  <si>
    <t>12731</t>
  </si>
  <si>
    <t>12723</t>
  </si>
  <si>
    <t>12724</t>
  </si>
  <si>
    <t>12725</t>
  </si>
  <si>
    <t>12726</t>
  </si>
  <si>
    <t>12727</t>
  </si>
  <si>
    <t>12728</t>
  </si>
  <si>
    <t>12729</t>
  </si>
  <si>
    <t>12730</t>
  </si>
  <si>
    <t>3840</t>
  </si>
  <si>
    <t>3838</t>
  </si>
  <si>
    <t>3844</t>
  </si>
  <si>
    <t>3839</t>
  </si>
  <si>
    <t>3843</t>
  </si>
  <si>
    <t>3900</t>
  </si>
  <si>
    <t>3846</t>
  </si>
  <si>
    <t>3886</t>
  </si>
  <si>
    <t>3854</t>
  </si>
  <si>
    <t>3873</t>
  </si>
  <si>
    <t>38021</t>
  </si>
  <si>
    <t>3847</t>
  </si>
  <si>
    <t>38022</t>
  </si>
  <si>
    <t>3833</t>
  </si>
  <si>
    <t>3835</t>
  </si>
  <si>
    <t>3836</t>
  </si>
  <si>
    <t>3830</t>
  </si>
  <si>
    <t>3831</t>
  </si>
  <si>
    <t>37981</t>
  </si>
  <si>
    <t>37982</t>
  </si>
  <si>
    <t>37983</t>
  </si>
  <si>
    <t>37984</t>
  </si>
  <si>
    <t>37985</t>
  </si>
  <si>
    <t>3826</t>
  </si>
  <si>
    <t>3825</t>
  </si>
  <si>
    <t>3827</t>
  </si>
  <si>
    <t>20165</t>
  </si>
  <si>
    <t>20166</t>
  </si>
  <si>
    <t>20164</t>
  </si>
  <si>
    <t>3893</t>
  </si>
  <si>
    <t>3848</t>
  </si>
  <si>
    <t>3895</t>
  </si>
  <si>
    <t>12404</t>
  </si>
  <si>
    <t>3939</t>
  </si>
  <si>
    <t>3911</t>
  </si>
  <si>
    <t>3908</t>
  </si>
  <si>
    <t>3910</t>
  </si>
  <si>
    <t>3913</t>
  </si>
  <si>
    <t>3912</t>
  </si>
  <si>
    <t>3909</t>
  </si>
  <si>
    <t>3914</t>
  </si>
  <si>
    <t>3915</t>
  </si>
  <si>
    <t>3916</t>
  </si>
  <si>
    <t>3917</t>
  </si>
  <si>
    <t>1904</t>
  </si>
  <si>
    <t>1899</t>
  </si>
  <si>
    <t>1900</t>
  </si>
  <si>
    <t>12407</t>
  </si>
  <si>
    <t>12408</t>
  </si>
  <si>
    <t>12409</t>
  </si>
  <si>
    <t>12410</t>
  </si>
  <si>
    <t>3936</t>
  </si>
  <si>
    <t>3922</t>
  </si>
  <si>
    <t>3924</t>
  </si>
  <si>
    <t>3923</t>
  </si>
  <si>
    <t>3937</t>
  </si>
  <si>
    <t>3921</t>
  </si>
  <si>
    <t>3920</t>
  </si>
  <si>
    <t>3938</t>
  </si>
  <si>
    <t>3919</t>
  </si>
  <si>
    <t>3927</t>
  </si>
  <si>
    <t>3928</t>
  </si>
  <si>
    <t>3926</t>
  </si>
  <si>
    <t>3935</t>
  </si>
  <si>
    <t>3925</t>
  </si>
  <si>
    <t>12406</t>
  </si>
  <si>
    <t>3929</t>
  </si>
  <si>
    <t>3931</t>
  </si>
  <si>
    <t>3930</t>
  </si>
  <si>
    <t>3932</t>
  </si>
  <si>
    <t>3933</t>
  </si>
  <si>
    <t>3934</t>
  </si>
  <si>
    <t>40355</t>
  </si>
  <si>
    <t>40364</t>
  </si>
  <si>
    <t>40361</t>
  </si>
  <si>
    <t>40358</t>
  </si>
  <si>
    <t>40370</t>
  </si>
  <si>
    <t>40367</t>
  </si>
  <si>
    <t>40373</t>
  </si>
  <si>
    <t>38947</t>
  </si>
  <si>
    <t>38948</t>
  </si>
  <si>
    <t>38949</t>
  </si>
  <si>
    <t>38951</t>
  </si>
  <si>
    <t>39312</t>
  </si>
  <si>
    <t>39313</t>
  </si>
  <si>
    <t>38950</t>
  </si>
  <si>
    <t>39314</t>
  </si>
  <si>
    <t>3907</t>
  </si>
  <si>
    <t>3889</t>
  </si>
  <si>
    <t>3868</t>
  </si>
  <si>
    <t>3869</t>
  </si>
  <si>
    <t>3872</t>
  </si>
  <si>
    <t>3850</t>
  </si>
  <si>
    <t>38023</t>
  </si>
  <si>
    <t>37986</t>
  </si>
  <si>
    <t>37987</t>
  </si>
  <si>
    <t>37988</t>
  </si>
  <si>
    <t>21120</t>
  </si>
  <si>
    <t>39318</t>
  </si>
  <si>
    <t>20162</t>
  </si>
  <si>
    <t>40366</t>
  </si>
  <si>
    <t>40363</t>
  </si>
  <si>
    <t>40354</t>
  </si>
  <si>
    <t>40360</t>
  </si>
  <si>
    <t>40372</t>
  </si>
  <si>
    <t>40369</t>
  </si>
  <si>
    <t>40357</t>
  </si>
  <si>
    <t>40375</t>
  </si>
  <si>
    <t>1893</t>
  </si>
  <si>
    <t>1902</t>
  </si>
  <si>
    <t>1901</t>
  </si>
  <si>
    <t>1892</t>
  </si>
  <si>
    <t>1907</t>
  </si>
  <si>
    <t>1894</t>
  </si>
  <si>
    <t>1891</t>
  </si>
  <si>
    <t>1896</t>
  </si>
  <si>
    <t>1895</t>
  </si>
  <si>
    <t>2641</t>
  </si>
  <si>
    <t>2636</t>
  </si>
  <si>
    <t>2637</t>
  </si>
  <si>
    <t>2638</t>
  </si>
  <si>
    <t>2639</t>
  </si>
  <si>
    <t>2644</t>
  </si>
  <si>
    <t>2643</t>
  </si>
  <si>
    <t>2640</t>
  </si>
  <si>
    <t>2642</t>
  </si>
  <si>
    <t>38943</t>
  </si>
  <si>
    <t>38944</t>
  </si>
  <si>
    <t>38945</t>
  </si>
  <si>
    <t>38946</t>
  </si>
  <si>
    <t>39308</t>
  </si>
  <si>
    <t>39309</t>
  </si>
  <si>
    <t>39310</t>
  </si>
  <si>
    <t>39311</t>
  </si>
  <si>
    <t>39855</t>
  </si>
  <si>
    <t>39856</t>
  </si>
  <si>
    <t>39857</t>
  </si>
  <si>
    <t>39858</t>
  </si>
  <si>
    <t>39859</t>
  </si>
  <si>
    <t>39860</t>
  </si>
  <si>
    <t>39861</t>
  </si>
  <si>
    <t>38447</t>
  </si>
  <si>
    <t>36320</t>
  </si>
  <si>
    <t>36324</t>
  </si>
  <si>
    <t>38441</t>
  </si>
  <si>
    <t>38442</t>
  </si>
  <si>
    <t>38443</t>
  </si>
  <si>
    <t>38444</t>
  </si>
  <si>
    <t>38445</t>
  </si>
  <si>
    <t>38446</t>
  </si>
  <si>
    <t>3867</t>
  </si>
  <si>
    <t>3861</t>
  </si>
  <si>
    <t>3904</t>
  </si>
  <si>
    <t>3903</t>
  </si>
  <si>
    <t>3862</t>
  </si>
  <si>
    <t>3863</t>
  </si>
  <si>
    <t>3864</t>
  </si>
  <si>
    <t>3865</t>
  </si>
  <si>
    <t>3866</t>
  </si>
  <si>
    <t>3902</t>
  </si>
  <si>
    <t>3878</t>
  </si>
  <si>
    <t>3877</t>
  </si>
  <si>
    <t>3879</t>
  </si>
  <si>
    <t>3880</t>
  </si>
  <si>
    <t>12892</t>
  </si>
  <si>
    <t>3883</t>
  </si>
  <si>
    <t>3876</t>
  </si>
  <si>
    <t>3884</t>
  </si>
  <si>
    <t>3837</t>
  </si>
  <si>
    <t>3845</t>
  </si>
  <si>
    <t>11045</t>
  </si>
  <si>
    <t>20170</t>
  </si>
  <si>
    <t>20171</t>
  </si>
  <si>
    <t>20167</t>
  </si>
  <si>
    <t>20168</t>
  </si>
  <si>
    <t>20169</t>
  </si>
  <si>
    <t>3899</t>
  </si>
  <si>
    <t>38676</t>
  </si>
  <si>
    <t>3897</t>
  </si>
  <si>
    <t>3875</t>
  </si>
  <si>
    <t>3898</t>
  </si>
  <si>
    <t>3855</t>
  </si>
  <si>
    <t>3874</t>
  </si>
  <si>
    <t>3870</t>
  </si>
  <si>
    <t>38678</t>
  </si>
  <si>
    <t>3859</t>
  </si>
  <si>
    <t>3856</t>
  </si>
  <si>
    <t>3906</t>
  </si>
  <si>
    <t>3860</t>
  </si>
  <si>
    <t>3905</t>
  </si>
  <si>
    <t>3871</t>
  </si>
  <si>
    <t>37429</t>
  </si>
  <si>
    <t>37426</t>
  </si>
  <si>
    <t>37427</t>
  </si>
  <si>
    <t>37424</t>
  </si>
  <si>
    <t>37428</t>
  </si>
  <si>
    <t>37425</t>
  </si>
  <si>
    <t>11519</t>
  </si>
  <si>
    <t>11520</t>
  </si>
  <si>
    <t>11518</t>
  </si>
  <si>
    <t>38473</t>
  </si>
  <si>
    <t>4244</t>
  </si>
  <si>
    <t>40977</t>
  </si>
  <si>
    <t>4115</t>
  </si>
  <si>
    <t>4119</t>
  </si>
  <si>
    <t>2794</t>
  </si>
  <si>
    <t>2788</t>
  </si>
  <si>
    <t>4006</t>
  </si>
  <si>
    <t>36151</t>
  </si>
  <si>
    <t>37457</t>
  </si>
  <si>
    <t>37456</t>
  </si>
  <si>
    <t>37461</t>
  </si>
  <si>
    <t>37460</t>
  </si>
  <si>
    <t>37458</t>
  </si>
  <si>
    <t>37454</t>
  </si>
  <si>
    <t>37455</t>
  </si>
  <si>
    <t>37459</t>
  </si>
  <si>
    <t>21029</t>
  </si>
  <si>
    <t>21030</t>
  </si>
  <si>
    <t>21031</t>
  </si>
  <si>
    <t>21032</t>
  </si>
  <si>
    <t>37527</t>
  </si>
  <si>
    <t>37528</t>
  </si>
  <si>
    <t>37529</t>
  </si>
  <si>
    <t>37530</t>
  </si>
  <si>
    <t>21034</t>
  </si>
  <si>
    <t>37531</t>
  </si>
  <si>
    <t>21036</t>
  </si>
  <si>
    <t>21037</t>
  </si>
  <si>
    <t>20185</t>
  </si>
  <si>
    <t>20260</t>
  </si>
  <si>
    <t>37523</t>
  </si>
  <si>
    <t>37515</t>
  </si>
  <si>
    <t>12899</t>
  </si>
  <si>
    <t>12898</t>
  </si>
  <si>
    <t>39696</t>
  </si>
  <si>
    <t>39700</t>
  </si>
  <si>
    <t>11621</t>
  </si>
  <si>
    <t>4014</t>
  </si>
  <si>
    <t>4015</t>
  </si>
  <si>
    <t>4017</t>
  </si>
  <si>
    <t>4016</t>
  </si>
  <si>
    <t>39699</t>
  </si>
  <si>
    <t>38544</t>
  </si>
  <si>
    <t>38545</t>
  </si>
  <si>
    <t>39323</t>
  </si>
  <si>
    <t>626</t>
  </si>
  <si>
    <t>40637</t>
  </si>
  <si>
    <t>13836</t>
  </si>
  <si>
    <t>14534</t>
  </si>
  <si>
    <t>14619</t>
  </si>
  <si>
    <t>14535</t>
  </si>
  <si>
    <t>39813</t>
  </si>
  <si>
    <t>40403</t>
  </si>
  <si>
    <t>12868</t>
  </si>
  <si>
    <t>40916</t>
  </si>
  <si>
    <t>4755</t>
  </si>
  <si>
    <t>41067</t>
  </si>
  <si>
    <t>38463</t>
  </si>
  <si>
    <t>40703</t>
  </si>
  <si>
    <t>14531</t>
  </si>
  <si>
    <t>36533</t>
  </si>
  <si>
    <t>11616</t>
  </si>
  <si>
    <t>41898</t>
  </si>
  <si>
    <t>13447</t>
  </si>
  <si>
    <t>14529</t>
  </si>
  <si>
    <t>10747</t>
  </si>
  <si>
    <t>36141</t>
  </si>
  <si>
    <t>39434</t>
  </si>
  <si>
    <t>39433</t>
  </si>
  <si>
    <t>4049</t>
  </si>
  <si>
    <t>38120</t>
  </si>
  <si>
    <t>38877</t>
  </si>
  <si>
    <t>34546</t>
  </si>
  <si>
    <t>10498</t>
  </si>
  <si>
    <t>4823</t>
  </si>
  <si>
    <t>11079</t>
  </si>
  <si>
    <t>11082</t>
  </si>
  <si>
    <t>4058</t>
  </si>
  <si>
    <t>40974</t>
  </si>
  <si>
    <t>34794</t>
  </si>
  <si>
    <t>40925</t>
  </si>
  <si>
    <t>13741</t>
  </si>
  <si>
    <t>3288</t>
  </si>
  <si>
    <t>13587</t>
  </si>
  <si>
    <t>38598</t>
  </si>
  <si>
    <t>38595</t>
  </si>
  <si>
    <t>38592</t>
  </si>
  <si>
    <t>38588</t>
  </si>
  <si>
    <t>38593</t>
  </si>
  <si>
    <t>38589</t>
  </si>
  <si>
    <t>38594</t>
  </si>
  <si>
    <t>34773</t>
  </si>
  <si>
    <t>34769</t>
  </si>
  <si>
    <t>34763</t>
  </si>
  <si>
    <t>34774</t>
  </si>
  <si>
    <t>34771</t>
  </si>
  <si>
    <t>34764</t>
  </si>
  <si>
    <t>34788</t>
  </si>
  <si>
    <t>34781</t>
  </si>
  <si>
    <t>41682</t>
  </si>
  <si>
    <t>41683</t>
  </si>
  <si>
    <t>41680</t>
  </si>
  <si>
    <t>41679</t>
  </si>
  <si>
    <t>41681</t>
  </si>
  <si>
    <t>4059</t>
  </si>
  <si>
    <t>4062</t>
  </si>
  <si>
    <t>4061</t>
  </si>
  <si>
    <t>41315</t>
  </si>
  <si>
    <t>10608</t>
  </si>
  <si>
    <t>4069</t>
  </si>
  <si>
    <t>40819</t>
  </si>
  <si>
    <t>34361</t>
  </si>
  <si>
    <t>36512</t>
  </si>
  <si>
    <t>11697</t>
  </si>
  <si>
    <t>11698</t>
  </si>
  <si>
    <t>11699</t>
  </si>
  <si>
    <t>10432</t>
  </si>
  <si>
    <t>37514</t>
  </si>
  <si>
    <t>37519</t>
  </si>
  <si>
    <t>37520</t>
  </si>
  <si>
    <t>37521</t>
  </si>
  <si>
    <t>37522</t>
  </si>
  <si>
    <t>21109</t>
  </si>
  <si>
    <t>36800</t>
  </si>
  <si>
    <t>11769</t>
  </si>
  <si>
    <t>36793</t>
  </si>
  <si>
    <t>37546</t>
  </si>
  <si>
    <t>37544</t>
  </si>
  <si>
    <t>37545</t>
  </si>
  <si>
    <t>11771</t>
  </si>
  <si>
    <t>39919</t>
  </si>
  <si>
    <t>38385</t>
  </si>
  <si>
    <t>37587</t>
  </si>
  <si>
    <t>11561</t>
  </si>
  <si>
    <t>11560</t>
  </si>
  <si>
    <t>11499</t>
  </si>
  <si>
    <t>34761</t>
  </si>
  <si>
    <t>40924</t>
  </si>
  <si>
    <t>40983</t>
  </si>
  <si>
    <t>2437</t>
  </si>
  <si>
    <t>40921</t>
  </si>
  <si>
    <t>14252</t>
  </si>
  <si>
    <t>730</t>
  </si>
  <si>
    <t>723</t>
  </si>
  <si>
    <t>36502</t>
  </si>
  <si>
    <t>36503</t>
  </si>
  <si>
    <t>4090</t>
  </si>
  <si>
    <t>13227</t>
  </si>
  <si>
    <t>10597</t>
  </si>
  <si>
    <t>39628</t>
  </si>
  <si>
    <t>39404</t>
  </si>
  <si>
    <t>39402</t>
  </si>
  <si>
    <t>39403</t>
  </si>
  <si>
    <t>4093</t>
  </si>
  <si>
    <t>10512</t>
  </si>
  <si>
    <t>20020</t>
  </si>
  <si>
    <t>41038</t>
  </si>
  <si>
    <t>4094</t>
  </si>
  <si>
    <t>40988</t>
  </si>
  <si>
    <t>4095</t>
  </si>
  <si>
    <t>40990</t>
  </si>
  <si>
    <t>4097</t>
  </si>
  <si>
    <t>40994</t>
  </si>
  <si>
    <t>4096</t>
  </si>
  <si>
    <t>40992</t>
  </si>
  <si>
    <t>4114</t>
  </si>
  <si>
    <t>36797</t>
  </si>
  <si>
    <t>4107</t>
  </si>
  <si>
    <t>4102</t>
  </si>
  <si>
    <t>36799</t>
  </si>
  <si>
    <t>2747</t>
  </si>
  <si>
    <t>21138</t>
  </si>
  <si>
    <t>10826</t>
  </si>
  <si>
    <t>365</t>
  </si>
  <si>
    <t>38639</t>
  </si>
  <si>
    <t>38640</t>
  </si>
  <si>
    <t>358</t>
  </si>
  <si>
    <t>359</t>
  </si>
  <si>
    <t>38641</t>
  </si>
  <si>
    <t>360</t>
  </si>
  <si>
    <t>42430</t>
  </si>
  <si>
    <t>4214</t>
  </si>
  <si>
    <t>4215</t>
  </si>
  <si>
    <t>4210</t>
  </si>
  <si>
    <t>4212</t>
  </si>
  <si>
    <t>4213</t>
  </si>
  <si>
    <t>4211</t>
  </si>
  <si>
    <t>4209</t>
  </si>
  <si>
    <t>4180</t>
  </si>
  <si>
    <t>4177</t>
  </si>
  <si>
    <t>4179</t>
  </si>
  <si>
    <t>4208</t>
  </si>
  <si>
    <t>4181</t>
  </si>
  <si>
    <t>4178</t>
  </si>
  <si>
    <t>4182</t>
  </si>
  <si>
    <t>4183</t>
  </si>
  <si>
    <t>4184</t>
  </si>
  <si>
    <t>4185</t>
  </si>
  <si>
    <t>4205</t>
  </si>
  <si>
    <t>4192</t>
  </si>
  <si>
    <t>4191</t>
  </si>
  <si>
    <t>4207</t>
  </si>
  <si>
    <t>4206</t>
  </si>
  <si>
    <t>4190</t>
  </si>
  <si>
    <t>4186</t>
  </si>
  <si>
    <t>4188</t>
  </si>
  <si>
    <t>4189</t>
  </si>
  <si>
    <t>4197</t>
  </si>
  <si>
    <t>4194</t>
  </si>
  <si>
    <t>4193</t>
  </si>
  <si>
    <t>4204</t>
  </si>
  <si>
    <t>4187</t>
  </si>
  <si>
    <t>4202</t>
  </si>
  <si>
    <t>4203</t>
  </si>
  <si>
    <t>40368</t>
  </si>
  <si>
    <t>40365</t>
  </si>
  <si>
    <t>40356</t>
  </si>
  <si>
    <t>40362</t>
  </si>
  <si>
    <t>40374</t>
  </si>
  <si>
    <t>40371</t>
  </si>
  <si>
    <t>40359</t>
  </si>
  <si>
    <t>7595</t>
  </si>
  <si>
    <t>41094</t>
  </si>
  <si>
    <t>39609</t>
  </si>
  <si>
    <t>39610</t>
  </si>
  <si>
    <t>39611</t>
  </si>
  <si>
    <t>39612</t>
  </si>
  <si>
    <t>39608</t>
  </si>
  <si>
    <t>38175</t>
  </si>
  <si>
    <t>38176</t>
  </si>
  <si>
    <t>36152</t>
  </si>
  <si>
    <t>11138</t>
  </si>
  <si>
    <t>4221</t>
  </si>
  <si>
    <t>4227</t>
  </si>
  <si>
    <t>38170</t>
  </si>
  <si>
    <t>4252</t>
  </si>
  <si>
    <t>40980</t>
  </si>
  <si>
    <t>4243</t>
  </si>
  <si>
    <t>41031</t>
  </si>
  <si>
    <t>37666</t>
  </si>
  <si>
    <t>40986</t>
  </si>
  <si>
    <t>4250</t>
  </si>
  <si>
    <t>40978</t>
  </si>
  <si>
    <t>41043</t>
  </si>
  <si>
    <t>4234</t>
  </si>
  <si>
    <t>40987</t>
  </si>
  <si>
    <t>4253</t>
  </si>
  <si>
    <t>40981</t>
  </si>
  <si>
    <t>4254</t>
  </si>
  <si>
    <t>41036</t>
  </si>
  <si>
    <t>4251</t>
  </si>
  <si>
    <t>40979</t>
  </si>
  <si>
    <t>4230</t>
  </si>
  <si>
    <t>40998</t>
  </si>
  <si>
    <t>4257</t>
  </si>
  <si>
    <t>40982</t>
  </si>
  <si>
    <t>4240</t>
  </si>
  <si>
    <t>41026</t>
  </si>
  <si>
    <t>4239</t>
  </si>
  <si>
    <t>41024</t>
  </si>
  <si>
    <t>4248</t>
  </si>
  <si>
    <t>41033</t>
  </si>
  <si>
    <t>41040</t>
  </si>
  <si>
    <t>4238</t>
  </si>
  <si>
    <t>41012</t>
  </si>
  <si>
    <t>4237</t>
  </si>
  <si>
    <t>41002</t>
  </si>
  <si>
    <t>4233</t>
  </si>
  <si>
    <t>41001</t>
  </si>
  <si>
    <t>2</t>
  </si>
  <si>
    <t>36517</t>
  </si>
  <si>
    <t>4262</t>
  </si>
  <si>
    <t>4263</t>
  </si>
  <si>
    <t>36518</t>
  </si>
  <si>
    <t>14221</t>
  </si>
  <si>
    <t>38402</t>
  </si>
  <si>
    <t>3412</t>
  </si>
  <si>
    <t>3413</t>
  </si>
  <si>
    <t>39744</t>
  </si>
  <si>
    <t>39745</t>
  </si>
  <si>
    <t>39637</t>
  </si>
  <si>
    <t>39638</t>
  </si>
  <si>
    <t>39639</t>
  </si>
  <si>
    <t>39517</t>
  </si>
  <si>
    <t>39518</t>
  </si>
  <si>
    <t>38366</t>
  </si>
  <si>
    <t>11703</t>
  </si>
  <si>
    <t>25400</t>
  </si>
  <si>
    <t>4276</t>
  </si>
  <si>
    <t>4273</t>
  </si>
  <si>
    <t>4274</t>
  </si>
  <si>
    <t>39438</t>
  </si>
  <si>
    <t>11963</t>
  </si>
  <si>
    <t>11964</t>
  </si>
  <si>
    <t>4379</t>
  </si>
  <si>
    <t>4377</t>
  </si>
  <si>
    <t>4356</t>
  </si>
  <si>
    <t>13246</t>
  </si>
  <si>
    <t>4346</t>
  </si>
  <si>
    <t>11955</t>
  </si>
  <si>
    <t>11960</t>
  </si>
  <si>
    <t>4333</t>
  </si>
  <si>
    <t>4358</t>
  </si>
  <si>
    <t>39435</t>
  </si>
  <si>
    <t>39436</t>
  </si>
  <si>
    <t>39437</t>
  </si>
  <si>
    <t>39439</t>
  </si>
  <si>
    <t>39440</t>
  </si>
  <si>
    <t>39441</t>
  </si>
  <si>
    <t>39442</t>
  </si>
  <si>
    <t>39443</t>
  </si>
  <si>
    <t>4329</t>
  </si>
  <si>
    <t>4383</t>
  </si>
  <si>
    <t>4344</t>
  </si>
  <si>
    <t>436</t>
  </si>
  <si>
    <t>442</t>
  </si>
  <si>
    <t>11953</t>
  </si>
  <si>
    <t>4335</t>
  </si>
  <si>
    <t>4334</t>
  </si>
  <si>
    <t>4343</t>
  </si>
  <si>
    <t>430</t>
  </si>
  <si>
    <t>441</t>
  </si>
  <si>
    <t>431</t>
  </si>
  <si>
    <t>432</t>
  </si>
  <si>
    <t>429</t>
  </si>
  <si>
    <t>439</t>
  </si>
  <si>
    <t>433</t>
  </si>
  <si>
    <t>437</t>
  </si>
  <si>
    <t>11790</t>
  </si>
  <si>
    <t>428</t>
  </si>
  <si>
    <t>4384</t>
  </si>
  <si>
    <t>4351</t>
  </si>
  <si>
    <t>11054</t>
  </si>
  <si>
    <t>11055</t>
  </si>
  <si>
    <t>11056</t>
  </si>
  <si>
    <t>11057</t>
  </si>
  <si>
    <t>11059</t>
  </si>
  <si>
    <t>11058</t>
  </si>
  <si>
    <t>4380</t>
  </si>
  <si>
    <t>4299</t>
  </si>
  <si>
    <t>4304</t>
  </si>
  <si>
    <t>4305</t>
  </si>
  <si>
    <t>4306</t>
  </si>
  <si>
    <t>4308</t>
  </si>
  <si>
    <t>4302</t>
  </si>
  <si>
    <t>4300</t>
  </si>
  <si>
    <t>4301</t>
  </si>
  <si>
    <t>4320</t>
  </si>
  <si>
    <t>4318</t>
  </si>
  <si>
    <t>40547</t>
  </si>
  <si>
    <t>11962</t>
  </si>
  <si>
    <t>4332</t>
  </si>
  <si>
    <t>4331</t>
  </si>
  <si>
    <t>4336</t>
  </si>
  <si>
    <t>13294</t>
  </si>
  <si>
    <t>11948</t>
  </si>
  <si>
    <t>4382</t>
  </si>
  <si>
    <t>4354</t>
  </si>
  <si>
    <t>40839</t>
  </si>
  <si>
    <t>40552</t>
  </si>
  <si>
    <t>40549</t>
  </si>
  <si>
    <t>4385</t>
  </si>
  <si>
    <t>20078</t>
  </si>
  <si>
    <t>39897</t>
  </si>
  <si>
    <t>118</t>
  </si>
  <si>
    <t>4396</t>
  </si>
  <si>
    <t>36881</t>
  </si>
  <si>
    <t>36882</t>
  </si>
  <si>
    <t>4397</t>
  </si>
  <si>
    <t>4751</t>
  </si>
  <si>
    <t>41066</t>
  </si>
  <si>
    <t>39604</t>
  </si>
  <si>
    <t>39605</t>
  </si>
  <si>
    <t>39606</t>
  </si>
  <si>
    <t>39607</t>
  </si>
  <si>
    <t>39594</t>
  </si>
  <si>
    <t>39596</t>
  </si>
  <si>
    <t>39595</t>
  </si>
  <si>
    <t>39597</t>
  </si>
  <si>
    <t>20209</t>
  </si>
  <si>
    <t>4433</t>
  </si>
  <si>
    <t>10731</t>
  </si>
  <si>
    <t>4704</t>
  </si>
  <si>
    <t>10730</t>
  </si>
  <si>
    <t>4729</t>
  </si>
  <si>
    <t>4720</t>
  </si>
  <si>
    <t>4721</t>
  </si>
  <si>
    <t>4718</t>
  </si>
  <si>
    <t>4722</t>
  </si>
  <si>
    <t>4723</t>
  </si>
  <si>
    <t>4727</t>
  </si>
  <si>
    <t>4748</t>
  </si>
  <si>
    <t>4730</t>
  </si>
  <si>
    <t>13186</t>
  </si>
  <si>
    <t>10737</t>
  </si>
  <si>
    <t>10734</t>
  </si>
  <si>
    <t>4708</t>
  </si>
  <si>
    <t>4712</t>
  </si>
  <si>
    <t>4710</t>
  </si>
  <si>
    <t>4746</t>
  </si>
  <si>
    <t>4750</t>
  </si>
  <si>
    <t>41065</t>
  </si>
  <si>
    <t>34747</t>
  </si>
  <si>
    <t>4826</t>
  </si>
  <si>
    <t>41975</t>
  </si>
  <si>
    <t>4825</t>
  </si>
  <si>
    <t>34744</t>
  </si>
  <si>
    <t>39430</t>
  </si>
  <si>
    <t>39573</t>
  </si>
  <si>
    <t>38410</t>
  </si>
  <si>
    <t>41596</t>
  </si>
  <si>
    <t>41598</t>
  </si>
  <si>
    <t>41594</t>
  </si>
  <si>
    <t>4766</t>
  </si>
  <si>
    <t>10966</t>
  </si>
  <si>
    <t>40535</t>
  </si>
  <si>
    <t>39427</t>
  </si>
  <si>
    <t>39424</t>
  </si>
  <si>
    <t>39425</t>
  </si>
  <si>
    <t>40664</t>
  </si>
  <si>
    <t>34360</t>
  </si>
  <si>
    <t>20259</t>
  </si>
  <si>
    <t>14077</t>
  </si>
  <si>
    <t>3678</t>
  </si>
  <si>
    <t>39418</t>
  </si>
  <si>
    <t>39419</t>
  </si>
  <si>
    <t>39420</t>
  </si>
  <si>
    <t>39571</t>
  </si>
  <si>
    <t>39421</t>
  </si>
  <si>
    <t>39422</t>
  </si>
  <si>
    <t>39423</t>
  </si>
  <si>
    <t>39426</t>
  </si>
  <si>
    <t>39429</t>
  </si>
  <si>
    <t>39428</t>
  </si>
  <si>
    <t>39572</t>
  </si>
  <si>
    <t>39570</t>
  </si>
  <si>
    <t>39569</t>
  </si>
  <si>
    <t>11552</t>
  </si>
  <si>
    <t>40598</t>
  </si>
  <si>
    <t>39029</t>
  </si>
  <si>
    <t>39028</t>
  </si>
  <si>
    <t>39328</t>
  </si>
  <si>
    <t>38541</t>
  </si>
  <si>
    <t>38542</t>
  </si>
  <si>
    <t>38543</t>
  </si>
  <si>
    <t>40406</t>
  </si>
  <si>
    <t>40789</t>
  </si>
  <si>
    <t>40791</t>
  </si>
  <si>
    <t>11651</t>
  </si>
  <si>
    <t>40435</t>
  </si>
  <si>
    <t>39012</t>
  </si>
  <si>
    <t>13617</t>
  </si>
  <si>
    <t>35274</t>
  </si>
  <si>
    <t>35275</t>
  </si>
  <si>
    <t>35276</t>
  </si>
  <si>
    <t>38386</t>
  </si>
  <si>
    <t>11091</t>
  </si>
  <si>
    <t>37586</t>
  </si>
  <si>
    <t>37395</t>
  </si>
  <si>
    <t>14147</t>
  </si>
  <si>
    <t>37396</t>
  </si>
  <si>
    <t>37397</t>
  </si>
  <si>
    <t>444</t>
  </si>
  <si>
    <t>445</t>
  </si>
  <si>
    <t>4783</t>
  </si>
  <si>
    <t>41079</t>
  </si>
  <si>
    <t>12874</t>
  </si>
  <si>
    <t>41082</t>
  </si>
  <si>
    <t>4785</t>
  </si>
  <si>
    <t>41081</t>
  </si>
  <si>
    <t>4801</t>
  </si>
  <si>
    <t>4794</t>
  </si>
  <si>
    <t>4796</t>
  </si>
  <si>
    <t>4800</t>
  </si>
  <si>
    <t>4795</t>
  </si>
  <si>
    <t>39694</t>
  </si>
  <si>
    <t>1292</t>
  </si>
  <si>
    <t>1287</t>
  </si>
  <si>
    <t>1297</t>
  </si>
  <si>
    <t>4786</t>
  </si>
  <si>
    <t>10840</t>
  </si>
  <si>
    <t>10841</t>
  </si>
  <si>
    <t>10842</t>
  </si>
  <si>
    <t>21108</t>
  </si>
  <si>
    <t>38180</t>
  </si>
  <si>
    <t>40648</t>
  </si>
  <si>
    <t>40649</t>
  </si>
  <si>
    <t>40650</t>
  </si>
  <si>
    <t>40651</t>
  </si>
  <si>
    <t>40652</t>
  </si>
  <si>
    <t>40647</t>
  </si>
  <si>
    <t>40653</t>
  </si>
  <si>
    <t>36178</t>
  </si>
  <si>
    <t>38195</t>
  </si>
  <si>
    <t>38181</t>
  </si>
  <si>
    <t>38182</t>
  </si>
  <si>
    <t>38186</t>
  </si>
  <si>
    <t>38185</t>
  </si>
  <si>
    <t>40654</t>
  </si>
  <si>
    <t>4822</t>
  </si>
  <si>
    <t>4818</t>
  </si>
  <si>
    <t>39567</t>
  </si>
  <si>
    <t>39566</t>
  </si>
  <si>
    <t>39416</t>
  </si>
  <si>
    <t>39417</t>
  </si>
  <si>
    <t>39414</t>
  </si>
  <si>
    <t>39415</t>
  </si>
  <si>
    <t>39412</t>
  </si>
  <si>
    <t>39413</t>
  </si>
  <si>
    <t>11062</t>
  </si>
  <si>
    <t>11063</t>
  </si>
  <si>
    <t>13521</t>
  </si>
  <si>
    <t>10851</t>
  </si>
  <si>
    <t>39515</t>
  </si>
  <si>
    <t>39516</t>
  </si>
  <si>
    <t>39514</t>
  </si>
  <si>
    <t>4812</t>
  </si>
  <si>
    <t>10849</t>
  </si>
  <si>
    <t>10848</t>
  </si>
  <si>
    <t>37560</t>
  </si>
  <si>
    <t>37557</t>
  </si>
  <si>
    <t>37556</t>
  </si>
  <si>
    <t>37559</t>
  </si>
  <si>
    <t>37539</t>
  </si>
  <si>
    <t>37558</t>
  </si>
  <si>
    <t>34723</t>
  </si>
  <si>
    <t>34721</t>
  </si>
  <si>
    <t>4309</t>
  </si>
  <si>
    <t>4307</t>
  </si>
  <si>
    <t>10850</t>
  </si>
  <si>
    <t>42438</t>
  </si>
  <si>
    <t>4792</t>
  </si>
  <si>
    <t>4790</t>
  </si>
  <si>
    <t>40671</t>
  </si>
  <si>
    <t>7552</t>
  </si>
  <si>
    <t>4893</t>
  </si>
  <si>
    <t>4894</t>
  </si>
  <si>
    <t>4888</t>
  </si>
  <si>
    <t>4890</t>
  </si>
  <si>
    <t>12411</t>
  </si>
  <si>
    <t>4891</t>
  </si>
  <si>
    <t>4889</t>
  </si>
  <si>
    <t>4892</t>
  </si>
  <si>
    <t>12412</t>
  </si>
  <si>
    <t>11073</t>
  </si>
  <si>
    <t>11071</t>
  </si>
  <si>
    <t>11072</t>
  </si>
  <si>
    <t>4895</t>
  </si>
  <si>
    <t>4907</t>
  </si>
  <si>
    <t>4902</t>
  </si>
  <si>
    <t>4908</t>
  </si>
  <si>
    <t>4909</t>
  </si>
  <si>
    <t>4903</t>
  </si>
  <si>
    <t>4897</t>
  </si>
  <si>
    <t>4896</t>
  </si>
  <si>
    <t>4900</t>
  </si>
  <si>
    <t>4898</t>
  </si>
  <si>
    <t>4899</t>
  </si>
  <si>
    <t>11096</t>
  </si>
  <si>
    <t>4741</t>
  </si>
  <si>
    <t>4752</t>
  </si>
  <si>
    <t>41091</t>
  </si>
  <si>
    <t>13954</t>
  </si>
  <si>
    <t>3411</t>
  </si>
  <si>
    <t>39995</t>
  </si>
  <si>
    <t>11615</t>
  </si>
  <si>
    <t>3408</t>
  </si>
  <si>
    <t>3409</t>
  </si>
  <si>
    <t>11427</t>
  </si>
  <si>
    <t>4491</t>
  </si>
  <si>
    <t>2745</t>
  </si>
  <si>
    <t>14439</t>
  </si>
  <si>
    <t>421</t>
  </si>
  <si>
    <t>12362</t>
  </si>
  <si>
    <t>14148</t>
  </si>
  <si>
    <t>4341</t>
  </si>
  <si>
    <t>4337</t>
  </si>
  <si>
    <t>4339</t>
  </si>
  <si>
    <t>39997</t>
  </si>
  <si>
    <t>11971</t>
  </si>
  <si>
    <t>4342</t>
  </si>
  <si>
    <t>4330</t>
  </si>
  <si>
    <t>4340</t>
  </si>
  <si>
    <t>5088</t>
  </si>
  <si>
    <t>11154</t>
  </si>
  <si>
    <t>39021</t>
  </si>
  <si>
    <t>39022</t>
  </si>
  <si>
    <t>39024</t>
  </si>
  <si>
    <t>4914</t>
  </si>
  <si>
    <t>4917</t>
  </si>
  <si>
    <t>39025</t>
  </si>
  <si>
    <t>4930</t>
  </si>
  <si>
    <t>4922</t>
  </si>
  <si>
    <t>4911</t>
  </si>
  <si>
    <t>37518</t>
  </si>
  <si>
    <t>4910</t>
  </si>
  <si>
    <t>4943</t>
  </si>
  <si>
    <t>5002</t>
  </si>
  <si>
    <t>4977</t>
  </si>
  <si>
    <t>5028</t>
  </si>
  <si>
    <t>4998</t>
  </si>
  <si>
    <t>4969</t>
  </si>
  <si>
    <t>11364</t>
  </si>
  <si>
    <t>11365</t>
  </si>
  <si>
    <t>11366</t>
  </si>
  <si>
    <t>4989</t>
  </si>
  <si>
    <t>4982</t>
  </si>
  <si>
    <t>20322</t>
  </si>
  <si>
    <t>10553</t>
  </si>
  <si>
    <t>5020</t>
  </si>
  <si>
    <t>4962</t>
  </si>
  <si>
    <t>4981</t>
  </si>
  <si>
    <t>10554</t>
  </si>
  <si>
    <t>4964</t>
  </si>
  <si>
    <t>4992</t>
  </si>
  <si>
    <t>10555</t>
  </si>
  <si>
    <t>4987</t>
  </si>
  <si>
    <t>10556</t>
  </si>
  <si>
    <t>39502</t>
  </si>
  <si>
    <t>39504</t>
  </si>
  <si>
    <t>39503</t>
  </si>
  <si>
    <t>39505</t>
  </si>
  <si>
    <t>4944</t>
  </si>
  <si>
    <t>21102</t>
  </si>
  <si>
    <t>21101</t>
  </si>
  <si>
    <t>34713</t>
  </si>
  <si>
    <t>37563</t>
  </si>
  <si>
    <t>4948</t>
  </si>
  <si>
    <t>37561</t>
  </si>
  <si>
    <t>37562</t>
  </si>
  <si>
    <t>14164</t>
  </si>
  <si>
    <t>14163</t>
  </si>
  <si>
    <t>5051</t>
  </si>
  <si>
    <t>14162</t>
  </si>
  <si>
    <t>5052</t>
  </si>
  <si>
    <t>14166</t>
  </si>
  <si>
    <t>14165</t>
  </si>
  <si>
    <t>5050</t>
  </si>
  <si>
    <t>12366</t>
  </si>
  <si>
    <t>5045</t>
  </si>
  <si>
    <t>5044</t>
  </si>
  <si>
    <t>5035</t>
  </si>
  <si>
    <t>5036</t>
  </si>
  <si>
    <t>5059</t>
  </si>
  <si>
    <t>5057</t>
  </si>
  <si>
    <t>5033</t>
  </si>
  <si>
    <t>12372</t>
  </si>
  <si>
    <t>13339</t>
  </si>
  <si>
    <t>12388</t>
  </si>
  <si>
    <t>2731</t>
  </si>
  <si>
    <t>11844</t>
  </si>
  <si>
    <t>4465</t>
  </si>
  <si>
    <t>35273</t>
  </si>
  <si>
    <t>4470</t>
  </si>
  <si>
    <t>20204</t>
  </si>
  <si>
    <t>20208</t>
  </si>
  <si>
    <t>4437</t>
  </si>
  <si>
    <t>14580</t>
  </si>
  <si>
    <t>40304</t>
  </si>
  <si>
    <t>5065</t>
  </si>
  <si>
    <t>5072</t>
  </si>
  <si>
    <t>5066</t>
  </si>
  <si>
    <t>5063</t>
  </si>
  <si>
    <t>20247</t>
  </si>
  <si>
    <t>5074</t>
  </si>
  <si>
    <t>5067</t>
  </si>
  <si>
    <t>5078</t>
  </si>
  <si>
    <t>5068</t>
  </si>
  <si>
    <t>5073</t>
  </si>
  <si>
    <t>5069</t>
  </si>
  <si>
    <t>5070</t>
  </si>
  <si>
    <t>5071</t>
  </si>
  <si>
    <t>5061</t>
  </si>
  <si>
    <t>5075</t>
  </si>
  <si>
    <t>39027</t>
  </si>
  <si>
    <t>5062</t>
  </si>
  <si>
    <t>40568</t>
  </si>
  <si>
    <t>39026</t>
  </si>
  <si>
    <t>11572</t>
  </si>
  <si>
    <t>42431</t>
  </si>
  <si>
    <t>511</t>
  </si>
  <si>
    <t>37540</t>
  </si>
  <si>
    <t>37548</t>
  </si>
  <si>
    <t>39828</t>
  </si>
  <si>
    <t>12273</t>
  </si>
  <si>
    <t>38392</t>
  </si>
  <si>
    <t>11735</t>
  </si>
  <si>
    <t>11737</t>
  </si>
  <si>
    <t>11738</t>
  </si>
  <si>
    <t>36143</t>
  </si>
  <si>
    <t>36142</t>
  </si>
  <si>
    <t>36146</t>
  </si>
  <si>
    <t>39015</t>
  </si>
  <si>
    <t>38377</t>
  </si>
  <si>
    <t>38376</t>
  </si>
  <si>
    <t>38116</t>
  </si>
  <si>
    <t>38066</t>
  </si>
  <si>
    <t>38117</t>
  </si>
  <si>
    <t>38067</t>
  </si>
  <si>
    <t>5080</t>
  </si>
  <si>
    <t>11522</t>
  </si>
  <si>
    <t>38168</t>
  </si>
  <si>
    <t>13393</t>
  </si>
  <si>
    <t>13395</t>
  </si>
  <si>
    <t>12039</t>
  </si>
  <si>
    <t>13396</t>
  </si>
  <si>
    <t>12041</t>
  </si>
  <si>
    <t>12043</t>
  </si>
  <si>
    <t>39762</t>
  </si>
  <si>
    <t>12042</t>
  </si>
  <si>
    <t>39763</t>
  </si>
  <si>
    <t>39760</t>
  </si>
  <si>
    <t>39756</t>
  </si>
  <si>
    <t>12038</t>
  </si>
  <si>
    <t>39757</t>
  </si>
  <si>
    <t>39758</t>
  </si>
  <si>
    <t>39759</t>
  </si>
  <si>
    <t>39761</t>
  </si>
  <si>
    <t>39806</t>
  </si>
  <si>
    <t>39807</t>
  </si>
  <si>
    <t>39804</t>
  </si>
  <si>
    <t>39796</t>
  </si>
  <si>
    <t>39797</t>
  </si>
  <si>
    <t>39798</t>
  </si>
  <si>
    <t>39794</t>
  </si>
  <si>
    <t>39795</t>
  </si>
  <si>
    <t>39799</t>
  </si>
  <si>
    <t>39801</t>
  </si>
  <si>
    <t>39802</t>
  </si>
  <si>
    <t>39803</t>
  </si>
  <si>
    <t>39800</t>
  </si>
  <si>
    <t>21059</t>
  </si>
  <si>
    <t>11234</t>
  </si>
  <si>
    <t>21060</t>
  </si>
  <si>
    <t>21061</t>
  </si>
  <si>
    <t>21062</t>
  </si>
  <si>
    <t>11708</t>
  </si>
  <si>
    <t>11709</t>
  </si>
  <si>
    <t>11710</t>
  </si>
  <si>
    <t>11707</t>
  </si>
  <si>
    <t>11739</t>
  </si>
  <si>
    <t>11711</t>
  </si>
  <si>
    <t>5102</t>
  </si>
  <si>
    <t>11741</t>
  </si>
  <si>
    <t>11743</t>
  </si>
  <si>
    <t>11745</t>
  </si>
  <si>
    <t>40985</t>
  </si>
  <si>
    <t>1088</t>
  </si>
  <si>
    <t>1087</t>
  </si>
  <si>
    <t>38777</t>
  </si>
  <si>
    <t>1086</t>
  </si>
  <si>
    <t>1079</t>
  </si>
  <si>
    <t>39374</t>
  </si>
  <si>
    <t>1082</t>
  </si>
  <si>
    <t>12316</t>
  </si>
  <si>
    <t>12317</t>
  </si>
  <si>
    <t>12318</t>
  </si>
  <si>
    <t>5104</t>
  </si>
  <si>
    <t>2710</t>
  </si>
  <si>
    <t>14575</t>
  </si>
  <si>
    <t>20034</t>
  </si>
  <si>
    <t>20036</t>
  </si>
  <si>
    <t>20037</t>
  </si>
  <si>
    <t>20043</t>
  </si>
  <si>
    <t>20044</t>
  </si>
  <si>
    <t>20042</t>
  </si>
  <si>
    <t>20046</t>
  </si>
  <si>
    <t>20047</t>
  </si>
  <si>
    <t>20045</t>
  </si>
  <si>
    <t>20972</t>
  </si>
  <si>
    <t>20032</t>
  </si>
  <si>
    <t>11321</t>
  </si>
  <si>
    <t>11323</t>
  </si>
  <si>
    <t>20327</t>
  </si>
  <si>
    <t>13390</t>
  </si>
  <si>
    <t>6034</t>
  </si>
  <si>
    <t>6036</t>
  </si>
  <si>
    <t>6031</t>
  </si>
  <si>
    <t>6029</t>
  </si>
  <si>
    <t>6033</t>
  </si>
  <si>
    <t>11672</t>
  </si>
  <si>
    <t>11669</t>
  </si>
  <si>
    <t>11670</t>
  </si>
  <si>
    <t>20055</t>
  </si>
  <si>
    <t>11671</t>
  </si>
  <si>
    <t>6032</t>
  </si>
  <si>
    <t>11673</t>
  </si>
  <si>
    <t>11674</t>
  </si>
  <si>
    <t>11675</t>
  </si>
  <si>
    <t>11676</t>
  </si>
  <si>
    <t>11677</t>
  </si>
  <si>
    <t>11678</t>
  </si>
  <si>
    <t>6038</t>
  </si>
  <si>
    <t>11718</t>
  </si>
  <si>
    <t>6037</t>
  </si>
  <si>
    <t>11719</t>
  </si>
  <si>
    <t>6019</t>
  </si>
  <si>
    <t>6010</t>
  </si>
  <si>
    <t>6017</t>
  </si>
  <si>
    <t>6020</t>
  </si>
  <si>
    <t>6028</t>
  </si>
  <si>
    <t>6011</t>
  </si>
  <si>
    <t>6012</t>
  </si>
  <si>
    <t>6016</t>
  </si>
  <si>
    <t>6027</t>
  </si>
  <si>
    <t>6013</t>
  </si>
  <si>
    <t>6015</t>
  </si>
  <si>
    <t>6014</t>
  </si>
  <si>
    <t>6006</t>
  </si>
  <si>
    <t>6005</t>
  </si>
  <si>
    <t>11756</t>
  </si>
  <si>
    <t>10904</t>
  </si>
  <si>
    <t>11752</t>
  </si>
  <si>
    <t>11753</t>
  </si>
  <si>
    <t>6021</t>
  </si>
  <si>
    <t>6024</t>
  </si>
  <si>
    <t>38379</t>
  </si>
  <si>
    <t>13897</t>
  </si>
  <si>
    <t>10640</t>
  </si>
  <si>
    <t>34357</t>
  </si>
  <si>
    <t>37329</t>
  </si>
  <si>
    <t>2510</t>
  </si>
  <si>
    <t>12359</t>
  </si>
  <si>
    <t>7353</t>
  </si>
  <si>
    <t>36144</t>
  </si>
  <si>
    <t>10518</t>
  </si>
  <si>
    <t>36530</t>
  </si>
  <si>
    <t>6046</t>
  </si>
  <si>
    <t>36531</t>
  </si>
  <si>
    <t>34684</t>
  </si>
  <si>
    <t>34683</t>
  </si>
  <si>
    <t>533</t>
  </si>
  <si>
    <t>10515</t>
  </si>
  <si>
    <t>536</t>
  </si>
  <si>
    <t>153</t>
  </si>
  <si>
    <t>34682</t>
  </si>
  <si>
    <t>20205</t>
  </si>
  <si>
    <t>4412</t>
  </si>
  <si>
    <t>4408</t>
  </si>
  <si>
    <t>36250</t>
  </si>
  <si>
    <t>10857</t>
  </si>
  <si>
    <t>4803</t>
  </si>
  <si>
    <t>6186</t>
  </si>
  <si>
    <t>4829</t>
  </si>
  <si>
    <t>39829</t>
  </si>
  <si>
    <t>20231</t>
  </si>
  <si>
    <t>4804</t>
  </si>
  <si>
    <t>34680</t>
  </si>
  <si>
    <t>11573</t>
  </si>
  <si>
    <t>38401</t>
  </si>
  <si>
    <t>38179</t>
  </si>
  <si>
    <t>11575</t>
  </si>
  <si>
    <t>20256</t>
  </si>
  <si>
    <t>14511</t>
  </si>
  <si>
    <t>10642</t>
  </si>
  <si>
    <t>14489</t>
  </si>
  <si>
    <t>14513</t>
  </si>
  <si>
    <t>13600</t>
  </si>
  <si>
    <t>10646</t>
  </si>
  <si>
    <t>6070</t>
  </si>
  <si>
    <t>6069</t>
  </si>
  <si>
    <t>14626</t>
  </si>
  <si>
    <t>6067</t>
  </si>
  <si>
    <t>38393</t>
  </si>
  <si>
    <t>38390</t>
  </si>
  <si>
    <t>36532</t>
  </si>
  <si>
    <t>11578</t>
  </si>
  <si>
    <t>11577</t>
  </si>
  <si>
    <t>42432</t>
  </si>
  <si>
    <t>42437</t>
  </si>
  <si>
    <t>1116</t>
  </si>
  <si>
    <t>1115</t>
  </si>
  <si>
    <t>1113</t>
  </si>
  <si>
    <t>1114</t>
  </si>
  <si>
    <t>40873</t>
  </si>
  <si>
    <t>20214</t>
  </si>
  <si>
    <t>7237</t>
  </si>
  <si>
    <t>11757</t>
  </si>
  <si>
    <t>11758</t>
  </si>
  <si>
    <t>37526</t>
  </si>
  <si>
    <t>6076</t>
  </si>
  <si>
    <t>13109</t>
  </si>
  <si>
    <t>13110</t>
  </si>
  <si>
    <t>7581</t>
  </si>
  <si>
    <t>4509</t>
  </si>
  <si>
    <t>4512</t>
  </si>
  <si>
    <t>4517</t>
  </si>
  <si>
    <t>20206</t>
  </si>
  <si>
    <t>4460</t>
  </si>
  <si>
    <t>4417</t>
  </si>
  <si>
    <t>4415</t>
  </si>
  <si>
    <t>37373</t>
  </si>
  <si>
    <t>40864</t>
  </si>
  <si>
    <t>4734</t>
  </si>
  <si>
    <t>6085</t>
  </si>
  <si>
    <t>38396</t>
  </si>
  <si>
    <t>11622</t>
  </si>
  <si>
    <t>7317</t>
  </si>
  <si>
    <t>142</t>
  </si>
  <si>
    <t>38123</t>
  </si>
  <si>
    <t>37955</t>
  </si>
  <si>
    <t>37743</t>
  </si>
  <si>
    <t>37744</t>
  </si>
  <si>
    <t>37741</t>
  </si>
  <si>
    <t>39396</t>
  </si>
  <si>
    <t>39392</t>
  </si>
  <si>
    <t>39393</t>
  </si>
  <si>
    <t>39394</t>
  </si>
  <si>
    <t>39395</t>
  </si>
  <si>
    <t>14618</t>
  </si>
  <si>
    <t>40269</t>
  </si>
  <si>
    <t>6110</t>
  </si>
  <si>
    <t>40910</t>
  </si>
  <si>
    <t>6111</t>
  </si>
  <si>
    <t>41084</t>
  </si>
  <si>
    <t>38637</t>
  </si>
  <si>
    <t>6150</t>
  </si>
  <si>
    <t>6136</t>
  </si>
  <si>
    <t>38638</t>
  </si>
  <si>
    <t>20262</t>
  </si>
  <si>
    <t>6148</t>
  </si>
  <si>
    <t>6145</t>
  </si>
  <si>
    <t>6149</t>
  </si>
  <si>
    <t>6146</t>
  </si>
  <si>
    <t>39961</t>
  </si>
  <si>
    <t>42433</t>
  </si>
  <si>
    <t>42434</t>
  </si>
  <si>
    <t>42435</t>
  </si>
  <si>
    <t>38061</t>
  </si>
  <si>
    <t>20250</t>
  </si>
  <si>
    <t>13388</t>
  </si>
  <si>
    <t>39914</t>
  </si>
  <si>
    <t>12732</t>
  </si>
  <si>
    <t>6160</t>
  </si>
  <si>
    <t>41087</t>
  </si>
  <si>
    <t>6166</t>
  </si>
  <si>
    <t>41088</t>
  </si>
  <si>
    <t>20232</t>
  </si>
  <si>
    <t>10856</t>
  </si>
  <si>
    <t>4828</t>
  </si>
  <si>
    <t>20249</t>
  </si>
  <si>
    <t>11609</t>
  </si>
  <si>
    <t>20083</t>
  </si>
  <si>
    <t>5318</t>
  </si>
  <si>
    <t>10691</t>
  </si>
  <si>
    <t>12295</t>
  </si>
  <si>
    <t>12296</t>
  </si>
  <si>
    <t>12294</t>
  </si>
  <si>
    <t>14543</t>
  </si>
  <si>
    <t>13329</t>
  </si>
  <si>
    <t>21044</t>
  </si>
  <si>
    <t>21045</t>
  </si>
  <si>
    <t>21040</t>
  </si>
  <si>
    <t>21041</t>
  </si>
  <si>
    <t>21047</t>
  </si>
  <si>
    <t>21043</t>
  </si>
  <si>
    <t>21042</t>
  </si>
  <si>
    <t>14149</t>
  </si>
  <si>
    <t>38099</t>
  </si>
  <si>
    <t>38100</t>
  </si>
  <si>
    <t>20061</t>
  </si>
  <si>
    <t>7576</t>
  </si>
  <si>
    <t>3384</t>
  </si>
  <si>
    <t>7572</t>
  </si>
  <si>
    <t>3396</t>
  </si>
  <si>
    <t>37590</t>
  </si>
  <si>
    <t>37591</t>
  </si>
  <si>
    <t>12626</t>
  </si>
  <si>
    <t>390</t>
  </si>
  <si>
    <t>42436</t>
  </si>
  <si>
    <t>6194</t>
  </si>
  <si>
    <t>10567</t>
  </si>
  <si>
    <t>6212</t>
  </si>
  <si>
    <t>6178</t>
  </si>
  <si>
    <t>6180</t>
  </si>
  <si>
    <t>6182</t>
  </si>
  <si>
    <t>3993</t>
  </si>
  <si>
    <t>3990</t>
  </si>
  <si>
    <t>3992</t>
  </si>
  <si>
    <t>6193</t>
  </si>
  <si>
    <t>6189</t>
  </si>
  <si>
    <t>6214</t>
  </si>
  <si>
    <t>36153</t>
  </si>
  <si>
    <t>10740</t>
  </si>
  <si>
    <t>13914</t>
  </si>
  <si>
    <t>10742</t>
  </si>
  <si>
    <t>38465</t>
  </si>
  <si>
    <t>7543</t>
  </si>
  <si>
    <t>41613</t>
  </si>
  <si>
    <t>41614</t>
  </si>
  <si>
    <t>41615</t>
  </si>
  <si>
    <t>41616</t>
  </si>
  <si>
    <t>41617</t>
  </si>
  <si>
    <t>41618</t>
  </si>
  <si>
    <t>41619</t>
  </si>
  <si>
    <t>41620</t>
  </si>
  <si>
    <t>41622</t>
  </si>
  <si>
    <t>41623</t>
  </si>
  <si>
    <t>41624</t>
  </si>
  <si>
    <t>41625</t>
  </si>
  <si>
    <t>39352</t>
  </si>
  <si>
    <t>39346</t>
  </si>
  <si>
    <t>39350</t>
  </si>
  <si>
    <t>39351</t>
  </si>
  <si>
    <t>38952</t>
  </si>
  <si>
    <t>38953</t>
  </si>
  <si>
    <t>38835</t>
  </si>
  <si>
    <t>38837</t>
  </si>
  <si>
    <t>38836</t>
  </si>
  <si>
    <t>2666</t>
  </si>
  <si>
    <t>2668</t>
  </si>
  <si>
    <t>2664</t>
  </si>
  <si>
    <t>2662</t>
  </si>
  <si>
    <t>20964</t>
  </si>
  <si>
    <t>10905</t>
  </si>
  <si>
    <t>11289</t>
  </si>
  <si>
    <t>11241</t>
  </si>
  <si>
    <t>11301</t>
  </si>
  <si>
    <t>21090</t>
  </si>
  <si>
    <t>14112</t>
  </si>
  <si>
    <t>11315</t>
  </si>
  <si>
    <t>21071</t>
  </si>
  <si>
    <t>11316</t>
  </si>
  <si>
    <t>6243</t>
  </si>
  <si>
    <t>6240</t>
  </si>
  <si>
    <t>11296</t>
  </si>
  <si>
    <t>11299</t>
  </si>
  <si>
    <t>11688</t>
  </si>
  <si>
    <t>37736</t>
  </si>
  <si>
    <t>37739</t>
  </si>
  <si>
    <t>37740</t>
  </si>
  <si>
    <t>37738</t>
  </si>
  <si>
    <t>37737</t>
  </si>
  <si>
    <t>25014</t>
  </si>
  <si>
    <t>25013</t>
  </si>
  <si>
    <t>14405</t>
  </si>
  <si>
    <t>36790</t>
  </si>
  <si>
    <t>20271</t>
  </si>
  <si>
    <t>10423</t>
  </si>
  <si>
    <t>37589</t>
  </si>
  <si>
    <t>11690</t>
  </si>
  <si>
    <t>20234</t>
  </si>
  <si>
    <t>4763</t>
  </si>
  <si>
    <t>41070</t>
  </si>
  <si>
    <t>11457</t>
  </si>
  <si>
    <t>21121</t>
  </si>
  <si>
    <t>38010</t>
  </si>
  <si>
    <t>38011</t>
  </si>
  <si>
    <t>38012</t>
  </si>
  <si>
    <t>38013</t>
  </si>
  <si>
    <t>38014</t>
  </si>
  <si>
    <t>38015</t>
  </si>
  <si>
    <t>38016</t>
  </si>
  <si>
    <t>12741</t>
  </si>
  <si>
    <t>12733</t>
  </si>
  <si>
    <t>12734</t>
  </si>
  <si>
    <t>12735</t>
  </si>
  <si>
    <t>12736</t>
  </si>
  <si>
    <t>12737</t>
  </si>
  <si>
    <t>12738</t>
  </si>
  <si>
    <t>12739</t>
  </si>
  <si>
    <t>12740</t>
  </si>
  <si>
    <t>6297</t>
  </si>
  <si>
    <t>6296</t>
  </si>
  <si>
    <t>6294</t>
  </si>
  <si>
    <t>6323</t>
  </si>
  <si>
    <t>6299</t>
  </si>
  <si>
    <t>6298</t>
  </si>
  <si>
    <t>6295</t>
  </si>
  <si>
    <t>6322</t>
  </si>
  <si>
    <t>6300</t>
  </si>
  <si>
    <t>6321</t>
  </si>
  <si>
    <t>6301</t>
  </si>
  <si>
    <t>7105</t>
  </si>
  <si>
    <t>20183</t>
  </si>
  <si>
    <t>38448</t>
  </si>
  <si>
    <t>20182</t>
  </si>
  <si>
    <t>7119</t>
  </si>
  <si>
    <t>7120</t>
  </si>
  <si>
    <t>6319</t>
  </si>
  <si>
    <t>6304</t>
  </si>
  <si>
    <t>21116</t>
  </si>
  <si>
    <t>6320</t>
  </si>
  <si>
    <t>6303</t>
  </si>
  <si>
    <t>6308</t>
  </si>
  <si>
    <t>6317</t>
  </si>
  <si>
    <t>6307</t>
  </si>
  <si>
    <t>6309</t>
  </si>
  <si>
    <t>6318</t>
  </si>
  <si>
    <t>6306</t>
  </si>
  <si>
    <t>6305</t>
  </si>
  <si>
    <t>6302</t>
  </si>
  <si>
    <t>6312</t>
  </si>
  <si>
    <t>6311</t>
  </si>
  <si>
    <t>6310</t>
  </si>
  <si>
    <t>6314</t>
  </si>
  <si>
    <t>6313</t>
  </si>
  <si>
    <t>6315</t>
  </si>
  <si>
    <t>6316</t>
  </si>
  <si>
    <t>38878</t>
  </si>
  <si>
    <t>38879</t>
  </si>
  <si>
    <t>38881</t>
  </si>
  <si>
    <t>38880</t>
  </si>
  <si>
    <t>38882</t>
  </si>
  <si>
    <t>38883</t>
  </si>
  <si>
    <t>38884</t>
  </si>
  <si>
    <t>38885</t>
  </si>
  <si>
    <t>38886</t>
  </si>
  <si>
    <t>38887</t>
  </si>
  <si>
    <t>38888</t>
  </si>
  <si>
    <t>38890</t>
  </si>
  <si>
    <t>38893</t>
  </si>
  <si>
    <t>38894</t>
  </si>
  <si>
    <t>38896</t>
  </si>
  <si>
    <t>39324</t>
  </si>
  <si>
    <t>39325</t>
  </si>
  <si>
    <t>39326</t>
  </si>
  <si>
    <t>39327</t>
  </si>
  <si>
    <t>20176</t>
  </si>
  <si>
    <t>11378</t>
  </si>
  <si>
    <t>11379</t>
  </si>
  <si>
    <t>11493</t>
  </si>
  <si>
    <t>7106</t>
  </si>
  <si>
    <t>7104</t>
  </si>
  <si>
    <t>7136</t>
  </si>
  <si>
    <t>7128</t>
  </si>
  <si>
    <t>7108</t>
  </si>
  <si>
    <t>7129</t>
  </si>
  <si>
    <t>7130</t>
  </si>
  <si>
    <t>7131</t>
  </si>
  <si>
    <t>7132</t>
  </si>
  <si>
    <t>7133</t>
  </si>
  <si>
    <t>37420</t>
  </si>
  <si>
    <t>37421</t>
  </si>
  <si>
    <t>37422</t>
  </si>
  <si>
    <t>37443</t>
  </si>
  <si>
    <t>37444</t>
  </si>
  <si>
    <t>37445</t>
  </si>
  <si>
    <t>37446</t>
  </si>
  <si>
    <t>37447</t>
  </si>
  <si>
    <t>37448</t>
  </si>
  <si>
    <t>37440</t>
  </si>
  <si>
    <t>37441</t>
  </si>
  <si>
    <t>37442</t>
  </si>
  <si>
    <t>38017</t>
  </si>
  <si>
    <t>38018</t>
  </si>
  <si>
    <t>39895</t>
  </si>
  <si>
    <t>39896</t>
  </si>
  <si>
    <t>38873</t>
  </si>
  <si>
    <t>38874</t>
  </si>
  <si>
    <t>38875</t>
  </si>
  <si>
    <t>38876</t>
  </si>
  <si>
    <t>39000</t>
  </si>
  <si>
    <t>38674</t>
  </si>
  <si>
    <t>38911</t>
  </si>
  <si>
    <t>38912</t>
  </si>
  <si>
    <t>38019</t>
  </si>
  <si>
    <t>38020</t>
  </si>
  <si>
    <t>38454</t>
  </si>
  <si>
    <t>38455</t>
  </si>
  <si>
    <t>38462</t>
  </si>
  <si>
    <t>36362</t>
  </si>
  <si>
    <t>36298</t>
  </si>
  <si>
    <t>38456</t>
  </si>
  <si>
    <t>38457</t>
  </si>
  <si>
    <t>38458</t>
  </si>
  <si>
    <t>38459</t>
  </si>
  <si>
    <t>38460</t>
  </si>
  <si>
    <t>38461</t>
  </si>
  <si>
    <t>7094</t>
  </si>
  <si>
    <t>7116</t>
  </si>
  <si>
    <t>7118</t>
  </si>
  <si>
    <t>7117</t>
  </si>
  <si>
    <t>7098</t>
  </si>
  <si>
    <t>7110</t>
  </si>
  <si>
    <t>7123</t>
  </si>
  <si>
    <t>7121</t>
  </si>
  <si>
    <t>7137</t>
  </si>
  <si>
    <t>7122</t>
  </si>
  <si>
    <t>7114</t>
  </si>
  <si>
    <t>7109</t>
  </si>
  <si>
    <t>7135</t>
  </si>
  <si>
    <t>37947</t>
  </si>
  <si>
    <t>7103</t>
  </si>
  <si>
    <t>40419</t>
  </si>
  <si>
    <t>40420</t>
  </si>
  <si>
    <t>40421</t>
  </si>
  <si>
    <t>7126</t>
  </si>
  <si>
    <t>38905</t>
  </si>
  <si>
    <t>38907</t>
  </si>
  <si>
    <t>38908</t>
  </si>
  <si>
    <t>38909</t>
  </si>
  <si>
    <t>38910</t>
  </si>
  <si>
    <t>38897</t>
  </si>
  <si>
    <t>38899</t>
  </si>
  <si>
    <t>38900</t>
  </si>
  <si>
    <t>38901</t>
  </si>
  <si>
    <t>38904</t>
  </si>
  <si>
    <t>38903</t>
  </si>
  <si>
    <t>7091</t>
  </si>
  <si>
    <t>11655</t>
  </si>
  <si>
    <t>11656</t>
  </si>
  <si>
    <t>37948</t>
  </si>
  <si>
    <t>7097</t>
  </si>
  <si>
    <t>11657</t>
  </si>
  <si>
    <t>11658</t>
  </si>
  <si>
    <t>7146</t>
  </si>
  <si>
    <t>7138</t>
  </si>
  <si>
    <t>7139</t>
  </si>
  <si>
    <t>7140</t>
  </si>
  <si>
    <t>7141</t>
  </si>
  <si>
    <t>7143</t>
  </si>
  <si>
    <t>7144</t>
  </si>
  <si>
    <t>7145</t>
  </si>
  <si>
    <t>7142</t>
  </si>
  <si>
    <t>3593</t>
  </si>
  <si>
    <t>3588</t>
  </si>
  <si>
    <t>3585</t>
  </si>
  <si>
    <t>3587</t>
  </si>
  <si>
    <t>3590</t>
  </si>
  <si>
    <t>3589</t>
  </si>
  <si>
    <t>3586</t>
  </si>
  <si>
    <t>3592</t>
  </si>
  <si>
    <t>3591</t>
  </si>
  <si>
    <t>40396</t>
  </si>
  <si>
    <t>40395</t>
  </si>
  <si>
    <t>40392</t>
  </si>
  <si>
    <t>40394</t>
  </si>
  <si>
    <t>40398</t>
  </si>
  <si>
    <t>40397</t>
  </si>
  <si>
    <t>40393</t>
  </si>
  <si>
    <t>40399</t>
  </si>
  <si>
    <t>39322</t>
  </si>
  <si>
    <t>39289</t>
  </si>
  <si>
    <t>39290</t>
  </si>
  <si>
    <t>39291</t>
  </si>
  <si>
    <t>20174</t>
  </si>
  <si>
    <t>41892</t>
  </si>
  <si>
    <t>7048</t>
  </si>
  <si>
    <t>7088</t>
  </si>
  <si>
    <t>20179</t>
  </si>
  <si>
    <t>20178</t>
  </si>
  <si>
    <t>20180</t>
  </si>
  <si>
    <t>20181</t>
  </si>
  <si>
    <t>20177</t>
  </si>
  <si>
    <t>7082</t>
  </si>
  <si>
    <t>7069</t>
  </si>
  <si>
    <t>7070</t>
  </si>
  <si>
    <t>20172</t>
  </si>
  <si>
    <t>40945</t>
  </si>
  <si>
    <t>40946</t>
  </si>
  <si>
    <t>7153</t>
  </si>
  <si>
    <t>41089</t>
  </si>
  <si>
    <t>40943</t>
  </si>
  <si>
    <t>40944</t>
  </si>
  <si>
    <t>6175</t>
  </si>
  <si>
    <t>41092</t>
  </si>
  <si>
    <t>37712</t>
  </si>
  <si>
    <t>34547</t>
  </si>
  <si>
    <t>34548</t>
  </si>
  <si>
    <t>34558</t>
  </si>
  <si>
    <t>34550</t>
  </si>
  <si>
    <t>34557</t>
  </si>
  <si>
    <t>37411</t>
  </si>
  <si>
    <t>39508</t>
  </si>
  <si>
    <t>39507</t>
  </si>
  <si>
    <t>7155</t>
  </si>
  <si>
    <t>42406</t>
  </si>
  <si>
    <t>7156</t>
  </si>
  <si>
    <t>10917</t>
  </si>
  <si>
    <t>21141</t>
  </si>
  <si>
    <t>39509</t>
  </si>
  <si>
    <t>7167</t>
  </si>
  <si>
    <t>10928</t>
  </si>
  <si>
    <t>10933</t>
  </si>
  <si>
    <t>7158</t>
  </si>
  <si>
    <t>10927</t>
  </si>
  <si>
    <t>7162</t>
  </si>
  <si>
    <t>10932</t>
  </si>
  <si>
    <t>10937</t>
  </si>
  <si>
    <t>10935</t>
  </si>
  <si>
    <t>10931</t>
  </si>
  <si>
    <t>7164</t>
  </si>
  <si>
    <t>36887</t>
  </si>
  <si>
    <t>34630</t>
  </si>
  <si>
    <t>7161</t>
  </si>
  <si>
    <t>7170</t>
  </si>
  <si>
    <t>37524</t>
  </si>
  <si>
    <t>37525</t>
  </si>
  <si>
    <t>36789</t>
  </si>
  <si>
    <t>7173</t>
  </si>
  <si>
    <t>7175</t>
  </si>
  <si>
    <t>40741</t>
  </si>
  <si>
    <t>7184</t>
  </si>
  <si>
    <t>34458</t>
  </si>
  <si>
    <t>34464</t>
  </si>
  <si>
    <t>34468</t>
  </si>
  <si>
    <t>34473</t>
  </si>
  <si>
    <t>34480</t>
  </si>
  <si>
    <t>34486</t>
  </si>
  <si>
    <t>7190</t>
  </si>
  <si>
    <t>34417</t>
  </si>
  <si>
    <t>7213</t>
  </si>
  <si>
    <t>7195</t>
  </si>
  <si>
    <t>7186</t>
  </si>
  <si>
    <t>7194</t>
  </si>
  <si>
    <t>7197</t>
  </si>
  <si>
    <t>7192</t>
  </si>
  <si>
    <t>7193</t>
  </si>
  <si>
    <t>7189</t>
  </si>
  <si>
    <t>34402</t>
  </si>
  <si>
    <t>7245</t>
  </si>
  <si>
    <t>34425</t>
  </si>
  <si>
    <t>7223</t>
  </si>
  <si>
    <t>7234</t>
  </si>
  <si>
    <t>7224</t>
  </si>
  <si>
    <t>7225</t>
  </si>
  <si>
    <t>7226</t>
  </si>
  <si>
    <t>7227</t>
  </si>
  <si>
    <t>7212</t>
  </si>
  <si>
    <t>7229</t>
  </si>
  <si>
    <t>7230</t>
  </si>
  <si>
    <t>7231</t>
  </si>
  <si>
    <t>7220</t>
  </si>
  <si>
    <t>34447</t>
  </si>
  <si>
    <t>7233</t>
  </si>
  <si>
    <t>40740</t>
  </si>
  <si>
    <t>25007</t>
  </si>
  <si>
    <t>39520</t>
  </si>
  <si>
    <t>39521</t>
  </si>
  <si>
    <t>39522</t>
  </si>
  <si>
    <t>7243</t>
  </si>
  <si>
    <t>11067</t>
  </si>
  <si>
    <t>11068</t>
  </si>
  <si>
    <t>7246</t>
  </si>
  <si>
    <t>12869</t>
  </si>
  <si>
    <t>41097</t>
  </si>
  <si>
    <t>1574</t>
  </si>
  <si>
    <t>1581</t>
  </si>
  <si>
    <t>1575</t>
  </si>
  <si>
    <t>1570</t>
  </si>
  <si>
    <t>1576</t>
  </si>
  <si>
    <t>1577</t>
  </si>
  <si>
    <t>1571</t>
  </si>
  <si>
    <t>1578</t>
  </si>
  <si>
    <t>1573</t>
  </si>
  <si>
    <t>1579</t>
  </si>
  <si>
    <t>1580</t>
  </si>
  <si>
    <t>39321</t>
  </si>
  <si>
    <t>39319</t>
  </si>
  <si>
    <t>39320</t>
  </si>
  <si>
    <t>1591</t>
  </si>
  <si>
    <t>1547</t>
  </si>
  <si>
    <t>38196</t>
  </si>
  <si>
    <t>1543</t>
  </si>
  <si>
    <t>1585</t>
  </si>
  <si>
    <t>1593</t>
  </si>
  <si>
    <t>11838</t>
  </si>
  <si>
    <t>1594</t>
  </si>
  <si>
    <t>1586</t>
  </si>
  <si>
    <t>11839</t>
  </si>
  <si>
    <t>1587</t>
  </si>
  <si>
    <t>1545</t>
  </si>
  <si>
    <t>1588</t>
  </si>
  <si>
    <t>1535</t>
  </si>
  <si>
    <t>1589</t>
  </si>
  <si>
    <t>1546</t>
  </si>
  <si>
    <t>1590</t>
  </si>
  <si>
    <t>1542</t>
  </si>
  <si>
    <t>38415</t>
  </si>
  <si>
    <t>38414</t>
  </si>
  <si>
    <t>38128</t>
  </si>
  <si>
    <t>7253</t>
  </si>
  <si>
    <t>4806</t>
  </si>
  <si>
    <t>34401</t>
  </si>
  <si>
    <t>7260</t>
  </si>
  <si>
    <t>7256</t>
  </si>
  <si>
    <t>7258</t>
  </si>
  <si>
    <t>34400</t>
  </si>
  <si>
    <t>10617</t>
  </si>
  <si>
    <t>7274</t>
  </si>
  <si>
    <t>11663</t>
  </si>
  <si>
    <t>154</t>
  </si>
  <si>
    <t>38121</t>
  </si>
  <si>
    <t>7343</t>
  </si>
  <si>
    <t>7350</t>
  </si>
  <si>
    <t>7348</t>
  </si>
  <si>
    <t>7356</t>
  </si>
  <si>
    <t>7313</t>
  </si>
  <si>
    <t>7319</t>
  </si>
  <si>
    <t>7314</t>
  </si>
  <si>
    <t>7304</t>
  </si>
  <si>
    <t>7293</t>
  </si>
  <si>
    <t>7311</t>
  </si>
  <si>
    <t>7292</t>
  </si>
  <si>
    <t>7288</t>
  </si>
  <si>
    <t>35693</t>
  </si>
  <si>
    <t>35692</t>
  </si>
  <si>
    <t>7342</t>
  </si>
  <si>
    <t>7306</t>
  </si>
  <si>
    <t>39574</t>
  </si>
  <si>
    <t>11060</t>
  </si>
  <si>
    <t>37401</t>
  </si>
  <si>
    <t>7525</t>
  </si>
  <si>
    <t>7524</t>
  </si>
  <si>
    <t>38105</t>
  </si>
  <si>
    <t>38084</t>
  </si>
  <si>
    <t>38103</t>
  </si>
  <si>
    <t>38082</t>
  </si>
  <si>
    <t>38104</t>
  </si>
  <si>
    <t>38083</t>
  </si>
  <si>
    <t>38101</t>
  </si>
  <si>
    <t>7528</t>
  </si>
  <si>
    <t>12147</t>
  </si>
  <si>
    <t>38075</t>
  </si>
  <si>
    <t>38102</t>
  </si>
  <si>
    <t>38076</t>
  </si>
  <si>
    <t>7592</t>
  </si>
  <si>
    <t>40820</t>
  </si>
  <si>
    <t>11762</t>
  </si>
  <si>
    <t>13984</t>
  </si>
  <si>
    <t>11772</t>
  </si>
  <si>
    <t>36795</t>
  </si>
  <si>
    <t>36796</t>
  </si>
  <si>
    <t>36791</t>
  </si>
  <si>
    <t>13415</t>
  </si>
  <si>
    <t>36792</t>
  </si>
  <si>
    <t>11773</t>
  </si>
  <si>
    <t>13983</t>
  </si>
  <si>
    <t>13416</t>
  </si>
  <si>
    <t>13417</t>
  </si>
  <si>
    <t>7604</t>
  </si>
  <si>
    <t>11763</t>
  </si>
  <si>
    <t>11764</t>
  </si>
  <si>
    <t>11829</t>
  </si>
  <si>
    <t>11825</t>
  </si>
  <si>
    <t>11767</t>
  </si>
  <si>
    <t>11830</t>
  </si>
  <si>
    <t>11766</t>
  </si>
  <si>
    <t>11765</t>
  </si>
  <si>
    <t>11824</t>
  </si>
  <si>
    <t>11777</t>
  </si>
  <si>
    <t>7602</t>
  </si>
  <si>
    <t>7603</t>
  </si>
  <si>
    <t>11826</t>
  </si>
  <si>
    <t>7606</t>
  </si>
  <si>
    <t>40329</t>
  </si>
  <si>
    <t>11823</t>
  </si>
  <si>
    <t>11822</t>
  </si>
  <si>
    <t>11831</t>
  </si>
  <si>
    <t>7613</t>
  </si>
  <si>
    <t>7619</t>
  </si>
  <si>
    <t>12076</t>
  </si>
  <si>
    <t>7614</t>
  </si>
  <si>
    <t>7618</t>
  </si>
  <si>
    <t>7620</t>
  </si>
  <si>
    <t>7610</t>
  </si>
  <si>
    <t>7615</t>
  </si>
  <si>
    <t>7617</t>
  </si>
  <si>
    <t>7616</t>
  </si>
  <si>
    <t>7611</t>
  </si>
  <si>
    <t>7612</t>
  </si>
  <si>
    <t>37371</t>
  </si>
  <si>
    <t>40861</t>
  </si>
  <si>
    <t>36510</t>
  </si>
  <si>
    <t>25020</t>
  </si>
  <si>
    <t>7622</t>
  </si>
  <si>
    <t>7624</t>
  </si>
  <si>
    <t>7625</t>
  </si>
  <si>
    <t>7623</t>
  </si>
  <si>
    <t>36508</t>
  </si>
  <si>
    <t>36509</t>
  </si>
  <si>
    <t>13238</t>
  </si>
  <si>
    <t>36511</t>
  </si>
  <si>
    <t>36515</t>
  </si>
  <si>
    <t>10598</t>
  </si>
  <si>
    <t>7640</t>
  </si>
  <si>
    <t>36513</t>
  </si>
  <si>
    <t>36514</t>
  </si>
  <si>
    <t>36149</t>
  </si>
  <si>
    <t>11581</t>
  </si>
  <si>
    <t>11580</t>
  </si>
  <si>
    <t>38177</t>
  </si>
  <si>
    <t>10743</t>
  </si>
  <si>
    <t>39848</t>
  </si>
  <si>
    <t>20999</t>
  </si>
  <si>
    <t>21001</t>
  </si>
  <si>
    <t>21006</t>
  </si>
  <si>
    <t>21019</t>
  </si>
  <si>
    <t>21021</t>
  </si>
  <si>
    <t>21024</t>
  </si>
  <si>
    <t>40624</t>
  </si>
  <si>
    <t>13127</t>
  </si>
  <si>
    <t>13137</t>
  </si>
  <si>
    <t>20989</t>
  </si>
  <si>
    <t>21147</t>
  </si>
  <si>
    <t>21148</t>
  </si>
  <si>
    <t>20984</t>
  </si>
  <si>
    <t>13042</t>
  </si>
  <si>
    <t>21150</t>
  </si>
  <si>
    <t>13141</t>
  </si>
  <si>
    <t>21151</t>
  </si>
  <si>
    <t>13142</t>
  </si>
  <si>
    <t>20994</t>
  </si>
  <si>
    <t>7672</t>
  </si>
  <si>
    <t>20995</t>
  </si>
  <si>
    <t>7690</t>
  </si>
  <si>
    <t>20980</t>
  </si>
  <si>
    <t>7661</t>
  </si>
  <si>
    <t>21016</t>
  </si>
  <si>
    <t>21008</t>
  </si>
  <si>
    <t>21009</t>
  </si>
  <si>
    <t>21010</t>
  </si>
  <si>
    <t>21011</t>
  </si>
  <si>
    <t>21012</t>
  </si>
  <si>
    <t>21013</t>
  </si>
  <si>
    <t>21014</t>
  </si>
  <si>
    <t>21015</t>
  </si>
  <si>
    <t>7697</t>
  </si>
  <si>
    <t>7698</t>
  </si>
  <si>
    <t>7691</t>
  </si>
  <si>
    <t>40626</t>
  </si>
  <si>
    <t>7701</t>
  </si>
  <si>
    <t>7696</t>
  </si>
  <si>
    <t>7700</t>
  </si>
  <si>
    <t>7694</t>
  </si>
  <si>
    <t>7693</t>
  </si>
  <si>
    <t>7692</t>
  </si>
  <si>
    <t>7695</t>
  </si>
  <si>
    <t>13356</t>
  </si>
  <si>
    <t>36365</t>
  </si>
  <si>
    <t>41930</t>
  </si>
  <si>
    <t>41931</t>
  </si>
  <si>
    <t>41932</t>
  </si>
  <si>
    <t>41933</t>
  </si>
  <si>
    <t>41934</t>
  </si>
  <si>
    <t>41936</t>
  </si>
  <si>
    <t>41785</t>
  </si>
  <si>
    <t>41781</t>
  </si>
  <si>
    <t>41783</t>
  </si>
  <si>
    <t>41786</t>
  </si>
  <si>
    <t>41779</t>
  </si>
  <si>
    <t>41780</t>
  </si>
  <si>
    <t>41782</t>
  </si>
  <si>
    <t>38130</t>
  </si>
  <si>
    <t>21123</t>
  </si>
  <si>
    <t>21124</t>
  </si>
  <si>
    <t>21125</t>
  </si>
  <si>
    <t>38028</t>
  </si>
  <si>
    <t>38029</t>
  </si>
  <si>
    <t>38030</t>
  </si>
  <si>
    <t>38031</t>
  </si>
  <si>
    <t>39735</t>
  </si>
  <si>
    <t>39734</t>
  </si>
  <si>
    <t>39736</t>
  </si>
  <si>
    <t>39737</t>
  </si>
  <si>
    <t>39738</t>
  </si>
  <si>
    <t>39739</t>
  </si>
  <si>
    <t>39733</t>
  </si>
  <si>
    <t>39854</t>
  </si>
  <si>
    <t>39740</t>
  </si>
  <si>
    <t>39741</t>
  </si>
  <si>
    <t>39853</t>
  </si>
  <si>
    <t>39742</t>
  </si>
  <si>
    <t>39749</t>
  </si>
  <si>
    <t>39751</t>
  </si>
  <si>
    <t>39750</t>
  </si>
  <si>
    <t>39747</t>
  </si>
  <si>
    <t>39753</t>
  </si>
  <si>
    <t>39754</t>
  </si>
  <si>
    <t>39748</t>
  </si>
  <si>
    <t>39755</t>
  </si>
  <si>
    <t>12742</t>
  </si>
  <si>
    <t>12713</t>
  </si>
  <si>
    <t>12743</t>
  </si>
  <si>
    <t>12744</t>
  </si>
  <si>
    <t>12745</t>
  </si>
  <si>
    <t>12746</t>
  </si>
  <si>
    <t>12747</t>
  </si>
  <si>
    <t>12748</t>
  </si>
  <si>
    <t>12749</t>
  </si>
  <si>
    <t>39726</t>
  </si>
  <si>
    <t>39728</t>
  </si>
  <si>
    <t>39727</t>
  </si>
  <si>
    <t>39724</t>
  </si>
  <si>
    <t>39729</t>
  </si>
  <si>
    <t>39730</t>
  </si>
  <si>
    <t>39731</t>
  </si>
  <si>
    <t>39725</t>
  </si>
  <si>
    <t>39732</t>
  </si>
  <si>
    <t>39660</t>
  </si>
  <si>
    <t>39662</t>
  </si>
  <si>
    <t>39661</t>
  </si>
  <si>
    <t>39666</t>
  </si>
  <si>
    <t>39664</t>
  </si>
  <si>
    <t>39663</t>
  </si>
  <si>
    <t>39665</t>
  </si>
  <si>
    <t>39752</t>
  </si>
  <si>
    <t>7725</t>
  </si>
  <si>
    <t>7753</t>
  </si>
  <si>
    <t>13256</t>
  </si>
  <si>
    <t>7757</t>
  </si>
  <si>
    <t>7758</t>
  </si>
  <si>
    <t>7759</t>
  </si>
  <si>
    <t>40334</t>
  </si>
  <si>
    <t>7745</t>
  </si>
  <si>
    <t>7714</t>
  </si>
  <si>
    <t>7742</t>
  </si>
  <si>
    <t>7750</t>
  </si>
  <si>
    <t>7756</t>
  </si>
  <si>
    <t>7765</t>
  </si>
  <si>
    <t>12569</t>
  </si>
  <si>
    <t>7766</t>
  </si>
  <si>
    <t>7767</t>
  </si>
  <si>
    <t>7727</t>
  </si>
  <si>
    <t>7760</t>
  </si>
  <si>
    <t>7761</t>
  </si>
  <si>
    <t>7752</t>
  </si>
  <si>
    <t>7762</t>
  </si>
  <si>
    <t>7722</t>
  </si>
  <si>
    <t>7763</t>
  </si>
  <si>
    <t>7764</t>
  </si>
  <si>
    <t>12572</t>
  </si>
  <si>
    <t>12573</t>
  </si>
  <si>
    <t>12574</t>
  </si>
  <si>
    <t>12575</t>
  </si>
  <si>
    <t>12576</t>
  </si>
  <si>
    <t>12577</t>
  </si>
  <si>
    <t>12578</t>
  </si>
  <si>
    <t>12579</t>
  </si>
  <si>
    <t>12580</t>
  </si>
  <si>
    <t>12581</t>
  </si>
  <si>
    <t>7720</t>
  </si>
  <si>
    <t>40335</t>
  </si>
  <si>
    <t>7740</t>
  </si>
  <si>
    <t>7741</t>
  </si>
  <si>
    <t>7774</t>
  </si>
  <si>
    <t>7744</t>
  </si>
  <si>
    <t>7773</t>
  </si>
  <si>
    <t>7754</t>
  </si>
  <si>
    <t>7735</t>
  </si>
  <si>
    <t>7755</t>
  </si>
  <si>
    <t>7776</t>
  </si>
  <si>
    <t>7743</t>
  </si>
  <si>
    <t>7733</t>
  </si>
  <si>
    <t>7775</t>
  </si>
  <si>
    <t>7734</t>
  </si>
  <si>
    <t>37450</t>
  </si>
  <si>
    <t>37451</t>
  </si>
  <si>
    <t>37452</t>
  </si>
  <si>
    <t>37453</t>
  </si>
  <si>
    <t>7778</t>
  </si>
  <si>
    <t>7796</t>
  </si>
  <si>
    <t>7781</t>
  </si>
  <si>
    <t>7795</t>
  </si>
  <si>
    <t>7791</t>
  </si>
  <si>
    <t>7783</t>
  </si>
  <si>
    <t>7790</t>
  </si>
  <si>
    <t>7785</t>
  </si>
  <si>
    <t>7792</t>
  </si>
  <si>
    <t>7793</t>
  </si>
  <si>
    <t>13159</t>
  </si>
  <si>
    <t>13168</t>
  </si>
  <si>
    <t>13173</t>
  </si>
  <si>
    <t>12583</t>
  </si>
  <si>
    <t>12584</t>
  </si>
  <si>
    <t>12613</t>
  </si>
  <si>
    <t>1031</t>
  </si>
  <si>
    <t>39707</t>
  </si>
  <si>
    <t>39708</t>
  </si>
  <si>
    <t>39710</t>
  </si>
  <si>
    <t>39709</t>
  </si>
  <si>
    <t>39711</t>
  </si>
  <si>
    <t>39712</t>
  </si>
  <si>
    <t>39713</t>
  </si>
  <si>
    <t>39714</t>
  </si>
  <si>
    <t>39715</t>
  </si>
  <si>
    <t>39716</t>
  </si>
  <si>
    <t>39718</t>
  </si>
  <si>
    <t>9813</t>
  </si>
  <si>
    <t>9815</t>
  </si>
  <si>
    <t>9876</t>
  </si>
  <si>
    <t>9877</t>
  </si>
  <si>
    <t>9878</t>
  </si>
  <si>
    <t>9879</t>
  </si>
  <si>
    <t>41986</t>
  </si>
  <si>
    <t>41987</t>
  </si>
  <si>
    <t>41988</t>
  </si>
  <si>
    <t>41697</t>
  </si>
  <si>
    <t>41985</t>
  </si>
  <si>
    <t>41699</t>
  </si>
  <si>
    <t>38053</t>
  </si>
  <si>
    <t>38054</t>
  </si>
  <si>
    <t>38052</t>
  </si>
  <si>
    <t>38051</t>
  </si>
  <si>
    <t>38787</t>
  </si>
  <si>
    <t>38825</t>
  </si>
  <si>
    <t>38826</t>
  </si>
  <si>
    <t>38827</t>
  </si>
  <si>
    <t>38830</t>
  </si>
  <si>
    <t>38828</t>
  </si>
  <si>
    <t>38829</t>
  </si>
  <si>
    <t>38831</t>
  </si>
  <si>
    <t>36274</t>
  </si>
  <si>
    <t>36278</t>
  </si>
  <si>
    <t>38977</t>
  </si>
  <si>
    <t>38971</t>
  </si>
  <si>
    <t>38972</t>
  </si>
  <si>
    <t>38973</t>
  </si>
  <si>
    <t>38974</t>
  </si>
  <si>
    <t>38975</t>
  </si>
  <si>
    <t>38976</t>
  </si>
  <si>
    <t>38986</t>
  </si>
  <si>
    <t>38978</t>
  </si>
  <si>
    <t>38979</t>
  </si>
  <si>
    <t>38980</t>
  </si>
  <si>
    <t>38981</t>
  </si>
  <si>
    <t>38982</t>
  </si>
  <si>
    <t>38983</t>
  </si>
  <si>
    <t>38984</t>
  </si>
  <si>
    <t>38985</t>
  </si>
  <si>
    <t>9836</t>
  </si>
  <si>
    <t>20065</t>
  </si>
  <si>
    <t>9835</t>
  </si>
  <si>
    <t>38032</t>
  </si>
  <si>
    <t>38033</t>
  </si>
  <si>
    <t>38034</t>
  </si>
  <si>
    <t>38035</t>
  </si>
  <si>
    <t>38036</t>
  </si>
  <si>
    <t>38037</t>
  </si>
  <si>
    <t>9850</t>
  </si>
  <si>
    <t>9853</t>
  </si>
  <si>
    <t>9854</t>
  </si>
  <si>
    <t>9851</t>
  </si>
  <si>
    <t>9855</t>
  </si>
  <si>
    <t>9825</t>
  </si>
  <si>
    <t>9828</t>
  </si>
  <si>
    <t>9829</t>
  </si>
  <si>
    <t>9826</t>
  </si>
  <si>
    <t>9827</t>
  </si>
  <si>
    <t>36374</t>
  </si>
  <si>
    <t>36084</t>
  </si>
  <si>
    <t>36373</t>
  </si>
  <si>
    <t>36377</t>
  </si>
  <si>
    <t>36375</t>
  </si>
  <si>
    <t>36376</t>
  </si>
  <si>
    <t>36380</t>
  </si>
  <si>
    <t>36378</t>
  </si>
  <si>
    <t>36379</t>
  </si>
  <si>
    <t>9859</t>
  </si>
  <si>
    <t>9838</t>
  </si>
  <si>
    <t>9837</t>
  </si>
  <si>
    <t>9833</t>
  </si>
  <si>
    <t>9830</t>
  </si>
  <si>
    <t>9834</t>
  </si>
  <si>
    <t>9863</t>
  </si>
  <si>
    <t>9860</t>
  </si>
  <si>
    <t>9862</t>
  </si>
  <si>
    <t>9861</t>
  </si>
  <si>
    <t>9856</t>
  </si>
  <si>
    <t>9866</t>
  </si>
  <si>
    <t>9857</t>
  </si>
  <si>
    <t>9864</t>
  </si>
  <si>
    <t>9865</t>
  </si>
  <si>
    <t>9858</t>
  </si>
  <si>
    <t>9841</t>
  </si>
  <si>
    <t>9840</t>
  </si>
  <si>
    <t>20067</t>
  </si>
  <si>
    <t>20068</t>
  </si>
  <si>
    <t>9839</t>
  </si>
  <si>
    <t>9870</t>
  </si>
  <si>
    <t>9867</t>
  </si>
  <si>
    <t>9868</t>
  </si>
  <si>
    <t>9869</t>
  </si>
  <si>
    <t>9874</t>
  </si>
  <si>
    <t>9875</t>
  </si>
  <si>
    <t>9873</t>
  </si>
  <si>
    <t>9871</t>
  </si>
  <si>
    <t>9872</t>
  </si>
  <si>
    <t>7667</t>
  </si>
  <si>
    <t>7660</t>
  </si>
  <si>
    <t>7676</t>
  </si>
  <si>
    <t>12426</t>
  </si>
  <si>
    <t>12425</t>
  </si>
  <si>
    <t>12427</t>
  </si>
  <si>
    <t>12428</t>
  </si>
  <si>
    <t>12430</t>
  </si>
  <si>
    <t>12429</t>
  </si>
  <si>
    <t>12431</t>
  </si>
  <si>
    <t>12432</t>
  </si>
  <si>
    <t>12434</t>
  </si>
  <si>
    <t>12433</t>
  </si>
  <si>
    <t>12435</t>
  </si>
  <si>
    <t>12437</t>
  </si>
  <si>
    <t>12439</t>
  </si>
  <si>
    <t>12438</t>
  </si>
  <si>
    <t>12436</t>
  </si>
  <si>
    <t>36357</t>
  </si>
  <si>
    <t>12424</t>
  </si>
  <si>
    <t>12440</t>
  </si>
  <si>
    <t>9884</t>
  </si>
  <si>
    <t>9888</t>
  </si>
  <si>
    <t>9883</t>
  </si>
  <si>
    <t>9886</t>
  </si>
  <si>
    <t>9889</t>
  </si>
  <si>
    <t>9887</t>
  </si>
  <si>
    <t>9885</t>
  </si>
  <si>
    <t>9890</t>
  </si>
  <si>
    <t>9891</t>
  </si>
  <si>
    <t>39292</t>
  </si>
  <si>
    <t>39293</t>
  </si>
  <si>
    <t>39294</t>
  </si>
  <si>
    <t>39295</t>
  </si>
  <si>
    <t>36313</t>
  </si>
  <si>
    <t>36316</t>
  </si>
  <si>
    <t>64</t>
  </si>
  <si>
    <t>37423</t>
  </si>
  <si>
    <t>39296</t>
  </si>
  <si>
    <t>39297</t>
  </si>
  <si>
    <t>39298</t>
  </si>
  <si>
    <t>39299</t>
  </si>
  <si>
    <t>9892</t>
  </si>
  <si>
    <t>9893</t>
  </si>
  <si>
    <t>9901</t>
  </si>
  <si>
    <t>9896</t>
  </si>
  <si>
    <t>9900</t>
  </si>
  <si>
    <t>9898</t>
  </si>
  <si>
    <t>9899</t>
  </si>
  <si>
    <t>9902</t>
  </si>
  <si>
    <t>9908</t>
  </si>
  <si>
    <t>9905</t>
  </si>
  <si>
    <t>9906</t>
  </si>
  <si>
    <t>9895</t>
  </si>
  <si>
    <t>9894</t>
  </si>
  <si>
    <t>9897</t>
  </si>
  <si>
    <t>9910</t>
  </si>
  <si>
    <t>9909</t>
  </si>
  <si>
    <t>9907</t>
  </si>
  <si>
    <t>20973</t>
  </si>
  <si>
    <t>20974</t>
  </si>
  <si>
    <t>37989</t>
  </si>
  <si>
    <t>37990</t>
  </si>
  <si>
    <t>37991</t>
  </si>
  <si>
    <t>37992</t>
  </si>
  <si>
    <t>37993</t>
  </si>
  <si>
    <t>37994</t>
  </si>
  <si>
    <t>37995</t>
  </si>
  <si>
    <t>37996</t>
  </si>
  <si>
    <t>13883</t>
  </si>
  <si>
    <t>38604</t>
  </si>
  <si>
    <t>10601</t>
  </si>
  <si>
    <t>13894</t>
  </si>
  <si>
    <t>13895</t>
  </si>
  <si>
    <t>13892</t>
  </si>
  <si>
    <t>9914</t>
  </si>
  <si>
    <t>36485</t>
  </si>
  <si>
    <t>9912</t>
  </si>
  <si>
    <t>9921</t>
  </si>
  <si>
    <t>21112</t>
  </si>
  <si>
    <t>10228</t>
  </si>
  <si>
    <t>11781</t>
  </si>
  <si>
    <t>11746</t>
  </si>
  <si>
    <t>11751</t>
  </si>
  <si>
    <t>11750</t>
  </si>
  <si>
    <t>11748</t>
  </si>
  <si>
    <t>11747</t>
  </si>
  <si>
    <t>11749</t>
  </si>
  <si>
    <t>10236</t>
  </si>
  <si>
    <t>10233</t>
  </si>
  <si>
    <t>10234</t>
  </si>
  <si>
    <t>10231</t>
  </si>
  <si>
    <t>10232</t>
  </si>
  <si>
    <t>10229</t>
  </si>
  <si>
    <t>10235</t>
  </si>
  <si>
    <t>10230</t>
  </si>
  <si>
    <t>10409</t>
  </si>
  <si>
    <t>10411</t>
  </si>
  <si>
    <t>10404</t>
  </si>
  <si>
    <t>10410</t>
  </si>
  <si>
    <t>10405</t>
  </si>
  <si>
    <t>10408</t>
  </si>
  <si>
    <t>10412</t>
  </si>
  <si>
    <t>10406</t>
  </si>
  <si>
    <t>10407</t>
  </si>
  <si>
    <t>10416</t>
  </si>
  <si>
    <t>10419</t>
  </si>
  <si>
    <t>21092</t>
  </si>
  <si>
    <t>10418</t>
  </si>
  <si>
    <t>12657</t>
  </si>
  <si>
    <t>10417</t>
  </si>
  <si>
    <t>10413</t>
  </si>
  <si>
    <t>10414</t>
  </si>
  <si>
    <t>10415</t>
  </si>
  <si>
    <t>38643</t>
  </si>
  <si>
    <t>6157</t>
  </si>
  <si>
    <t>37588</t>
  </si>
  <si>
    <t>6152</t>
  </si>
  <si>
    <t>6158</t>
  </si>
  <si>
    <t>6153</t>
  </si>
  <si>
    <t>6156</t>
  </si>
  <si>
    <t>6154</t>
  </si>
  <si>
    <t>6155</t>
  </si>
  <si>
    <t>38108</t>
  </si>
  <si>
    <t>38087</t>
  </si>
  <si>
    <t>38109</t>
  </si>
  <si>
    <t>38088</t>
  </si>
  <si>
    <t>38110</t>
  </si>
  <si>
    <t>38089</t>
  </si>
  <si>
    <t>38111</t>
  </si>
  <si>
    <t>38090</t>
  </si>
  <si>
    <t>11786</t>
  </si>
  <si>
    <t>13726</t>
  </si>
  <si>
    <t>38400</t>
  </si>
  <si>
    <t>12627</t>
  </si>
  <si>
    <t>6138</t>
  </si>
  <si>
    <t>39996</t>
  </si>
  <si>
    <t>10478</t>
  </si>
  <si>
    <t>10475</t>
  </si>
  <si>
    <t>10481</t>
  </si>
  <si>
    <t>4031</t>
  </si>
  <si>
    <t>4030</t>
  </si>
  <si>
    <t>39399</t>
  </si>
  <si>
    <t>39400</t>
  </si>
  <si>
    <t>39401</t>
  </si>
  <si>
    <t>11652</t>
  </si>
  <si>
    <t>13896</t>
  </si>
  <si>
    <t>13475</t>
  </si>
  <si>
    <t>13476</t>
  </si>
  <si>
    <t>10488</t>
  </si>
  <si>
    <t>13606</t>
  </si>
  <si>
    <t>10489</t>
  </si>
  <si>
    <t>41073</t>
  </si>
  <si>
    <t>34391</t>
  </si>
  <si>
    <t>10496</t>
  </si>
  <si>
    <t>10497</t>
  </si>
  <si>
    <t>10504</t>
  </si>
  <si>
    <t>34390</t>
  </si>
  <si>
    <t>34389</t>
  </si>
  <si>
    <t>34388</t>
  </si>
  <si>
    <t>34387</t>
  </si>
  <si>
    <t>11188</t>
  </si>
  <si>
    <t>11189</t>
  </si>
  <si>
    <t>21107</t>
  </si>
  <si>
    <t>34386</t>
  </si>
  <si>
    <t>10490</t>
  </si>
  <si>
    <t>10492</t>
  </si>
  <si>
    <t>10493</t>
  </si>
  <si>
    <t>10491</t>
  </si>
  <si>
    <t>34385</t>
  </si>
  <si>
    <t>10499</t>
  </si>
  <si>
    <t>34384</t>
  </si>
  <si>
    <t>11185</t>
  </si>
  <si>
    <t>10507</t>
  </si>
  <si>
    <t>10505</t>
  </si>
  <si>
    <t>10506</t>
  </si>
  <si>
    <t>5031</t>
  </si>
  <si>
    <t>10502</t>
  </si>
  <si>
    <t>10501</t>
  </si>
  <si>
    <t>10503</t>
  </si>
  <si>
    <t>4500</t>
  </si>
  <si>
    <t>4448</t>
  </si>
  <si>
    <t>40270</t>
  </si>
  <si>
    <t>20213</t>
  </si>
  <si>
    <t>20211</t>
  </si>
  <si>
    <t>4472</t>
  </si>
  <si>
    <t>35272</t>
  </si>
  <si>
    <t>4425</t>
  </si>
  <si>
    <t>4481</t>
  </si>
  <si>
    <t>34345</t>
  </si>
  <si>
    <t>41096</t>
  </si>
  <si>
    <t>41776</t>
  </si>
  <si>
    <t>55,10</t>
  </si>
  <si>
    <t>11,21</t>
  </si>
  <si>
    <t>61,95</t>
  </si>
  <si>
    <t>24,11</t>
  </si>
  <si>
    <t>51,15</t>
  </si>
  <si>
    <t>84,83</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</si>
  <si>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</si>
  <si>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</si>
  <si>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</si>
  <si>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</si>
  <si>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</si>
  <si>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</si>
  <si>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</si>
  <si>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</si>
  <si>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</si>
  <si>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</si>
  <si>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</si>
  <si>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</si>
  <si>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</si>
  <si>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</si>
  <si>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</si>
  <si>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</si>
  <si>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</si>
  <si>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</si>
  <si>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</si>
  <si>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</si>
  <si>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</si>
  <si>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</si>
  <si>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49,32</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</si>
  <si>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</si>
  <si>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</si>
  <si>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</si>
  <si>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</si>
  <si>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</si>
  <si>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</si>
  <si>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</si>
  <si>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</si>
  <si>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</si>
  <si>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</si>
  <si>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</si>
  <si>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</si>
  <si>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</si>
  <si>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5,42</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</si>
  <si>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</si>
  <si>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</si>
  <si>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</si>
  <si>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</si>
  <si>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</si>
  <si>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</si>
  <si>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</si>
  <si>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</si>
  <si>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</si>
  <si>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</si>
  <si>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25,77</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</si>
  <si>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</si>
  <si>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</si>
  <si>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</si>
  <si>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</si>
  <si>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</si>
  <si>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49,61</t>
  </si>
  <si>
    <t>102264</t>
  </si>
  <si>
    <t>TUBO DE PVC BRANCO PARA REDE COLETORA DE ESGOTO CONDOMINIAL DE PAREDE MACIÇA, DN 100 MM, JUNTA ELÁSTICA - FORNECIMENTO E ASSENTAMENTO. AF_01/2021</t>
  </si>
  <si>
    <t>102265</t>
  </si>
  <si>
    <t>JUNTA ARGAMASSADA ENTRE TUBO DN 800 MM E O POÇO DE VISITA/ CAIXA DE CONCRETO OU ALVENARIA EM REDES DE ESGOTO. AF_01/2021</t>
  </si>
  <si>
    <t>102266</t>
  </si>
  <si>
    <t>JUNTA ARGAMASSADA ENTRE TUBO DN 900 MM E O POÇO DE VISITA/ CAIXA DE CONCRETO OU ALVENARIA EM REDES DE ESGOTO. AF_01/2021</t>
  </si>
  <si>
    <t>102267</t>
  </si>
  <si>
    <t>JUNTA ARGAMASSADA ENTRE TUBO DN 1000 MM E O POÇO DE VISITA/ CAIXA DE CONCRETO OU ALVENARIA EM REDES DE ESGOTO. AF_01/2021</t>
  </si>
  <si>
    <t>102268</t>
  </si>
  <si>
    <t>JUNTA ARGAMASSADA ENTRE TUBO DN 1200 MM E O POÇO DE VISITA/ CAIXA DE CONCRETO OU ALVENARIA EM REDES DE ESGOTO. AF_01/2021</t>
  </si>
  <si>
    <t>102269</t>
  </si>
  <si>
    <t>JUNTA ARGAMASSADA ENTRE TUBO DN 1500 MM E O POÇO DE VISITA/ CAIXA DE CONCRETO OU ALVENARIA EM REDES DE ESGOTO. AF_01/2021</t>
  </si>
  <si>
    <t>23,84</t>
  </si>
  <si>
    <t>30,99</t>
  </si>
  <si>
    <t>202,79</t>
  </si>
  <si>
    <t>93,65</t>
  </si>
  <si>
    <t>571,89</t>
  </si>
  <si>
    <t>19,88</t>
  </si>
  <si>
    <t>141,46</t>
  </si>
  <si>
    <t>15,56</t>
  </si>
  <si>
    <t>135,20</t>
  </si>
  <si>
    <t>162,84</t>
  </si>
  <si>
    <t>94,58</t>
  </si>
  <si>
    <t>56,63</t>
  </si>
  <si>
    <t>72,55</t>
  </si>
  <si>
    <t>64,45</t>
  </si>
  <si>
    <t>24,12</t>
  </si>
  <si>
    <t>102275</t>
  </si>
  <si>
    <t>MARTELO DEMOLIDOR ELÉTRICO, COM POTÊNCIA DE 2.000 W, 1.000 IMPACTOS POR MINUTO, PESO DE 30 KG - CHP DIURNO. AF_01/2021</t>
  </si>
  <si>
    <t>43,22</t>
  </si>
  <si>
    <t>40,63</t>
  </si>
  <si>
    <t>31,56</t>
  </si>
  <si>
    <t>42,46</t>
  </si>
  <si>
    <t>41,38</t>
  </si>
  <si>
    <t>32,59</t>
  </si>
  <si>
    <t>30,29</t>
  </si>
  <si>
    <t>59,37</t>
  </si>
  <si>
    <t>71,64</t>
  </si>
  <si>
    <t>72,77</t>
  </si>
  <si>
    <t>62,62</t>
  </si>
  <si>
    <t>13,37</t>
  </si>
  <si>
    <t>41,40</t>
  </si>
  <si>
    <t>55,39</t>
  </si>
  <si>
    <t>41,91</t>
  </si>
  <si>
    <t>46,90</t>
  </si>
  <si>
    <t>18,38</t>
  </si>
  <si>
    <t>63,17</t>
  </si>
  <si>
    <t>70,13</t>
  </si>
  <si>
    <t>102274</t>
  </si>
  <si>
    <t>MARTELO DEMOLIDOR ELÉTRICO, COM POTÊNCIA DE 2.000 W, 1.000 IMPACTOS POR MINUTO, PESO DE 30 KG -  CHI DIURNO. AF_01/2021</t>
  </si>
  <si>
    <t>45,67</t>
  </si>
  <si>
    <t>48,46</t>
  </si>
  <si>
    <t>90,09</t>
  </si>
  <si>
    <t>47,17</t>
  </si>
  <si>
    <t>33,65</t>
  </si>
  <si>
    <t>31,14</t>
  </si>
  <si>
    <t>21,32</t>
  </si>
  <si>
    <t>9,51</t>
  </si>
  <si>
    <t>16,34</t>
  </si>
  <si>
    <t>15,93</t>
  </si>
  <si>
    <t>129,28</t>
  </si>
  <si>
    <t>62,95</t>
  </si>
  <si>
    <t>24,75</t>
  </si>
  <si>
    <t>0,25</t>
  </si>
  <si>
    <t>34,86</t>
  </si>
  <si>
    <t>48,01</t>
  </si>
  <si>
    <t>27,61</t>
  </si>
  <si>
    <t>58,77</t>
  </si>
  <si>
    <t>19,15</t>
  </si>
  <si>
    <t>17,03</t>
  </si>
  <si>
    <t>18,48</t>
  </si>
  <si>
    <t>112,04</t>
  </si>
  <si>
    <t>25,21</t>
  </si>
  <si>
    <t>3,86</t>
  </si>
  <si>
    <t>18,56</t>
  </si>
  <si>
    <t>209,00</t>
  </si>
  <si>
    <t>84,00</t>
  </si>
  <si>
    <t>68,25</t>
  </si>
  <si>
    <t>6,39</t>
  </si>
  <si>
    <t>25,14</t>
  </si>
  <si>
    <t>6,08</t>
  </si>
  <si>
    <t>68,98</t>
  </si>
  <si>
    <t>25,68</t>
  </si>
  <si>
    <t>5,79</t>
  </si>
  <si>
    <t>1,63</t>
  </si>
  <si>
    <t>19,35</t>
  </si>
  <si>
    <t>17,10</t>
  </si>
  <si>
    <t>106,65</t>
  </si>
  <si>
    <t>4,85</t>
  </si>
  <si>
    <t>23,50</t>
  </si>
  <si>
    <t>36,84</t>
  </si>
  <si>
    <t>38,85</t>
  </si>
  <si>
    <t>15,51</t>
  </si>
  <si>
    <t>50,44</t>
  </si>
  <si>
    <t>88,00</t>
  </si>
  <si>
    <t>45,39</t>
  </si>
  <si>
    <t>24,25</t>
  </si>
  <si>
    <t>32,76</t>
  </si>
  <si>
    <t>44,60</t>
  </si>
  <si>
    <t>42,84</t>
  </si>
  <si>
    <t>5,81</t>
  </si>
  <si>
    <t>41,24</t>
  </si>
  <si>
    <t>14,10</t>
  </si>
  <si>
    <t>15,42</t>
  </si>
  <si>
    <t>22,64</t>
  </si>
  <si>
    <t>23,33</t>
  </si>
  <si>
    <t>108,09</t>
  </si>
  <si>
    <t>102270</t>
  </si>
  <si>
    <t>MARTELO DEMOLIDOR ELÉTRICO, COM POTÊNCIA DE 2.000 W, 1.000 IMPACTOS POR MINUTO, PESO DE 30 KG - DEPRECIAÇÃO. AF_01/2021</t>
  </si>
  <si>
    <t>102271</t>
  </si>
  <si>
    <t>MARTELO DEMOLIDOR ELÉTRICO, COM POTÊNCIA DE 2.000 W, 1.000 IMPACTOS POR MINUTO, PESO DE 30 KG - JUROS. AF_01/2021</t>
  </si>
  <si>
    <t>102272</t>
  </si>
  <si>
    <t>MARTELO DEMOLIDOR ELÉTRICO, COM POTÊNCIA DE 2.000 W, 1.000 IMPACTOS POR MINUTO, PESO DE 30 KG - MANUTENÇÃO. AF_01/2021</t>
  </si>
  <si>
    <t>102273</t>
  </si>
  <si>
    <t>MARTELO DEMOLIDOR ELÉTRICO, COM POTÊNCIA DE 2.000 W, 1.000 IMPACTOS POR MINUTO, PESO DE 30 KG - MATERIAIS NA OPERAÇÃO. AF_01/2021</t>
  </si>
  <si>
    <t>87,88</t>
  </si>
  <si>
    <t>38,84</t>
  </si>
  <si>
    <t>35,13</t>
  </si>
  <si>
    <t>50,80</t>
  </si>
  <si>
    <t>26,51</t>
  </si>
  <si>
    <t>33,98</t>
  </si>
  <si>
    <t>36,12</t>
  </si>
  <si>
    <t>32,61</t>
  </si>
  <si>
    <t>20,96</t>
  </si>
  <si>
    <t>TELHAMENTO COM TELHA ESTRUTURAL DE FIBROCIMENTO E= 8 MM, COM ATÉ 2 ÁGUAS, INCLUSO IÇAMENTO. AF_07/2019_P</t>
  </si>
  <si>
    <t>45,86</t>
  </si>
  <si>
    <t>40,28</t>
  </si>
  <si>
    <t>14,80</t>
  </si>
  <si>
    <t>16,27</t>
  </si>
  <si>
    <t>60,75</t>
  </si>
  <si>
    <t>26,50</t>
  </si>
  <si>
    <t>188,82</t>
  </si>
  <si>
    <t>51,05</t>
  </si>
  <si>
    <t>102661</t>
  </si>
  <si>
    <t>DRENO SUBSUPERFICIAL (SEÇÃO 0,40 X 0,40 M), COM TUBO DE PEAD CORRUGADO PERFURADO, DN 100 MM, ENCHIMENTO COM AREIA. AF_07/2021</t>
  </si>
  <si>
    <t>102663</t>
  </si>
  <si>
    <t>DRENO SUBSUPERFICIAL (SEÇÃO 0,40 X 0,40 M), COM TUBO DE CONCRETO SIMPLES POROSO, DN 200 MM, ENCHIMENTO COM AREIA. AF_07/2021</t>
  </si>
  <si>
    <t>102664</t>
  </si>
  <si>
    <t>DRENO SUBSUPERFICIAL (SEÇÃO 0,40 X 0,40 M), CEGO, ENCHIMENTO DE BRITA, ENVOLVIDO COM MANTA GEOTÊXTIL. AF_07/2021</t>
  </si>
  <si>
    <t>102665</t>
  </si>
  <si>
    <t>DRENO SUBSUPERFICIAL (SEÇÃO 0,40 X 0,40 M), CEGO, ENCHIMENTO DE BRITA. AF_07/2021</t>
  </si>
  <si>
    <t>102666</t>
  </si>
  <si>
    <t>DRENO SUBSUPERFICIAL (SEÇÃO 0,40 X 0,40 M), COM TUBO DE PEAD CORRUGADO PERFURADO, DN 100 MM, ENCHIMENTO COM BRITA, ENVOLVIDO COM MANTA GEOTÊXTIL. AF_07/2021</t>
  </si>
  <si>
    <t>48,91</t>
  </si>
  <si>
    <t>102669</t>
  </si>
  <si>
    <t>DRENO SUBSUPERFICIAL (SEÇÃO 0,40 X 0,40 M), COM TUBO DE CONCRETO SIMPLES POROSO, DN 200 MM, ENCHIMENTO COM BRITA, ENVOLVIDO COM MANTA GEOTÊXTIL. AF_07/2021</t>
  </si>
  <si>
    <t>60,06</t>
  </si>
  <si>
    <t>102670</t>
  </si>
  <si>
    <t>DRENO PROFUNDO (SEÇÃO 0,50 X 1,50 M), COM TUBO DE PEAD CORRUGADO PERFURADO, DN 100 MM, ENCHIMENTO COM AREIA, COM SELO DE ARGILA. AF_07/2021</t>
  </si>
  <si>
    <t>102673</t>
  </si>
  <si>
    <t>DRENO PROFUNDO (SEÇÃO 0,50 X 1,50 M), COM TUBO DE CONCRETO SIMPLES POROSO, DN 200 MM, ENCHIMENTO COM AREIA, COM SELO DE ARGILA. AF_07/2021</t>
  </si>
  <si>
    <t>102674</t>
  </si>
  <si>
    <t>DRENO PROFUNDO (SEÇÃO 0,50 X 1,50 M), COM TUBO DE PEAD CORRUGADO PERFURADO, DN 100 MM, ENCHIMENTO COM AREIA. AF_07/2021</t>
  </si>
  <si>
    <t>102677</t>
  </si>
  <si>
    <t>DRENO PROFUNDO (SEÇÃO 0,50 X 1,50 M), COM TUBO DE CONCRETO SIMPLES POROSO, DN 200 MM, ENCHIMENTO COM AREIA. AF_07/2021</t>
  </si>
  <si>
    <t>102678</t>
  </si>
  <si>
    <t>DRENO PROFUNDO (SEÇÃO 0,50 X 1,50 M), CEGO, ENCHIMENTO DE BRITA, ENVOLVIDO COM MANTA GEOTÊXTIL, COM SELO DE ARGILA. AF_07/2021</t>
  </si>
  <si>
    <t>102679</t>
  </si>
  <si>
    <t>DRENO PROFUNDO (SEÇÃO 0,50 X 1,50 M), CEGO, ENCHIMENTO DE BRITA, ENVOLVIDO COM MANTA GEOTÊXTIL. AF_07/2021</t>
  </si>
  <si>
    <t>116,24</t>
  </si>
  <si>
    <t>102680</t>
  </si>
  <si>
    <t>DRENO PROFUNDO (SEÇÃO 0,50 X 1,50 M), COM TUBO DE PEAD CORRUGADO PERFURADO, DN 100 MM, ENCHIMENTO COM BRITA, ENVOLVIDO COM MANTA GEOTÊXTIL, COM SELO DE ARGILA. AF_07/2021</t>
  </si>
  <si>
    <t>102683</t>
  </si>
  <si>
    <t>DRENO PROFUNDO (SEÇÃO 0,50 X 1,50 M), COM TUBO DE CONCRETO SIMPLES POROSO, DN 200 MM, ENCHIMENTO COM BRITA, ENVOLVIDO COM MANTA GEOTÊXTIL, COM SELO DE ARGILA. AF_07/2021</t>
  </si>
  <si>
    <t>102684</t>
  </si>
  <si>
    <t>DRENO PROFUNDO (SEÇÃO 0,50 X 1,50 M), COM TUBO DE PEAD CORRUGADO PERFURADO, DN 100 MM, ENCHIMENTO COM BRITA, ENVOLVIDO COM MANTA GEOTÊXTIL. AF_07/2021</t>
  </si>
  <si>
    <t>126,78</t>
  </si>
  <si>
    <t>102687</t>
  </si>
  <si>
    <t>DRENO PROFUNDO (SEÇÃO 0,50 X 1,50 M), COM TUBO DE CONCRETO SIMPLES POROSO, DN 200 MM, ENCHIMENTO COM BRITA, ENVOLVIDO COM MANTA GEOTÊXTIL. AF_07/2021</t>
  </si>
  <si>
    <t>102688</t>
  </si>
  <si>
    <t>DRENO ESPINHA DE PEIXE (SEÇÃO (0,40 X 0,40 M), COM TUBO DE PEAD CORRUGADO PERFURADO, DN 100 MM, ENCHIMENTO COM AREIA, INCLUSIVE CONEXÕES. AF_07/2021</t>
  </si>
  <si>
    <t>102690</t>
  </si>
  <si>
    <t>DRENO ESPINHA DE PEIXE (SEÇÃO (0,40 X 0,40 M), COM TUBO DE PEAD CORRUGADO PERFURADO, DN 100 MM, ENCHIMENTO COM BRITA, ENVOLVIDO COM MANTA GEOTÊXTIL, INCLUSIVE CONEXÕES. AF_07/2021</t>
  </si>
  <si>
    <t>102694</t>
  </si>
  <si>
    <t>DRENO ESPINHA DE PEIXE (SEÇÃO (0,50 X 0,80 M), COM TUBO DE PEAD CORRUGADO PERFURADO, DN 100 MM, ENCHIMENTO COM AREIA, INCLUSIVE CONEXÕES. AF_07/2021</t>
  </si>
  <si>
    <t>102697</t>
  </si>
  <si>
    <t>DRENO ESPINHA DE PEIXE (SEÇÃO (0,50 X 0,80 M), COM TUBO DE PEAD CORRUGADO PERFURADO, DN 100 MM, ENCHIMENTO COM BRITA, ENVOLVIDO COM MANTA GEOTÊXTIL, INCLUSIVE CONEXÕES. AF_07/2021</t>
  </si>
  <si>
    <t>102704</t>
  </si>
  <si>
    <t>TUBO DE PEAD CORRUGADO PERFURADO, DN 100 MM, PARA DRENO - FORNECIMENTO E ASSENTAMENTO. AF_07/2021</t>
  </si>
  <si>
    <t>102706</t>
  </si>
  <si>
    <t>TUBO DE PVC CORRUGADO FLEXÍVEL PERFURADO, DN 100 MM, PARA DRENO - FORNECIMENTO E ASSENTAMENTO. AF_07/2021</t>
  </si>
  <si>
    <t>102707</t>
  </si>
  <si>
    <t>TUBO DE CONCRETO SIMPLES POROSO, DN 200 MM, PARA DRENO - FORNECIMENTO E ASSENTAMENTO. AF_07/2021</t>
  </si>
  <si>
    <t>102708</t>
  </si>
  <si>
    <t>LUVA DE PVC, SÉRIE NORMAL, PARA ESGOTO PREDIAL, DN 100 MM, INSTALADA EM DRENO  - FORNECIMENTO E INSTALAÇÃO. AF_07/2021</t>
  </si>
  <si>
    <t>102710</t>
  </si>
  <si>
    <t>JUNÇÃO SIMPLES DE PVC, 45 GRAUS, SÉRIE NORMAL, PARA ESGOTO PREDIAL, DN 100 MM, INSTALADA EM DRENO - FORNECIMENTO E INSTALAÇÃO. AF_07/2021</t>
  </si>
  <si>
    <t>102711</t>
  </si>
  <si>
    <t>JUNÇÃO DUPLA DE PVC, SÉRIE NORMAL, PARA ESGOTO PREDIAL, DN 100 X 100 X 100 MM, INSTALADA EM DRENO  - FORNECIMENTO E INSTALAÇÃO. AF_07/2021</t>
  </si>
  <si>
    <t>102712</t>
  </si>
  <si>
    <t>GEOTÊXTIL NÃO TECIDO 100% POLIÉSTER, RESISTÊNCIA A TRAÇÃO DE 9 KN/M (RT - 9), INSTALADO EM DRENO - FORNECIMENTO E INSTALAÇÃO. AF_07/2021</t>
  </si>
  <si>
    <t>102713</t>
  </si>
  <si>
    <t>GEOTÊXTIL NÃO TECIDO 100% POLIÉSTER, RESISTÊNCIA A TRAÇÃO DE 14 KN/M (RT - 14), INSTALADO EM DRENO - FORNECIMENTO E INSTALAÇÃO. AF_07/2021</t>
  </si>
  <si>
    <t>11,57</t>
  </si>
  <si>
    <t>102715</t>
  </si>
  <si>
    <t>GEOTÊXTIL NÃO TECIDO 100% POLIÉSTER, RESISTÊNCIA A TRAÇÃO DE 26 KN/M (RT - 26), INSTALADO EM DRENO - FORNECIMENTO E INSTALAÇÃO. AF_07/2021</t>
  </si>
  <si>
    <t>102716</t>
  </si>
  <si>
    <t>ENCHIMENTO DE AREIA PARA DRENO, LANÇAMENTO MECANIZADO. AF_07/2021</t>
  </si>
  <si>
    <t>100,25</t>
  </si>
  <si>
    <t>102717</t>
  </si>
  <si>
    <t>ENCHIMENTO DE BRITA PARA DRENO, LANÇAMENTO MECANIZADO. AF_07/2021</t>
  </si>
  <si>
    <t>95,85</t>
  </si>
  <si>
    <t>102718</t>
  </si>
  <si>
    <t>ENCHIMENTO DE AREIA PARA DRENO, LANÇAMENTO MANUAL. AF_07/2021</t>
  </si>
  <si>
    <t>102719</t>
  </si>
  <si>
    <t>ENCHIMENTO DE BRITA PARA DRENO, LANÇAMENTO MANUAL. AF_07/2021</t>
  </si>
  <si>
    <t>102722</t>
  </si>
  <si>
    <t>DRENO EM MURO DE CONTENÇÃO, EXECUTADO NO PÉ DO MURO, COM TUBO DE PEAD CORRUGADO FLEXÍVEL PERFURADO, ENCHIMENTO COM BRITA, ENVOLVIDO COM MANTA GEOTÊXTIL. AF_07/2021</t>
  </si>
  <si>
    <t>102723</t>
  </si>
  <si>
    <t>DRENO EM MURO DE CONTENÇÃO, EXECUTADO NO PÉ DO MURO, COM TUBO DE PVC CORRUGADO FLEXÍVEL PERFURADO, ENCHIMENTO COM BRITA, ENVOLVIDO COM MANTA GEOTÊXTIL. AF_07/2021</t>
  </si>
  <si>
    <t>102724</t>
  </si>
  <si>
    <t>DRENO BARBACÃ, DN 100 MM, COM MATERIAL DRENANTE. AF_07/2021</t>
  </si>
  <si>
    <t>102725</t>
  </si>
  <si>
    <t>DRENO BARBACÃ, DN 75 MM, COM MATERIAL DRENANTE. AF_07/2021</t>
  </si>
  <si>
    <t>102726</t>
  </si>
  <si>
    <t>DRENO BARBACÃ, DN 50 MM, COM MATERIAL DRENANTE. AF_07/2021</t>
  </si>
  <si>
    <t>22,63</t>
  </si>
  <si>
    <t>121,48</t>
  </si>
  <si>
    <t>126,27</t>
  </si>
  <si>
    <t>143,21</t>
  </si>
  <si>
    <t>155,71</t>
  </si>
  <si>
    <t>129,95</t>
  </si>
  <si>
    <t>169,51</t>
  </si>
  <si>
    <t>16,45</t>
  </si>
  <si>
    <t>CAIXA COM GRELHA SIMPLES RETANGULAR, EM CONCRETO PRÉ-MOLDADO, DIMENSÕES INTERNAS: 0,6X1,0X1,0 M. AF_12/2020</t>
  </si>
  <si>
    <t>97934</t>
  </si>
  <si>
    <t>CAIXA COM GRELHA DUPLA RETANGULAR, EM CONCRETO PRÉ-MOLDADO, DIMENSÕES INTERNAS: 0,6X2,2X1,0 M. AF_12/2020</t>
  </si>
  <si>
    <t>97935</t>
  </si>
  <si>
    <t>CAIXA PARA BOCA DE LOBO SIMPLES RETANGULAR, EM CONCRETO PRÉ-MOLDADO, DIMENSÕES INTERNAS: 0,6X1,0X1,2 M. AF_12/2020</t>
  </si>
  <si>
    <t>97936</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</si>
  <si>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</si>
  <si>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</si>
  <si>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</si>
  <si>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97949</t>
  </si>
  <si>
    <t>CAIXA PARA BOCA DE LOBO SIMPLES RETANGULAR, EM ALVENARIA COM TIJOLOS CERÂMICOS MACIÇOS, DIMENSÕES INTERNAS: 0,6X1X1,2 M. AF_12/2020</t>
  </si>
  <si>
    <t>97950</t>
  </si>
  <si>
    <t>CAIXA PARA BOCA DE LOBO DUPLA RETANGULAR, EM ALVENARIA COM TIJOLOS CERÂMICOS MACIÇOS, DIMENSÕES INTERNAS: 0,6X2,2X1,2 M. AF_12/2020</t>
  </si>
  <si>
    <t>97951</t>
  </si>
  <si>
    <t>CAIXA PARA BOCA DE LOBO COMBINADA COM GRELHA RETANGULAR, EM ALVENARIA COM TIJOLOS CERÂMICOS MACIÇOS, DIMENSÕES INTERNAS: 1,3X1X1,2 M. AF_12/2020</t>
  </si>
  <si>
    <t>97952</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</si>
  <si>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</si>
  <si>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</si>
  <si>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</si>
  <si>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97956</t>
  </si>
  <si>
    <t>CAIXA PARA BOCA DE LOBO SIMPLES RETANGULAR, EM ALVENARIA COM BLOCOS DE CONCRETO, DIMENSÕES INTERNAS: 0,6X1X1,2 M. AF_12/2020</t>
  </si>
  <si>
    <t>97957</t>
  </si>
  <si>
    <t>CAIXA PARA BOCA DE LOBO DUPLA RETANGULAR, EM ALVENARIA COM BLOCOS DE CONCRETO, DIMENSÕES INTERNAS: 0,6X2,2X1,2 M. AF_12/2020</t>
  </si>
  <si>
    <t>97961</t>
  </si>
  <si>
    <t>CAIXA PARA BOCA DE LOBO COMBINADA COM GRELHA RETANGULAR, EM ALVENARIA COM BLOCOS DE CONCRETO, DIMENSÕES INTERNAS: 1,3X1X1,2 M. AF_12/2020</t>
  </si>
  <si>
    <t>97973</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</si>
  <si>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</si>
  <si>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</si>
  <si>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</si>
  <si>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</si>
  <si>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</si>
  <si>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</si>
  <si>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</si>
  <si>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</si>
  <si>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</si>
  <si>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</si>
  <si>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</si>
  <si>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</si>
  <si>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</si>
  <si>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</si>
  <si>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</si>
  <si>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</si>
  <si>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</si>
  <si>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</si>
  <si>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</si>
  <si>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</si>
  <si>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</si>
  <si>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</si>
  <si>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</si>
  <si>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</si>
  <si>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</si>
  <si>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</si>
  <si>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</si>
  <si>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</si>
  <si>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</si>
  <si>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</si>
  <si>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</si>
  <si>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</si>
  <si>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</si>
  <si>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</si>
  <si>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</si>
  <si>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</si>
  <si>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</si>
  <si>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</si>
  <si>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</si>
  <si>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</si>
  <si>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</si>
  <si>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</si>
  <si>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</si>
  <si>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</si>
  <si>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</si>
  <si>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</si>
  <si>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</si>
  <si>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</si>
  <si>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</si>
  <si>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</si>
  <si>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</si>
  <si>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</si>
  <si>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</si>
  <si>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</si>
  <si>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</si>
  <si>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</si>
  <si>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</si>
  <si>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</si>
  <si>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</si>
  <si>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</si>
  <si>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</si>
  <si>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</si>
  <si>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</si>
  <si>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</si>
  <si>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</si>
  <si>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</si>
  <si>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</si>
  <si>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</si>
  <si>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</si>
  <si>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</si>
  <si>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</si>
  <si>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</si>
  <si>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</si>
  <si>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</si>
  <si>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</si>
  <si>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</si>
  <si>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</si>
  <si>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</si>
  <si>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</si>
  <si>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</si>
  <si>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</si>
  <si>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</si>
  <si>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</si>
  <si>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</si>
  <si>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</si>
  <si>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</si>
  <si>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</si>
  <si>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</si>
  <si>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</si>
  <si>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</si>
  <si>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</si>
  <si>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</si>
  <si>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</si>
  <si>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</si>
  <si>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</si>
  <si>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</si>
  <si>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</si>
  <si>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</si>
  <si>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</si>
  <si>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</si>
  <si>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</si>
  <si>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</si>
  <si>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</si>
  <si>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</si>
  <si>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</si>
  <si>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</si>
  <si>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</si>
  <si>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</si>
  <si>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</si>
  <si>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</si>
  <si>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</si>
  <si>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</si>
  <si>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</si>
  <si>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</si>
  <si>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</si>
  <si>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</si>
  <si>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</si>
  <si>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</si>
  <si>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</si>
  <si>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</si>
  <si>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</si>
  <si>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</si>
  <si>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</si>
  <si>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</si>
  <si>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</si>
  <si>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</si>
  <si>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</si>
  <si>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</si>
  <si>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</si>
  <si>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</si>
  <si>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</si>
  <si>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</si>
  <si>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</si>
  <si>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</si>
  <si>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</si>
  <si>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</si>
  <si>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</si>
  <si>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</si>
  <si>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</si>
  <si>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</si>
  <si>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</si>
  <si>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</si>
  <si>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</si>
  <si>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</si>
  <si>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</si>
  <si>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</si>
  <si>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</si>
  <si>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</si>
  <si>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</si>
  <si>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</si>
  <si>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</si>
  <si>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</si>
  <si>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</si>
  <si>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101800</t>
  </si>
  <si>
    <t>CAIXA COM GRELHA RETANGULAR DE FERRO FUNDIDO, EM ALVENARIA COM TIJOLOS CERÂMICOS MACIÇOS, DIMENSÕES INTERNAS: 0,30 X 1,00 X 1,00. AF_12/2020</t>
  </si>
  <si>
    <t>101801</t>
  </si>
  <si>
    <t>CAIXA COM GRELHA RETANGULAR DE FERRO FUNDIDO, EM ALVENARIA COM BLOCOS DE CONCRETO, DIMENSÕES INTERNAS: 0,30 X 1,00 X 1,00. AF_12/2020</t>
  </si>
  <si>
    <t>101806</t>
  </si>
  <si>
    <t>CAIXA ENTERRADA DISTRIBUIDORA DE VAZÃO (SUMIDOUROS MÚLTIPLOS), RETANGULAR, EM ALVENARIA COM TIJOLOS MACIÇOS, DIMENSÕES INTERNAS: 0,60 X 0,60 X 0,50 M. AF_12/2020</t>
  </si>
  <si>
    <t>101807</t>
  </si>
  <si>
    <t>CAIXA ENTERRADA DISTRIBUIDORA DE VAZÃO (SUMIDOUROS MÚLTIPLOS), RETANGULAR, EM ALVENARIA COM BLOCOS DE CONCRETO, DIMENSÕES INTERNAS: 0,60 X 0,60 X 0,50 M. AF_12/2020</t>
  </si>
  <si>
    <t>101808</t>
  </si>
  <si>
    <t>CAIXA ENTERRADA DISTRIBUIDORA DE VAZÃO (SUMIDOUROS MÚLTIPLOS), RETANGULAR, EM CONCRETO PRÉ-MOLDADO, DIMENSÕES INTERNAS: 0,60 X 0,60 X 0,50 M. AF_12/2020</t>
  </si>
  <si>
    <t>101809</t>
  </si>
  <si>
    <t>BASE PARA POCO DE VISITA RETANGULAR PARA ESGOTO E DRENAGEM, EM CONCRETO ESTRUTURAL, DIMENSÕES INTERNAS DE 90X150 M, PROFUNDIDADE DE 1,25 M, EXCLUINDO TAMPÃO. AF_12/2020</t>
  </si>
  <si>
    <t>102139</t>
  </si>
  <si>
    <t>BASE PARA POÇO DE VISITA CIRCULAR PARA  ESGOTO, EM CONCRETO PRÉ-MOLDADO, DIÂMETRO INTERNO = 1,2 M, PROFUNDIDADE = 1,45 M, EXCLUINDO TAMPÃO. AF_12/2020</t>
  </si>
  <si>
    <t>102141</t>
  </si>
  <si>
    <t>BASE PARA POÇO DE VISITA CIRCULAR PARA  ESGOTO, EM CONCRETO PRÉ-MOLDADO, DIÂMETRO INTERNO = 1,5 M, PROFUNDIDADE = 1,45 M, EXCLUINDO TAMPÃO. AF_12/2020</t>
  </si>
  <si>
    <t>102142</t>
  </si>
  <si>
    <t>BASE PARA POÇO DE VISITA CIRCULAR PARA DRENAGEM, EM CONCRETO PRÉ-MOLDADO, DIÂMETRO INTERNO = 1,5 M, PROFUNDIDADE = 1,45 M, EXCLUINDO TAMPÃO. AF_12/2020</t>
  </si>
  <si>
    <t>102457</t>
  </si>
  <si>
    <t>BASE PARA POÇO DE VISITA CIRCULAR PARA DRENAGEM, EM CONCRETO PRÉ-MOLDADO, DIÂMETRO INTERNO = 1,2 M, PROFUNDIDADE = 1,45 M, EXCLUINDO TAMPÃO. AF_05/2021</t>
  </si>
  <si>
    <t>26,98</t>
  </si>
  <si>
    <t>42,24</t>
  </si>
  <si>
    <t>65,62</t>
  </si>
  <si>
    <t>94277</t>
  </si>
  <si>
    <t>ASSENTAMENTO DE GUIA (MEIO-FIO) EM TRECHO RETO, CONFECCIONADA EM CONCRETO PRÉ-FABRICADO, DIMENSÕES 80X08X08X25 CM (COMPRIMENTO X BASE INFERIOR X BASE SUPERIOR X ALTURA), PARA URBANIZAÇÃO INTERNA DE EMPREENDIMENTOS. AF_06/2016</t>
  </si>
  <si>
    <t>94278</t>
  </si>
  <si>
    <t>ASSENTAMENTO DE GUIA (MEIO-FIO) EM TRECHO CURVO, CONFECCIONADA EM CONCRETO PRÉ-FABRICADO, DIMENSÕES 80X08X08X25 CM (COMPRIMENTO X BASE INFERIOR X BASE SUPERIOR X ALTURA), PARA URBANIZAÇÃO INTERNA DE EMPREENDIMENTOS. AF_06/2016</t>
  </si>
  <si>
    <t>94279</t>
  </si>
  <si>
    <t>ASSENTAMENTO DE GUIA (MEIO-FIO) EM TRECHO RETO, CONFECCIONADA EM CONCRETO PRÉ-FABRICADO, DIMENSÕES 39X6,5X6,5X19 CM (COMPRIMENTO X BASE INFERIOR X BASE SUPERIOR X ALTURA), PARA DELIMITAÇÃO DE JARDINS, PRAÇAS OU PASSEIOS. AF_05/2016</t>
  </si>
  <si>
    <t>94280</t>
  </si>
  <si>
    <t>ASSENTAMENTO DE GUIA (MEIO-FIO) EM TRECHO CURVO, CONFECCIONADA EM CONCRETO PRÉ-FABRICADO, DIMENSÕES 39X6,5X6,5X19 CM (COMPRIMENTO X BASE INFERIOR X BASE SUPERIOR X ALTURA), PARA DELIMITAÇÃO DE JARDINS, PRAÇAS OU PASSEIOS. AF_05/2016</t>
  </si>
  <si>
    <t>79,25</t>
  </si>
  <si>
    <t>43,52</t>
  </si>
  <si>
    <t>61,01</t>
  </si>
  <si>
    <t>138,12</t>
  </si>
  <si>
    <t>102727</t>
  </si>
  <si>
    <t>FABRICAÇÃO, MONTAGEM E DESMONTAGEM DE FÔRMA PARA BOCA PARA BUEIRO, EM CHAPA DE MADEIRA COMPENSADA RESINADA, E = 17 MM, 2 UTILIZAÇÕES. AF_07/2021</t>
  </si>
  <si>
    <t>102728</t>
  </si>
  <si>
    <t>ARMAÇÃO DE MURO ALA E MURO TESTA UTILIZANDO AÇO CA-50 DE 6,3 MM - MONTAGEM. AF_07/2021</t>
  </si>
  <si>
    <t>102729</t>
  </si>
  <si>
    <t>ARMAÇÃO DE MURO ALA E MURO TESTA UTILIZANDO AÇO CA-50 DE 8 MM - MONTAGEM. AF_07/2021</t>
  </si>
  <si>
    <t>102730</t>
  </si>
  <si>
    <t>ARMAÇÃO DE MURO ALA E MURO TESTA UTILIZANDO AÇO CA-50 DE 10 MM - MONTAGEM. AF_07/2021</t>
  </si>
  <si>
    <t>102731</t>
  </si>
  <si>
    <t>ARMAÇÃO DE MURO ALA E MURO TESTA UTILIZANDO AÇO CA-50 DE 12,5 MM - MONTAGEM. AF_07/2021</t>
  </si>
  <si>
    <t>12,33</t>
  </si>
  <si>
    <t>102732</t>
  </si>
  <si>
    <t>ARMAÇÃO DE MURO ALA E MURO TESTA UTILIZANDO AÇO CA-50 DE 16 MM - MONTAGEM. AF_07/2021</t>
  </si>
  <si>
    <t>102733</t>
  </si>
  <si>
    <t>ARMAÇÃO DE MURO ALA E MURO TESTA UTILIZANDO AÇO CA-50 DE 20 MM - MONTAGEM. AF_07/2021</t>
  </si>
  <si>
    <t>102734</t>
  </si>
  <si>
    <t>ARMAÇÃO DE SOLEIRA UTILIZANDO AÇO CA-50 DE 6,3 MM - MONTAGEM. AF_07/2021</t>
  </si>
  <si>
    <t>102735</t>
  </si>
  <si>
    <t>ARMAÇÃO DE SOLEIRA UTILIZANDO AÇO CA-50 DE 8 MM - MONTAGEM. AF_07/2021</t>
  </si>
  <si>
    <t>102736</t>
  </si>
  <si>
    <t>CONCRETAGEM DE BOCA PARA BUEIRO, FCK = 20 MPA, COM USO DE BOMBA - LANÇAMENTO, ADENSAMENTO E ACABAMENTO. AF_07/2021</t>
  </si>
  <si>
    <t>102737</t>
  </si>
  <si>
    <t>BOCA PARA BUEIRO SIMPLES TUBULAR D = 40 CM EM CONCRETO, ALAS COM ESCONSIDADE DE 0°, INCLUINDO FÔRMAS E MATERIAIS. AF_07/2021</t>
  </si>
  <si>
    <t>102738</t>
  </si>
  <si>
    <t>BOCA PARA BUEIRO SIMPLES TUBULAR D = 60 CM EM CONCRETO, ALAS COM ESCONSIDADE DE 0°, INCLUINDO FÔRMAS E MATERIAIS. AF_07/2021</t>
  </si>
  <si>
    <t>102739</t>
  </si>
  <si>
    <t>BOCA PARA BUEIRO SIMPLES TUBULAR D = 80 CM EM CONCRETO, ALAS COM ESCONSIDADE DE 0°, INCLUINDO FÔRMAS E MATERIAIS. AF_07/2021</t>
  </si>
  <si>
    <t>102740</t>
  </si>
  <si>
    <t>BOCA PARA BUEIRO SIMPLES TUBULAR D = 100 CM EM CONCRETO, ALAS COM ESCONSIDADE DE 0°, INCLUINDO FÔRMAS E MATERIAIS. AF_07/2021</t>
  </si>
  <si>
    <t>102741</t>
  </si>
  <si>
    <t>BOCA PARA BUEIRO SIMPLES TUBULAR D = 120 CM EM CONCRETO, ALAS COM ESCONSIDADE DE 0°, INCLUINDO FÔRMAS E MATERIAIS. AF_07/2021</t>
  </si>
  <si>
    <t>102742</t>
  </si>
  <si>
    <t>BOCA PARA BUEIRO SIMPLES TUBULAR D = 150 CM EM CONCRETO, ALAS COM ESCONSIDADE DE 0°, INCLUINDO FÔRMAS E MATERIAIS. AF_07/2021</t>
  </si>
  <si>
    <t>102743</t>
  </si>
  <si>
    <t>BOCA PARA BUEIRO DUPLO TUBULAR D = 80 CM EM CONCRETO, ALAS COM ESCONSIDADE DE 0°, INCLUINDO FÔRMAS E MATERIAIS. AF_07/2021</t>
  </si>
  <si>
    <t>102744</t>
  </si>
  <si>
    <t>BOCA PARA BUEIRO DUPLO TUBULAR D = 100 CM EM CONCRETO, ALAS COM ESCONSIDADE DE 0°, INCLUINDO FÔRMAS E MATERIAIS. AF_07/2021</t>
  </si>
  <si>
    <t>102745</t>
  </si>
  <si>
    <t>BOCA PARA BUEIRO DUPLO TUBULAR D = 120 CM EM CONCRETO, ALAS COM ESCONSIDADE DE 0°, INCLUINDO FÔRMAS E MATERIAIS. AF_07/2021</t>
  </si>
  <si>
    <t>102746</t>
  </si>
  <si>
    <t>BOCA PARA BUEIRO DUPLO TUBULAR D = 150 CM EM CONCRETO, ALAS COM ESCONSIDADE DE 0°, INCLUINDO FÔRMAS E MATERIAIS. AF_07/2021</t>
  </si>
  <si>
    <t>102747</t>
  </si>
  <si>
    <t>BOCA PARA BUEIRO TRIPLO TUBULAR D = 100 CM EM CONCRETO, ALAS COM ESCONSIDADE DE 0°, INCLUINDO FÔRMAS E MATERIAIS. AF_07/2021</t>
  </si>
  <si>
    <t>102748</t>
  </si>
  <si>
    <t>BOCA PARA BUEIRO TRIPLO TUBULAR D = 120 CM EM CONCRETO, ALAS COM ESCONSIDADE DE 0°, INCLUINDO FÔRMAS E MATERIAIS. AF_07/2021</t>
  </si>
  <si>
    <t>102749</t>
  </si>
  <si>
    <t>BOCA PARA BUEIRO TRIPLO TUBULAR D = 150 CM EM CONCRETO, ALAS COM ESCONSIDADE DE 0°, INCLUINDO FÔRMAS E MATERIAIS. AF_07/2021</t>
  </si>
  <si>
    <t>102750</t>
  </si>
  <si>
    <t>BOCA PARA BUEIRO SIMPLES TUBULAR D = 60 CM EM CONCRETO, ALAS COM ESCONSIDADE DE 30°, INCLUINDO FÔRMAS E MATERIAIS. AF_07/2021</t>
  </si>
  <si>
    <t>102751</t>
  </si>
  <si>
    <t>BOCA PARA BUEIRO SIMPLES TUBULAR D = 80 CM EM CONCRETO, ALAS COM ESCONSIDADE DE 30°, INCLUINDO FÔRMAS E MATERIAIS. AF_07/2021</t>
  </si>
  <si>
    <t>102752</t>
  </si>
  <si>
    <t>BOCA PARA BUEIRO SIMPLES TUBULAR D = 100 CM EM CONCRETO, ALAS COM ESCONSIDADE DE 30°, INCLUINDO FÔRMAS E MATERIAIS. AF_07/2021</t>
  </si>
  <si>
    <t>102753</t>
  </si>
  <si>
    <t>BOCA PARA BUEIRO SIMPLES TUBULAR D = 120 CM EM CONCRETO, ALAS COM ESCONSIDADE DE 30°, INCLUINDO FÔRMAS E MATERIAIS. AF_07/2021</t>
  </si>
  <si>
    <t>102754</t>
  </si>
  <si>
    <t>BOCA PARA BUEIRO SIMPLES TUBULAR D = 150 CM EM CONCRETO, ALAS COM ESCONSIDADE DE 30°, INCLUINDO FÔRMAS E MATERIAIS. AF_07/2021</t>
  </si>
  <si>
    <t>102755</t>
  </si>
  <si>
    <t>BOCA PARA BUEIRO DUPLO TUBULAR D = 100 CM EM CONCRETO, ALAS COM ESCONSIDADE DE 30°, INCLUINDO FÔRMAS E MATERIAIS. AF_07/2021</t>
  </si>
  <si>
    <t>102756</t>
  </si>
  <si>
    <t>BOCA PARA BUEIRO DUPLO TUBULAR D = 120 CM EM CONCRETO, ALAS COM ESCONSIDADE DE 30°, INCLUINDO FÔRMAS E MATERIAIS. AF_07/2021</t>
  </si>
  <si>
    <t>102757</t>
  </si>
  <si>
    <t>BOCA PARA BUEIRO DUPLO TUBULAR D = 150 CM EM CONCRETO, ALAS COM ESCONSIDADE DE 30°, INCLUINDO FÔRMAS E MATERIAIS. AF_07/2021</t>
  </si>
  <si>
    <t>102758</t>
  </si>
  <si>
    <t>BOCA PARA BUEIRO TRIPLO TUBULAR D = 100 CM EM CONCRETO, ALAS COM ESCONSIDADE DE 30°, INCLUINDO FÔRMAS E MATERIAIS. AF_07/2021</t>
  </si>
  <si>
    <t>102759</t>
  </si>
  <si>
    <t>BOCA PARA BUEIRO TRIPLO TUBULAR D = 120 CM EM CONCRETO, ALAS COM ESCONSIDADE DE 30°, INCLUINDO FÔRMAS E MATERIAIS. AF_07/2021</t>
  </si>
  <si>
    <t>102760</t>
  </si>
  <si>
    <t>BOCA PARA BUEIRO TRIPLO TUBULAR D = 150 CM EM CONCRETO, ALAS COM ESCONSIDADE DE 30°, INCLUINDO FÔRMAS E MATERIAIS. AF_07/2021</t>
  </si>
  <si>
    <t>102761</t>
  </si>
  <si>
    <t>BOCA PARA BUEIRO SIMPLES CELULAR 150 X 150 CM EM CONCRETO, ALAS COM ESCONSIDADE DE 30°, INCLUINDO FÔRMAS E MATERIAIS. AF_07/2021</t>
  </si>
  <si>
    <t>102762</t>
  </si>
  <si>
    <t>BOCA PARA BUEIRO SIMPLES CELULAR 200 X 200 CM EM CONCRETO, ALAS COM ESCONSIDADE DE 30°, INCLUINDO FÔRMAS E MATERIAIS. AF_07/2021</t>
  </si>
  <si>
    <t>102763</t>
  </si>
  <si>
    <t>BOCA PARA BUEIRO SIMPLES CELULAR 250 X 250 CM EM CONCRETO, ALAS COM ESCONSIDADE DE 30°, INCLUINDO FÔRMAS E MATERIAIS. AF_07/2021</t>
  </si>
  <si>
    <t>102764</t>
  </si>
  <si>
    <t>BOCA PARA BUEIRO SIMPLES CELULAR 300 X 300 CM EM CONCRETO, ALAS COM ESCONSIDADE DE 30°, INCLUINDO FÔRMAS E MATERIAIS. AF_07/2021</t>
  </si>
  <si>
    <t>102765</t>
  </si>
  <si>
    <t>BOCA PARA BUEIRO DUPLO CELULAR 150 X 150 CM EM CONCRETO, ALAS COM ESCONSIDADE DE 30°, INCLUINDO FÔRMAS E MATERIAIS. AF_07/2021</t>
  </si>
  <si>
    <t>102766</t>
  </si>
  <si>
    <t>BOCA PARA BUEIRO DUPLO CELULAR 200 X 200 CM EM CONCRETO, ALAS COM ESCONSIDADE DE 30°, INCLUINDO FÔRMAS E MATERIAIS. AF_07/2021</t>
  </si>
  <si>
    <t>102767</t>
  </si>
  <si>
    <t>BOCA PARA BUEIRO DUPLO CELULAR 250 X 250 CM EM CONCRETO, ALAS COM ESCONSIDADE DE 30°, INCLUINDO FÔRMAS E MATERIAIS. AF_07/2021</t>
  </si>
  <si>
    <t>102768</t>
  </si>
  <si>
    <t>BOCA PARA BUEIRO DUPLO CELULAR 300 X 300 CM EM CONCRETO, ALAS COM ESCONSIDADE DE 30°, INCLUINDO FÔRMAS E MATERIAIS. AF_07/2021</t>
  </si>
  <si>
    <t>102769</t>
  </si>
  <si>
    <t>BOCA PARA BUEIRO TRIPLO CELULAR 150 X 150 CM EM CONCRETO, ALAS COM ESCONSIDADE DE 30°, INCLUINDO FÔRMAS E MATERIAIS. AF_07/2021</t>
  </si>
  <si>
    <t>102770</t>
  </si>
  <si>
    <t>BOCA PARA BUEIRO TRIPLO CELULAR 200 X 200 CM EM CONCRETO, ALAS COM ESCONSIDADE DE 30°, INCLUINDO FÔRMAS E MATERIAIS. AF_07/2021</t>
  </si>
  <si>
    <t>102771</t>
  </si>
  <si>
    <t>BOCA PARA BUEIRO TRIPLO CELULAR 250 X 250 CM EM CONCRETO, ALAS COM ESCONSIDADE DE 30°, INCLUINDO FÔRMAS E MATERIAIS. AF_07/2021</t>
  </si>
  <si>
    <t>102772</t>
  </si>
  <si>
    <t>BOCA PARA BUEIRO TRIPLO CELULAR 300 X 300 CM EM CONCRETO, ALAS COM ESCONSIDADE DE 30°, INCLUINDO FÔRMAS E MATERIAIS. AF_07/2021</t>
  </si>
  <si>
    <t>102773</t>
  </si>
  <si>
    <t>BOCA PARA BUEIRO SIMPLES TUBULAR D = 40 CM EM GABIÃO, ALAS COM ESCONSIDADE DE 45°, INCLUINDO FÔRMAS E MATERIAIS. AF_07/2021</t>
  </si>
  <si>
    <t>102774</t>
  </si>
  <si>
    <t>BOCA PARA BUEIRO SIMPLES TUBULAR D = 60 CM EM GABIÃO, ALAS COM ESCONSIDADE DE 45°, INCLUINDO FÔRMAS E MATERIAIS. AF_07/2021</t>
  </si>
  <si>
    <t>102775</t>
  </si>
  <si>
    <t>BOCA PARA BUEIRO SIMPLES TUBULAR D = 80 CM EM GABIÃO, ALAS COM ESCONSIDADE DE 45°, INCLUINDO FÔRMAS E MATERIAIS. AF_07/2021</t>
  </si>
  <si>
    <t>102776</t>
  </si>
  <si>
    <t>BOCA PARA BUEIRO SIMPLES TUBULAR D = 100 CM EM GABIÃO, ALAS COM ESCONSIDADE DE 45°, INCLUINDO FÔRMAS E MATERIAIS. AF_07/2021</t>
  </si>
  <si>
    <t>102777</t>
  </si>
  <si>
    <t>BOCA PARA BUEIRO SIMPLES TUBULAR D = 120 CM EM GABIÃO, ALAS COM ESCONSIDADE DE 45°, INCLUINDO FÔRMAS E MATERIAIS. AF_07/2021</t>
  </si>
  <si>
    <t>102778</t>
  </si>
  <si>
    <t>BOCA PARA BUEIRO SIMPLES TUBULAR D = 150 CM EM GABIÃO, ALAS COM ESCONSIDADE DE 45°, INCLUINDO FÔRMAS E MATERIAIS. AF_07/2021</t>
  </si>
  <si>
    <t>102779</t>
  </si>
  <si>
    <t>BOCA PARA BUEIRO DUPLO TUBULAR D = 40 CM EM GABIÃO, ALAS COM ESCONSIDADE DE 45°, INCLUINDO FÔRMAS E MATERIAIS. AF_07/2021</t>
  </si>
  <si>
    <t>102780</t>
  </si>
  <si>
    <t>BOCA PARA BUEIRO DUPLO TUBULAR D = 60 CM EM GABIÃO, ALAS COM ESCONSIDADE DE 45°, INCLUINDO FÔRMAS E MATERIAIS. AF_07/2021</t>
  </si>
  <si>
    <t>102781</t>
  </si>
  <si>
    <t>BOCA PARA BUEIRO DUPLO TUBULAR D = 80 CM EM GABIÃO, ALAS COM ESCONSIDADE DE 45°, INCLUINDO FÔRMAS E MATERIAIS. AF_07/2021</t>
  </si>
  <si>
    <t>102782</t>
  </si>
  <si>
    <t>BOCA PARA BUEIRO DUPLO TUBULAR D = 100 CM EM GABIÃO, ALAS COM ESCONSIDADE DE 45°, INCLUINDO FÔRMAS E MATERIAIS. AF_07/2021</t>
  </si>
  <si>
    <t>102783</t>
  </si>
  <si>
    <t>BOCA PARA BUEIRO DUPLO TUBULAR D = 120 CM EM GABIÃO, ALAS COM ESCONSIDADE DE 45°, INCLUINDO FÔRMAS E MATERIAIS. AF_07/2021</t>
  </si>
  <si>
    <t>102784</t>
  </si>
  <si>
    <t>BOCA PARA BUEIRO DUPLO TUBULAR D = 150 CM EM GABIÃO, ALAS COM ESCONSIDADE DE 45°, INCLUINDO FÔRMAS E MATERIAIS. AF_07/2021</t>
  </si>
  <si>
    <t>102785</t>
  </si>
  <si>
    <t>BOCA PARA BUEIRO TRIPLO TUBULAR D = 40 CM EM GABIÃO, ALAS COM ESCONSIDADE DE 45°, INCLUINDO FÔRMAS E MATERIAIS. AF_07/2021</t>
  </si>
  <si>
    <t>102786</t>
  </si>
  <si>
    <t>BOCA PARA BUEIRO TRIPLO TUBULAR D = 60 CM EM GABIÃO, ALAS COM ESCONSIDADE DE 45°, INCLUINDO FÔRMAS E MATERIAIS. AF_07/2021</t>
  </si>
  <si>
    <t>102787</t>
  </si>
  <si>
    <t>BOCA PARA BUEIRO TRIPLO TUBULAR D = 80 CM EM GABIÃO, ALAS COM ESCONSIDADE DE 45°, INCLUINDO FÔRMAS E MATERIAIS. AF_07/2021</t>
  </si>
  <si>
    <t>102788</t>
  </si>
  <si>
    <t>BOCA PARA BUEIRO TRIPLO TUBULAR D = 100 CM EM GABIÃO, ALAS COM ESCONSIDADE DE 45°, INCLUINDO FÔRMAS E MATERIAIS. AF_07/2021</t>
  </si>
  <si>
    <t>102789</t>
  </si>
  <si>
    <t>BOCA PARA BUEIRO TRIPLO TUBULAR D = 120 CM EM GABIÃO, ALAS COM ESCONSIDADE DE 45°, INCLUINDO FÔRMAS E MATERIAIS. AF_07/2021</t>
  </si>
  <si>
    <t>102790</t>
  </si>
  <si>
    <t>BOCA PARA BUEIRO TRIPLO TUBULAR D = 150 CM EM GABIÃO, ALAS COM ESCONSIDADE DE 45°, INCLUINDO FÔRMAS E MATERIAIS. AF_07/2021</t>
  </si>
  <si>
    <t>102791</t>
  </si>
  <si>
    <t>BOCA PARA BUEIRO SIMPLES CELULAR 150 X 150 CM EM GABIÃO, ALAS COM ESCONSIDADE DE 45°, INCLUINDO FÔRMAS E MATERIAIS. AF_07/2021</t>
  </si>
  <si>
    <t>102792</t>
  </si>
  <si>
    <t>BOCA PARA BUEIRO SIMPLES CELULAR 200 X 200 CM EM GABIÃO, ALAS COM ESCONSIDADE DE 45°, INCLUINDO FÔRMAS E MATERIAIS. AF_07/2021</t>
  </si>
  <si>
    <t>102793</t>
  </si>
  <si>
    <t>BOCA PARA BUEIRO SIMPLES CELULAR 250 X 250 CM EM GABIÃO, ALAS COM ESCONSIDADE DE 45°, INCLUINDO FÔRMAS E MATERIAIS. AF_07/2021</t>
  </si>
  <si>
    <t>102794</t>
  </si>
  <si>
    <t>BOCA PARA BUEIRO SIMPLES CELULAR 300 X 300 CM EM GABIÃO, ALAS COM ESCONSIDADE DE 45°, INCLUINDO FÔRMAS E MATERIAIS. AF_07/2021</t>
  </si>
  <si>
    <t>102795</t>
  </si>
  <si>
    <t>BOCA PARA BUEIRO DUPLO CELULAR 150 X 150 CM EM GABIÃO, ALAS COM ESCONSIDADE DE 45°, INCLUINDO FÔRMAS E MATERIAIS. AF_07/2021</t>
  </si>
  <si>
    <t>102796</t>
  </si>
  <si>
    <t>BOCA PARA BUEIRO DUPLO CELULAR 200 X 200 CM EM GABIÃO, ALAS COM ESCONSIDADE DE 45°, INCLUINDO FÔRMAS E MATERIAIS. AF_07/2021</t>
  </si>
  <si>
    <t>102797</t>
  </si>
  <si>
    <t>BOCA PARA BUEIRO DUPLO CELULAR 250 X 250 CM EM GABIÃO, ALAS COM ESCONSIDADE DE 45°, INCLUINDO FÔRMAS E MATERIAIS. AF_07/2021</t>
  </si>
  <si>
    <t>102798</t>
  </si>
  <si>
    <t>BOCA PARA BUEIRO DUPLO CELULAR 300 X 300 CM EM GABIÃO, ALAS COM ESCONSIDADE DE 45°, INCLUINDO FÔRMAS E MATERIAIS. AF_07/2021</t>
  </si>
  <si>
    <t>102799</t>
  </si>
  <si>
    <t>BOCA PARA BUEIRO TRIPLO CELULAR 150 X 150 CM EM GABIÃO, ALAS COM ESCONSIDADE DE 45°, INCLUINDO FÔRMAS E MATERIAIS. AF_07/2021</t>
  </si>
  <si>
    <t>102800</t>
  </si>
  <si>
    <t>BOCA PARA BUEIRO TRIPLO CELULAR 200 X 200 CM EM GABIÃO, ALAS COM ESCONSIDADE DE 45°, INCLUINDO FÔRMAS E MATERIAIS. AF_07/2021</t>
  </si>
  <si>
    <t>102801</t>
  </si>
  <si>
    <t>BOCA PARA BUEIRO TRIPLO CELULAR 250 X 250 CM EM GABIÃO, ALAS COM ESCONSIDADE DE 45°, INCLUINDO FÔRMAS E MATERIAIS. AF_07/2021</t>
  </si>
  <si>
    <t>102802</t>
  </si>
  <si>
    <t>BOCA PARA BUEIRO TRIPLO CELULAR 300 X 300 CM EM GABIÃO, ALAS COM ESCONSIDADE DE 45°, INCLUINDO FÔRMAS E MATERIAIS. AF_07/2021</t>
  </si>
  <si>
    <t>28,94</t>
  </si>
  <si>
    <t>33,00</t>
  </si>
  <si>
    <t>71,02</t>
  </si>
  <si>
    <t>85,87</t>
  </si>
  <si>
    <t>38,96</t>
  </si>
  <si>
    <t>19,23</t>
  </si>
  <si>
    <t>600,00</t>
  </si>
  <si>
    <t>95,74</t>
  </si>
  <si>
    <t>54,51</t>
  </si>
  <si>
    <t>69,05</t>
  </si>
  <si>
    <t>82,13</t>
  </si>
  <si>
    <t>102188</t>
  </si>
  <si>
    <t>MOLA HIDRAULICA DE PISO PARA PORTA DE VIDRO TEMPERADO. AF_01/2021</t>
  </si>
  <si>
    <t>102189</t>
  </si>
  <si>
    <t>JOGO DE FERRAGENS CROMADAS PARA PORTA DE VIDRO TEMPERADO, UMA FOLHA COMPOSTO DE DOBRADICAS SUPERIOR E INFERIOR, TRINCO, FECHADURA, CONTRA FECHADURA COM CAPUCHINHO SEM MOLA E PUXADOR. AF_01/2021</t>
  </si>
  <si>
    <t>102151</t>
  </si>
  <si>
    <t>INSTALAÇÃO DE VIDRO LISO INCOLOR, E = 3 MM, EM ESQUADRIA DE MADEIRA, FIXADO COM BAGUETE. AF_01/2021</t>
  </si>
  <si>
    <t>128,39</t>
  </si>
  <si>
    <t>102152</t>
  </si>
  <si>
    <t>INSTALAÇÃO DE VIDRO LISO, E = 4 MM, EM ESQUADRIA DE MADEIRA, FIXADO COM BAGUETE. AF_01/2021</t>
  </si>
  <si>
    <t>160,05</t>
  </si>
  <si>
    <t>102153</t>
  </si>
  <si>
    <t>INSTALAÇÃO DE VIDRO LISO FUME, E = 4 MM, EM ESQUADRIA DE MADEIRA, FIXADO COM BAGUETE. AF_01/2021</t>
  </si>
  <si>
    <t>102154</t>
  </si>
  <si>
    <t>INSTALAÇÃO DE VIDRO LISO INCOLOR, E = 5 MM, EM ESQUADRIA DE MADEIRA, FIXADO COM BAGUETE. AF_01/2021</t>
  </si>
  <si>
    <t>102155</t>
  </si>
  <si>
    <t>INSTALAÇÃO DE VIDRO LISO FUME, E = 5 MM, EM ESQUADRIA DE MADEIRA, FIXADO COM BAGUETE. AF_01/2021</t>
  </si>
  <si>
    <t>209,15</t>
  </si>
  <si>
    <t>102156</t>
  </si>
  <si>
    <t>INSTALAÇÃO DE VIDRO LISO INCOLOR, E = 6 MM, EM ESQUADRIA DE MADEIRA, FIXADO COM BAGUETE. AF_01/2021</t>
  </si>
  <si>
    <t>200,03</t>
  </si>
  <si>
    <t>102157</t>
  </si>
  <si>
    <t>INSTALAÇÃO DE VIDRO LISO FUME, E = 6 MM, EM ESQUADRIA DE MADEIRA, FIXADO COM BAGUETE. AF_01/2021</t>
  </si>
  <si>
    <t>102158</t>
  </si>
  <si>
    <t>INSTALAÇÃO DE VIDRO LISO INCOLOR, E = 8 MM, EM ESQUADRIA DE MADEIRA, FIXADO COM BAGUETE. AF_01/2021</t>
  </si>
  <si>
    <t>102159</t>
  </si>
  <si>
    <t>INSTALAÇÃO DE VIDRO LISO INCOLOR, E = 10 MM, EM ESQUADRIA DE MADEIRA, FIXADO COM BAGUETE. AF_01/2021</t>
  </si>
  <si>
    <t>102160</t>
  </si>
  <si>
    <t>INSTALAÇÃO DE VIDRO IMPRESSO, E = 4 MM, EM ESQUADRIA DE MADEIRA, FIXADO COM BAGUETE. AF_01/2021</t>
  </si>
  <si>
    <t>102161</t>
  </si>
  <si>
    <t>INSTALAÇÃO DE VIDRO LISO INCOLOR, E = 3 MM, EM ESQUADRIA DE ALUMÍNIO OU PVC, FIXADO COM BAGUETE. AF_01/2021_P</t>
  </si>
  <si>
    <t>102162</t>
  </si>
  <si>
    <t>INSTALAÇÃO DE VIDRO LISO INCOLOR, E = 4 MM, EM ESQUADRIA DE ALUMÍNIO OU PVC, FIXADO COM BAGUETE. AF_01/2021_P</t>
  </si>
  <si>
    <t>102163</t>
  </si>
  <si>
    <t>INSTALAÇÃO DE VIDRO LISO FUME, E = 4 MM, EM ESQUADRIA DE ALUMÍNIO OU PVC, FIXADO COM BAGUETE. AF_01/2021_P</t>
  </si>
  <si>
    <t>102164</t>
  </si>
  <si>
    <t>INSTALAÇÃO DE VIDRO LISO INCOLOR, E = 5 MM, EM ESQUADRIA DE ALUMÍNIO OU PVC, FIXADO COM BAGUETE. AF_01/2021_P</t>
  </si>
  <si>
    <t>102165</t>
  </si>
  <si>
    <t>INSTALAÇÃO DE VIDRO LISO FUME, E = 5 MM, EM ESQUADRIA DE ALUMÍNIO OU PVC, FIXADO COM BAGUETE. AF_01/2021_P</t>
  </si>
  <si>
    <t>102166</t>
  </si>
  <si>
    <t>INSTALAÇÃO DE VIDRO LISO INCOLOR, E = 6 MM, EM ESQUADRIA DE ALUMÍNIO OU PVC, FIXADO COM BAGUETE. AF_01/2021_P</t>
  </si>
  <si>
    <t>102167</t>
  </si>
  <si>
    <t>INSTALAÇÃO DE VIDRO LISO FUME, E = 6 MM, EM ESQUADRIA DE ALUMÍNIO OU PVC, FIXADO COM BAGUETE. AF_01/2021_P</t>
  </si>
  <si>
    <t>102168</t>
  </si>
  <si>
    <t>INSTALAÇÃO DE VIDRO LISO INCOLOR, E = 8 MM, EM ESQUADRIA DE ALUMÍNIO OU PVC, FIXADO COM BAGUETE. AF_01/2021_P</t>
  </si>
  <si>
    <t>102169</t>
  </si>
  <si>
    <t>INSTALAÇÃO DE VIDRO LISO INCOLOR, E = 10 MM, EM ESQUADRIA DE ALUMÍNIO OU PVC, FIXADO COM BAGUETE. AF_01/2021_P</t>
  </si>
  <si>
    <t>102170</t>
  </si>
  <si>
    <t>INSTALAÇÃO DE VIDRO IMPRESSO, E = 4 MM, EM ESQUADRIA DE ALUMÍNIO OU PVC, FIXADO COM BAGUETE. AF_01/2021_P</t>
  </si>
  <si>
    <t>102171</t>
  </si>
  <si>
    <t>INSTALAÇÃO DE VIDRO ARAMADO, E = 6 MM, EM ESQUADRIA DE ALUMÍNIO OU PVC, FIXADO COM BAGUETE. AF_01/2021_P</t>
  </si>
  <si>
    <t>102172</t>
  </si>
  <si>
    <t>INSTALAÇÃO DE VIDRO ARAMADO, E = 7 MM, EM ESQUADRIA DE ALUMÍNIO OU PVC, FIXADO COM BAGUETE. AF_01/2021_P</t>
  </si>
  <si>
    <t>102176</t>
  </si>
  <si>
    <t>INSTALAÇÃO DE VIDRO LAMINADO, E = 8 MM (4+4), ENCAIXADO EM PERFIL U. AF_01/2021_P</t>
  </si>
  <si>
    <t>102177</t>
  </si>
  <si>
    <t>INSTALAÇÃO DE VIDRO LAMINADO, E = 12 MM (4+4+4), ENCAIXADO EM PERFIL U. AF_01/2021_P</t>
  </si>
  <si>
    <t>102178</t>
  </si>
  <si>
    <t>INSTALAÇÃO DE VIDRO LAMINADO, E = 15 MM (5+5+5), ENCAIXADO EM PERFIL U. AF_01/2021_P</t>
  </si>
  <si>
    <t>102179</t>
  </si>
  <si>
    <t>INSTALAÇÃO DE VIDRO TEMPERADO, E = 6 MM, ENCAIXADO EM PERFIL U. AF_01/2021_P</t>
  </si>
  <si>
    <t>102180</t>
  </si>
  <si>
    <t>INSTALAÇÃO DE VIDRO TEMPERADO, E = 8 MM, ENCAIXADO EM PERFIL U. AF_01/2021_P</t>
  </si>
  <si>
    <t>322,80</t>
  </si>
  <si>
    <t>102181</t>
  </si>
  <si>
    <t>INSTALAÇÃO DE VIDRO TEMPERADO, E = 10 MM, ENCAIXADO EM PERFIL U. AF_01/2021_P</t>
  </si>
  <si>
    <t>102182</t>
  </si>
  <si>
    <t>PORTA PIVOTANTE DE VIDRO TEMPERADO, 90X210 CM, ESPESSURA 10 MM, INCLUSIVE ACESSÓRIOS. AF_01/2021</t>
  </si>
  <si>
    <t>102183</t>
  </si>
  <si>
    <t>PORTA PIVOTANTE DE VIDRO TEMPERADO, 2 FOLHAS DE 90X210 CM, ESPESSURA DE 10MM, INCLUSIVE ACESSÓRIOS. AF_01/2021</t>
  </si>
  <si>
    <t>102184</t>
  </si>
  <si>
    <t>PORTA DE ABRIR COM MOLA HIDRÁULICA, EM VIDRO TEMPERADO, 90X210 CM, ESPESSURA 10 MM, INCLUSIVE ACESSÓRIOS. AF_01/2021</t>
  </si>
  <si>
    <t>102185</t>
  </si>
  <si>
    <t>PORTA DE ABRIR COM MOLA HIDRÁULICA, EM VIDRO TEMPERADO, 2 FOLHAS DE 90X210 CM, ESPESSURA DD 10MM, INCLUSIVE ACESSÓRIOS. AF_01/2021</t>
  </si>
  <si>
    <t>102190</t>
  </si>
  <si>
    <t>REMOÇÃO DE VIDRO LISO COMUM DE ESQUADRIA COM BAGUETE DE MADEIRA. AF_01/2021</t>
  </si>
  <si>
    <t>102191</t>
  </si>
  <si>
    <t>REMOÇÃO DE VIDRO LISO COMUM DE ESQUADRIA COM BAGUETE DE ALUMÍNIO OU PVC. AF_01/2021</t>
  </si>
  <si>
    <t>102192</t>
  </si>
  <si>
    <t>REMOÇÃO DE VIDRO TEMPERADO FIXADO EM PERFIL U. AF_01/2021</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</si>
  <si>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</si>
  <si>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</si>
  <si>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</si>
  <si>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</si>
  <si>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</si>
  <si>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</si>
  <si>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</si>
  <si>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17,29</t>
  </si>
  <si>
    <t>ARRASAMENTO MECÂNICO DE ESTACA METÁLICA, PERFIL LAMINADO TIPO  H - FAMÍLIA 310. AF_05/2021</t>
  </si>
  <si>
    <t>ESTACA HÉLICE CONTÍNUA, DIÂMETRO DE 30 CM, INCLUSO CONCRETO FCK=30MPA E ARMADURA MÍNIMA (EXCLUSIVE MOBILIZAÇÃO, DESMOBILIZAÇÃO E BOMBEAMENTO). AF_12/2019</t>
  </si>
  <si>
    <t>116,67</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</si>
  <si>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</si>
  <si>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</si>
  <si>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</si>
  <si>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</si>
  <si>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100,23</t>
  </si>
  <si>
    <t>102521</t>
  </si>
  <si>
    <t>ARRASAMENTO MECÂNICO DE ESTACA BARRETE DE CONCRETO ARMADO, SEÇÃO DE 0,40 X 2,50 M. AF_05/2021</t>
  </si>
  <si>
    <t>102522</t>
  </si>
  <si>
    <t>ARRASAMENTO MECÂNICO DE ESTACA BARRETE DE CONCRETO ARMADO, SEÇÃO DE 0,60 X 2,50 M. AF_05/2021</t>
  </si>
  <si>
    <t>102523</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</si>
  <si>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</si>
  <si>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</si>
  <si>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</si>
  <si>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15,34</t>
  </si>
  <si>
    <t>LASTRO DE CONCRETO MAGRO, APLICADO EM PISOS, LAJES SOBRE SOLO OU RADIERS. AF_08/2017</t>
  </si>
  <si>
    <t>LASTRO COM MATERIAL GRANULAR, APLICADO EM PISOS OU LAJES SOBRE SOLO, ESPESSURA DE *5 CM*. AF_08/2017</t>
  </si>
  <si>
    <t>157,61</t>
  </si>
  <si>
    <t>LASTRO COM MATERIAL GRANULAR (PEDRA BRITADA N.2), APLICADO EM PISOS OU LAJES SOBRE SOLO, ESPESSURA DE *10 CM*. AF_08/2017</t>
  </si>
  <si>
    <t>97087</t>
  </si>
  <si>
    <t>97088</t>
  </si>
  <si>
    <t>23,44</t>
  </si>
  <si>
    <t>97089</t>
  </si>
  <si>
    <t>21,45</t>
  </si>
  <si>
    <t>97090</t>
  </si>
  <si>
    <t>97091</t>
  </si>
  <si>
    <t>97092</t>
  </si>
  <si>
    <t>97093</t>
  </si>
  <si>
    <t>483,81</t>
  </si>
  <si>
    <t>97101</t>
  </si>
  <si>
    <t>97102</t>
  </si>
  <si>
    <t>97103</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</si>
  <si>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</si>
  <si>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</si>
  <si>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</si>
  <si>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26,69</t>
  </si>
  <si>
    <t>121,04</t>
  </si>
  <si>
    <t>97,85</t>
  </si>
  <si>
    <t>58,86</t>
  </si>
  <si>
    <t>56,88</t>
  </si>
  <si>
    <t>41,87</t>
  </si>
  <si>
    <t>127,82</t>
  </si>
  <si>
    <t>266,27</t>
  </si>
  <si>
    <t>97,45</t>
  </si>
  <si>
    <t>78,32</t>
  </si>
  <si>
    <t>52,62</t>
  </si>
  <si>
    <t>88,02</t>
  </si>
  <si>
    <t>35,95</t>
  </si>
  <si>
    <t>31,50</t>
  </si>
  <si>
    <t>64,79</t>
  </si>
  <si>
    <t>59,89</t>
  </si>
  <si>
    <t>18,63</t>
  </si>
  <si>
    <t>101969</t>
  </si>
  <si>
    <t>FABRICAÇÃO DE FÔRMA PARA ESCADAS, COM 2 LANCES EM "U" E LAJE PLANA, EM CHAPA DE MADEIRA COMPENSADA PLASTIFICADA, E=18 MM. AF_11/2020</t>
  </si>
  <si>
    <t>101971</t>
  </si>
  <si>
    <t>FABRICAÇÃO DE FÔRMA PARA ESCADAS, COM 2 LANCES EM "U" E LAJE PLANA, EM CHAPA DE MADEIRA COMPENSADA RESINADA, E= 17 MM. AF_11/2020</t>
  </si>
  <si>
    <t>101973</t>
  </si>
  <si>
    <t>FABRICAÇÃO DE FÔRMA PARA ESCADAS, COM 2 LANCES EM "U" E LAJE PLANA, EM MADEIRA SERRADA, E=25 MM. AF_11/2020</t>
  </si>
  <si>
    <t>101974</t>
  </si>
  <si>
    <t>MONTAGEM E DESMONTAGEM DE FÔRMA PARA ESCADAS, COM 2 LANCES EM "U" E LAJE PLANA, EM MADEIRA SERRADA, 1 UTILIZAÇÃO. AF_11/2020</t>
  </si>
  <si>
    <t>101975</t>
  </si>
  <si>
    <t>MONTAGEM E DESMONTAGEM DE FÔRMA PARA ESCADAS, COM 2 LANCES EM "U"  E LAJE PLANA, EM MADEIRA SERRADA, 2 UTILIZAÇÕES. AF_11/2020</t>
  </si>
  <si>
    <t>101977</t>
  </si>
  <si>
    <t>MONTAGEM E DESMONTAGEM DE FÔRMA PARA ESCADAS, COM 2 LANCES EM "U" E LAJE PLANA, EM CHAPA DE MADEIRA COMPENSADA RESINADA, 2 UTILIZAÇÕES. AF_11/2020</t>
  </si>
  <si>
    <t>101980</t>
  </si>
  <si>
    <t>MONTAGEM E DESMONTAGEM DE FÔRMA PARA ESCADAS, COM 2 LANCES EM "U" E LAJE PLANA, EM CHAPA DE MADEIRA COMPENSADA RESINADA, 4 UTILIZAÇÕES. AF_11/2020</t>
  </si>
  <si>
    <t>101981</t>
  </si>
  <si>
    <t>MONTAGEM E DESMONTAGEM DE FÔRMA PARA ESCADAS, COM 2 LANCES EM "U" E LAJE PLANA, EM CHAPA DE MADEIRA COMPENSADA PLASTIFICADA, 6 UTILIZAÇÕES. AF_11/2020</t>
  </si>
  <si>
    <t>101982</t>
  </si>
  <si>
    <t>MONTAGEM E DESMONTAGEM DE FÔRMA PARA ESCADAS, COM 2 LANCES EM "U" E LAJE PLANA, EM CHAPA DE MADEIRA COMPENSADA PLASTIFICADA, 8 UTILIZAÇÕES. AF_11/2020</t>
  </si>
  <si>
    <t>101983</t>
  </si>
  <si>
    <t>MONTAGEM E DESMONTAGEM DE FÔRMA PARA ESCADAS, COM 2 LANCES EM "U" E LAJE PLANA, EM CHAPA DE MADEIRA COMPENSADA PLASTIFICADA, 10 UTILIZAÇÕES. AF_11/2020</t>
  </si>
  <si>
    <t>101985</t>
  </si>
  <si>
    <t>FABRICAÇÃO DE FÔRMA PARA ESCADAS, COM 2 LANCES EM "U" E LAJE CASCATA, EM CHAPA DE MADEIRA COMPENSADA PLASTIFICADA, E=18 MM. AF_11/2020</t>
  </si>
  <si>
    <t>101986</t>
  </si>
  <si>
    <t>FABRICAÇÃO DE FÔRMA PARA ESCADAS, COM 2 LANCES EM "U" E LAJE CASCATA, EM CHAPA DE MADEIRA COMPENSADA RESINADA, E= 17 MM. AF_11/2020</t>
  </si>
  <si>
    <t>101987</t>
  </si>
  <si>
    <t>FABRICAÇÃO DE FÔRMA PARA ESCADAS, COM 2 LANCES EM "U" E LAJE CASCATA, EM MADEIRA SERRADA, E=25 MM. AF_11/2020</t>
  </si>
  <si>
    <t>101988</t>
  </si>
  <si>
    <t>FABRICAÇÃO DE FÔRMA PARA ESCADAS, COM 2 LANCES EM "L" E LAJE PLANA, EM CHAPA DE MADEIRA COMPENSADA PLASTIFICADA, E=18 MM. AF_11/2020</t>
  </si>
  <si>
    <t>101989</t>
  </si>
  <si>
    <t>FABRICAÇÃO DE FÔRMA PARA ESCADAS, COM 2 LANCES EM "L" E LAJE PLANA, EM CHAPA DE MADEIRA COMPENSADA RESINADA, E= 17 MM. AF_11/2020</t>
  </si>
  <si>
    <t>101990</t>
  </si>
  <si>
    <t>FABRICAÇÃO DE FÔRMA PARA ESCADAS, COM 2 LANCES EM "L" E LAJE PLANA, EM MADEIRA SERRADA, E=25 MM. AF_11/2020</t>
  </si>
  <si>
    <t>101991</t>
  </si>
  <si>
    <t>FABRICAÇÃO DE FÔRMA PARA ESCADAS, COM 2 LANCES EM "L" E LAJE CASCATA, EM CHAPA DE MADEIRA COMPENSADA PLASTIFICADA, E=18 MM. AF_11/2020</t>
  </si>
  <si>
    <t>101992</t>
  </si>
  <si>
    <t>FABRICAÇÃO DE FÔRMA PARA ESCADAS, COM 2 LANCES EM "L" E LAJE CASCATA, EM CHAPA DE MADEIRA COMPENSADA RESINADA, E= 17 MM. AF_11/2020</t>
  </si>
  <si>
    <t>101993</t>
  </si>
  <si>
    <t>FABRICAÇÃO DE FÔRMA PARA ESCADAS, COM 2 LANCES EM "L" E LAJE CASCATA, EM MADEIRA SERRADA, E=25 MM. AF_11/2020</t>
  </si>
  <si>
    <t>101994</t>
  </si>
  <si>
    <t>FABRICAÇÃO DE FÔRMA PARA ESCADAS, COM 1 LANCE E LAJE PLANA, EM CHAPA DE MADEIRA COMPENSADA PLASTIFICADA, E=18 MM. AF_11/2020</t>
  </si>
  <si>
    <t>101995</t>
  </si>
  <si>
    <t>FABRICAÇÃO DE FÔRMA PARA ESCADAS, COM 1 LANCE E LAJE PLANA, EM CHAPA DE MADEIRA COMPENSADA RESINADA, E= 17 MM. AF_11/2020</t>
  </si>
  <si>
    <t>101996</t>
  </si>
  <si>
    <t>FABRICAÇÃO DE FÔRMA PARA ESCADAS, COM 1 LANCE E LAJE PLANA, EM MADEIRA SERRADA, E=25 MM. AF_11/2020</t>
  </si>
  <si>
    <t>101997</t>
  </si>
  <si>
    <t>FABRICAÇÃO DE FÔRMA PARA ESCADAS, COM 1 LANCE E LAJE CASCATA, EM CHAPA DE MADEIRA COMPENSADA PLASTIFICADA, E=18 MM. AF_11/2020</t>
  </si>
  <si>
    <t>101998</t>
  </si>
  <si>
    <t>FABRICAÇÃO DE FÔRMA PARA ESCADAS, COM 1 LANCE E LAJE CASCATA, EM CHAPA DE MADEIRA COMPENSADA RESINADA, E= 17 MM. AF_11/2020</t>
  </si>
  <si>
    <t>101999</t>
  </si>
  <si>
    <t>FABRICAÇÃO DE FÔRMA PARA ESCADAS, COM 1 LANCE E LAJE CASCATA, EM MADEIRA SERRADA, E=25 MM. AF_11/2020</t>
  </si>
  <si>
    <t>102000</t>
  </si>
  <si>
    <t>MONTAGEM E DESMONTAGEM DE FÔRMA PARA ESCADAS, COM 2 LANCES EM "U" E LAJE CASCATA, EM MADEIRA SERRADA, 1 UTILIZAÇÃO. AF_11/2020</t>
  </si>
  <si>
    <t>102001</t>
  </si>
  <si>
    <t>MONTAGEM E DESMONTAGEM DE FÔRMA PARA ESCADAS, COM 2 LANCES EM "U" E LAJE CASCATA, EM MADEIRA SERRADA, 2 UTILIZAÇÕES. AF_11/2020</t>
  </si>
  <si>
    <t>102002</t>
  </si>
  <si>
    <t>MONTAGEM E DESMONTAGEM DE FÔRMA PARA ESCADAS, COM 2 LANCES EM "U" E LAJE CASCATA, EM CHAPA DE MADEIRA COMPENSADA RESINADA, 2 UTILIZAÇÕES. AF_11/2020</t>
  </si>
  <si>
    <t>102003</t>
  </si>
  <si>
    <t>MONTAGEM E DESMONTAGEM DE FÔRMA PARA ESCADAS, COM 2 LANCES EM "U" E LAJE CASCATA, EM CHAPA DE MADEIRA COMPENSADA RESINADA, 4 UTILIZAÇÕES. AF_11/2020</t>
  </si>
  <si>
    <t>102004</t>
  </si>
  <si>
    <t>MONTAGEM E DESMONTAGEM DE FÔRMA PARA ESCADAS, COM 2 LANCES EM "U" E LAJE CASCATA, EM CHAPA DE MADEIRA COMPENSADA PLASTIFICADA, 6 UTILIZAÇÕES. AF_11/2020</t>
  </si>
  <si>
    <t>102005</t>
  </si>
  <si>
    <t>MONTAGEM E DESMONTAGEM DE FÔRMA PARA ESCADAS, COM 2 LANCES EM "U" E LAJE CASCATA, EM CHAPA DE MADEIRA COMPENSADA PLASTIFICADA, 8 UTILIZAÇÕES. AF_11/2020</t>
  </si>
  <si>
    <t>102006</t>
  </si>
  <si>
    <t>MONTAGEM E DESMONTAGEM DE FÔRMA PARA ESCADAS, COM 2 LANCES EM "U" E LAJE CASCATA, EM CHAPA DE MADEIRA COMPENSADA PLASTIFICADA, 10 UTILIZAÇÕES. AF_11/2020</t>
  </si>
  <si>
    <t>102007</t>
  </si>
  <si>
    <t>MONTAGEM E DESMONTAGEM DE FÔRMA PARA ESCADAS, COM 2 LANCES EM "L" E LAJE PLANA, EM MADEIRA SERRADA, 1 UTILIZAÇÃO. AF_11/2020</t>
  </si>
  <si>
    <t>102008</t>
  </si>
  <si>
    <t>MONTAGEM E DESMONTAGEM DE FÔRMA PARA ESCADAS, COM 2 LANCES EM "L" E LAJE PLANA, EM MADEIRA SERRADA, 2 UTILIZAÇÕES. AF_11/2020</t>
  </si>
  <si>
    <t>102009</t>
  </si>
  <si>
    <t>MONTAGEM E DESMONTAGEM DE FÔRMA PARA ESCADAS, COM 2 LANCES EM "L" E LAJE PLANA, EM CHAPA DE MADEIRA COMPENSADA RESINADA, 2 UTILIZAÇÕES. AF_11/2020</t>
  </si>
  <si>
    <t>102010</t>
  </si>
  <si>
    <t>MONTAGEM E DESMONTAGEM DE FÔRMA PARA ESCADAS, COM 2 LANCES EM "L" E LAJE PLANA, EM CHAPA DE MADEIRA COMPENSADA RESINADA, 4 UTILIZAÇÕES. AF_11/2020</t>
  </si>
  <si>
    <t>102011</t>
  </si>
  <si>
    <t>MONTAGEM E DESMONTAGEM DE FÔRMA PARA ESCADAS, COM 2 LANCES EM "L" E LAJE PLANA, EM CHAPA DE MADEIRA COMPENSADA PLASTIFICADA, 6 UTILIZAÇÕES. AF_11/2020</t>
  </si>
  <si>
    <t>102012</t>
  </si>
  <si>
    <t>MONTAGEM E DESMONTAGEM DE FÔRMA PARA ESCADAS, COM 2 LANCES EM "L" E LAJE PLANA, EM CHAPA DE MADEIRA COMPENSADA PLASTIFICADA, 8 UTILIZAÇÕES. AF_11/2020</t>
  </si>
  <si>
    <t>102013</t>
  </si>
  <si>
    <t>MONTAGEM E DESMONTAGEM DE FÔRMA PARA ESCADAS, COM 2 LANCES EM "L" E LAJE PLANA, EM CHAPA DE MADEIRA COMPENSADA PLASTIFICADA, 10 UTILIZAÇÕES. AF_11/2020</t>
  </si>
  <si>
    <t>150,48</t>
  </si>
  <si>
    <t>102014</t>
  </si>
  <si>
    <t>MONTAGEM E DESMONTAGEM DE FÔRMA PARA ESCADAS, COM 2 LANCES EM "L" E LAJE CASCATA, EM MADEIRA SERRADA, 1 UTILIZAÇÃO. AF_11/2020</t>
  </si>
  <si>
    <t>102015</t>
  </si>
  <si>
    <t>MONTAGEM E DESMONTAGEM DE FÔRMA PARA ESCADAS, COM 2 LANCES EM "L" E LAJE CASCATA, EM MADEIRA SERRADA, 2 UTILIZAÇÕES. AF_11/2020</t>
  </si>
  <si>
    <t>102016</t>
  </si>
  <si>
    <t>MONTAGEM E DESMONTAGEM DE FÔRMA PARA ESCADAS, COM 2 LANCES EM "L" E LAJE CASCATA, EM CHAPA DE MADEIRA COMPENSADA RESINADA, 2 UTILIZAÇÕES. AF_11/2020</t>
  </si>
  <si>
    <t>102017</t>
  </si>
  <si>
    <t>MONTAGEM E DESMONTAGEM DE FÔRMA PARA ESCADAS, COM 2 LANCES EM "L" E LAJE CASCATA, EM CHAPA DE MADEIRA COMPENSADA RESINADA, 4 UTILIZAÇÕES. AF_11/2020</t>
  </si>
  <si>
    <t>102036</t>
  </si>
  <si>
    <t>MONTAGEM E DESMONTAGEM DE FÔRMA PARA ESCADAS, COM 2 LANCES EM "L" E LAJE CASCATA, EM CHAPA DE MADEIRA COMPENSADA PLASTIFICADA, 6 UTILIZAÇÕES. AF_11/2020</t>
  </si>
  <si>
    <t>182,21</t>
  </si>
  <si>
    <t>102037</t>
  </si>
  <si>
    <t>MONTAGEM E DESMONTAGEM DE FÔRMA PARA ESCADAS, COM 2 LANCES EM "L" E LAJE CASCATA, EM CHAPA DE MADEIRA COMPENSADA PLASTIFICADA, 8 UTILIZAÇÕES. AF_11/2020</t>
  </si>
  <si>
    <t>102038</t>
  </si>
  <si>
    <t>MONTAGEM E DESMONTAGEM DE FÔRMA PARA ESCADAS, COM 2 LANCES EM "L" E LAJE CASCATA, EM CHAPA DE MADEIRA COMPENSADA PLASTIFICADA, 10 UTILIZAÇÕES. AF_11/2020</t>
  </si>
  <si>
    <t>102039</t>
  </si>
  <si>
    <t>MONTAGEM E DESMONTAGEM DE FÔRMA PARA ESCADAS, COM 1 LANCE E LAJE PLANA, EM MADEIRA SERRADA, 1 UTILIZAÇÃO. AF_11/2020</t>
  </si>
  <si>
    <t>102040</t>
  </si>
  <si>
    <t>MONTAGEM E DESMONTAGEM DE FÔRMA PARA ESCADAS, COM 1 LANCE E LAJE PLANA, EM MADEIRA SERRADA, 2 UTILIZAÇÕES. AF_11/2020</t>
  </si>
  <si>
    <t>102041</t>
  </si>
  <si>
    <t>MONTAGEM E DESMONTAGEM DE FÔRMA PARA ESCADAS, COM 1 LANCE E LAJE PLANA, EM CHAPA DE MADEIRA COMPENSADA RESINADA, 2 UTILIZAÇÕES. AF_11/2020</t>
  </si>
  <si>
    <t>102042</t>
  </si>
  <si>
    <t>MONTAGEM E DESMONTAGEM DE FÔRMA PARA ESCADAS, COM 1 LANCE E LAJE PLANA, EM CHAPA DE MADEIRA COMPENSADA RESINADA, 4 UTILIZAÇÕES. AF_11/2020</t>
  </si>
  <si>
    <t>102043</t>
  </si>
  <si>
    <t>MONTAGEM E DESMONTAGEM DE FÔRMA PARA ESCADAS, COM 1 LANCE E LAJE PLANA, EM CHAPA DE MADEIRA COMPENSADA PLASTIFICADA, 6 UTILIZAÇÕES. AF_11/2020</t>
  </si>
  <si>
    <t>102044</t>
  </si>
  <si>
    <t>MONTAGEM E DESMONTAGEM DE FÔRMA PARA ESCADAS, COM 1 LANCE E LAJE PLANA, EM CHAPA DE MADEIRA COMPENSADA PLASTIFICADA, 8 UTILIZAÇÕES. AF_11/2020</t>
  </si>
  <si>
    <t>102045</t>
  </si>
  <si>
    <t>MONTAGEM E DESMONTAGEM DE FÔRMA PARA ESCADAS, COM 1 LANCE E LAJE PLANA, EM CHAPA DE MADEIRA COMPENSADA PLASTIFICADA, 10 UTILIZAÇÕES. AF_11/2020</t>
  </si>
  <si>
    <t>102046</t>
  </si>
  <si>
    <t>MONTAGEM E DESMONTAGEM DE FÔRMA PARA ESCADAS, COM 1 LANCE E LAJE CASCATA, EM MADEIRA SERRADA, 1 UTILIZAÇÃO. AF_11/2020</t>
  </si>
  <si>
    <t>102047</t>
  </si>
  <si>
    <t>MONTAGEM E DESMONTAGEM DE FÔRMA PARA ESCADAS, COM 1 LANCE E LAJE CASCATA, EM MADEIRA SERRADA, 2 UTILIZAÇÕES. AF_11/2020</t>
  </si>
  <si>
    <t>102048</t>
  </si>
  <si>
    <t>MONTAGEM E DESMONTAGEM DE FÔRMA PARA ESCADAS, COM 1 LANCE E LAJE CASCATA, EM CHAPA DE MADEIRA COMPENSADA RESINADA, 2 UTILIZAÇÕES. AF_11/2020</t>
  </si>
  <si>
    <t>102049</t>
  </si>
  <si>
    <t>MONTAGEM E DESMONTAGEM DE FÔRMA PARA ESCADAS, COM 1 LANCE E LAJE CASCATA, EM CHAPA DE MADEIRA COMPENSADA RESINADA, 4 UTILIZAÇÕES. AF_11/2020</t>
  </si>
  <si>
    <t>102050</t>
  </si>
  <si>
    <t>MONTAGEM E DESMONTAGEM DE FÔRMA PARA ESCADAS, COM 1 LANCE E LAJE CASCATA, EM CHAPA DE MADEIRA COMPENSADA PLASTIFICADA, 6 UTILIZAÇÕES. AF_11/2020</t>
  </si>
  <si>
    <t>102051</t>
  </si>
  <si>
    <t>MONTAGEM E DESMONTAGEM DE FÔRMA PARA ESCADAS, COM 1 LANCE E LAJE CASCATA, EM CHAPA DE MADEIRA COMPENSADA PLASTIFICADA, 8 UTILIZAÇÕES. AF_11/2020</t>
  </si>
  <si>
    <t>102052</t>
  </si>
  <si>
    <t>MONTAGEM E DESMONTAGEM DE FÔRMA PARA ESCADAS, COM 1 LANCE E LAJE CASCATA, EM CHAPA DE MADEIRA COMPENSADA PLASTIFICADA, 10 UTILIZAÇÕES. AF_11/2020</t>
  </si>
  <si>
    <t>102059</t>
  </si>
  <si>
    <t>MONTAGEM E DESMONTAGEM DE FÔRMA PARA ESCADA DUPLA COM 2 LANCES EM "X" E LAJE PLANA, EM MADEIRA SERRADA, 1 UTILIZAÇÃO. AF_11/2020</t>
  </si>
  <si>
    <t>102060</t>
  </si>
  <si>
    <t>MONTAGEM E DESMONTAGEM DE FÔRMA PARA ESCADA DUPLA COM 2 LANCES EM "X" E LAJE PLANA, EM MADEIRA SERRADA, 2 UTILIZAÇÕES. AF_11/2020</t>
  </si>
  <si>
    <t>102061</t>
  </si>
  <si>
    <t>MONTAGEM E DESMONTAGEM DE FÔRMA PARA ESCADA DUPLA COM 2 LANCES EM "X" E LAJE PLANA, EM CHAPA DE MADEIRA COMPENSADA RESINADA, 2 UTILIZAÇÕES. AF_11/2020</t>
  </si>
  <si>
    <t>102062</t>
  </si>
  <si>
    <t>MONTAGEM E DESMONTAGEM DE FÔRMA PARA ESCADA DUPLA COM 2 LANCES EM "X" E LAJE PLANA, EM CHAPA DE MADEIRA COMPENSADA RESINADA, 4 UTILIZAÇÕES. AF_11/2020</t>
  </si>
  <si>
    <t>102063</t>
  </si>
  <si>
    <t>MONTAGEM E DESMONTAGEM DE FÔRMA PARA ESCADA DUPLA COM 2 LANCES EM "X" E LAJE PLANA, EM CHAPA DE MADEIRA COMPENSADA PLASTIFICADA, 6 UTILIZAÇÕES. AF_11/2020</t>
  </si>
  <si>
    <t>102064</t>
  </si>
  <si>
    <t>MONTAGEM E DESMONTAGEM DE FÔRMA PARA ESCADA DUPLA COM 2 LANCES EM "X" E LAJE PLANA, EM CHAPA DE MADEIRA COMPENSADA PLASTIFICADA, 8 UTILIZAÇÕES. AF_11/2020</t>
  </si>
  <si>
    <t>102065</t>
  </si>
  <si>
    <t>MONTAGEM E DESMONTAGEM DE FÔRMA PARA ESCADA DUPLA COM 2 LANCES EM "X" E LAJE PLANA, EM CHAPA DE MADEIRA COMPENSADA PLASTIFICADA, 10 UTILIZAÇÕES. AF_11/2020</t>
  </si>
  <si>
    <t>102066</t>
  </si>
  <si>
    <t>MONTAGEM E DESMONTAGEM DE FÔRMA PARA ESCADA DUPLA COM 2 LANCES EM "X" E LAJE CASCATA, EM MADEIRA SERRADA, 1 UTILIZAÇÃO. AF_11/2020</t>
  </si>
  <si>
    <t>102067</t>
  </si>
  <si>
    <t>MONTAGEM E DESMONTAGEM DE FÔRMA PARA ESCADA DUPLA COM 2 LANCES EM "X" E LAJE CASCATA, EM MADEIRA SERRADA, 2 UTILIZAÇÕES. AF_11/2020</t>
  </si>
  <si>
    <t>102068</t>
  </si>
  <si>
    <t>MONTAGEM E DESMONTAGEM DE FÔRMA PARA ESCADA DUPLA COM 2 LANCES EM "X" E LAJE CASCATA, EM CHAPA DE MADEIRA COMPENSADA RESINADA, 2 UTILIZAÇÕES. AF_11/2020</t>
  </si>
  <si>
    <t>249,71</t>
  </si>
  <si>
    <t>102069</t>
  </si>
  <si>
    <t>MONTAGEM E DESMONTAGEM DE FÔRMA PARA ESCADA DUPLA COM 2 LANCES EM "X" E LAJE CASCATA, EM CHAPA DE MADEIRA COMPENSADA RESINADA, 4 UTILIZAÇÕES. AF_11/2020</t>
  </si>
  <si>
    <t>102070</t>
  </si>
  <si>
    <t>MONTAGEM E DESMONTAGEM DE FÔRMA PARA ESCADA DUPLA COM 2 LANCES EM "X" E LAJE CASCATA, EM CHAPA DE MADEIRA COMPENSADA PLASTIFICADA, 6 UTILIZAÇÕES. AF_11/2020</t>
  </si>
  <si>
    <t>102071</t>
  </si>
  <si>
    <t>MONTAGEM E DESMONTAGEM DE FÔRMA PARA ESCADA DUPLA COM 2 LANCES EM "X" E LAJE CASCATA, EM CHAPA DE MADEIRA COMPENSADA PLASTIFICADA, 8 UTILIZAÇÕES. AF_11/2020</t>
  </si>
  <si>
    <t>102072</t>
  </si>
  <si>
    <t>MONTAGEM E DESMONTAGEM DE FÔRMA PARA ESCADA DUPLA COM 2 LANCES EM "X" E LAJE CASCATA, EM CHAPA DE MADEIRA COMPENSADA PLASTIFICADA, 10 UTILIZAÇÕES. AF_11/2020</t>
  </si>
  <si>
    <t>102073</t>
  </si>
  <si>
    <t>ESCADA EM CONCRETO ARMADO MOLDADO IN LOCO, FCK 20 MPA, COM 1 LANCE E LAJE PLANA, FÔRMA EM CHAPA DE MADEIRA COMPENSADA RESINADA. AF_11/2020</t>
  </si>
  <si>
    <t>102074</t>
  </si>
  <si>
    <t>ESCADA EM CONCRETO ARMADO MOLDADO IN LOCO, FCK 20 MPA, COM 2 LANCES EM "U" E LAJE PLANA, FÔRMA EM CHAPA DE MADEIRA COMPENSADA RESINADA. AF_11/2020</t>
  </si>
  <si>
    <t>102075</t>
  </si>
  <si>
    <t>ESCADA EM CONCRETO ARMADO MOLDADO IN LOCO, FCK 20 MPA, COM 2 LANCES EM "L" E LAJE PLANA, FÔRMA EM CHAPA DE MADEIRA COMPENSADA RESINADA. AF_11/2020</t>
  </si>
  <si>
    <t>102076</t>
  </si>
  <si>
    <t>ESCADA EM CONCRETO ARMADO MOLDADO IN LOCO, FCK 20 MPA, COM 2 LANCES EM "X" E LAJE PLANA, FÔRMA EM CHAPA DE MADEIRA COMPENSADA RESINADA. AF_11/2020</t>
  </si>
  <si>
    <t>102077</t>
  </si>
  <si>
    <t>ESCADA EM CONCRETO ARMADO MOLDADO IN LOCO, FCK 20 MPA, COM 1 LANCE E LAJE CASCATA, FÔRMA EM CHAPA DE MADEIRA COMPENSADA RESINADA. AF_11/2020</t>
  </si>
  <si>
    <t>102078</t>
  </si>
  <si>
    <t>ESCADA EM CONCRETO ARMADO MOLDADO IN LOCO, FCK 20 MPA, COM 2 LANCES EM "U" E LAJE CASCATA, FÔRMA EM CHAPA DE MADEIRA COMPENSADA RESINADA. AF_11/2020</t>
  </si>
  <si>
    <t>102079</t>
  </si>
  <si>
    <t>ESCADA EM CONCRETO ARMADO MOLDADO IN LOCO, FCK 20 MPA, COM 2 LANCES EM "L" E LAJE CASCATA, FÔRMA EM CHAPA DE MADEIRA COMPENSADA RESINADA. AF_11/2020</t>
  </si>
  <si>
    <t>102080</t>
  </si>
  <si>
    <t>ESCADA EM CONCRETO ARMADO MOLDADO IN LOCO, FCK 20 MPA, COM 2 LANCES EM "X" E LAJE CASCATA, FÔRMA EM CHAPA DE MADEIRA COMPENSADA RESINADA. AF_11/2020</t>
  </si>
  <si>
    <t>102086</t>
  </si>
  <si>
    <t>FABRICAÇÃO DE FÔRMA PARA ESCADA DUPLA COM 2 LANCES EM "X" E LAJE PLANA, EM CHAPA DE MADEIRA COMPENSADA PLASTIFICADA, E=18 MM. AF_11/2020</t>
  </si>
  <si>
    <t>146,04</t>
  </si>
  <si>
    <t>102087</t>
  </si>
  <si>
    <t>FABRICAÇÃO DE FÔRMA PARA ESCADA DUPLA COM 2 LANCES EM "X" E LAJE PLANA, EM CHAPA DE MADEIRA COMPENSADA RESINADA, E= 17 MM. AF_11/2020</t>
  </si>
  <si>
    <t>102088</t>
  </si>
  <si>
    <t>FABRICAÇÃO DE FÔRMA PARA ESCADA DUPLA COM 2 LANCES EM X E LAJE PLANA, EM MADEIRA SERRADA, E=25 MM. AF_11/2020</t>
  </si>
  <si>
    <t>102089</t>
  </si>
  <si>
    <t>FABRICAÇÃO DE FÔRMA PARA ESCADA DUPLA COM 2 LANCES EM "X" E LAJE CASCATA, EM CHAPA DE MADEIRA COMPENSADA PLASTIFICADA, E=18 MM. AF_11/2020</t>
  </si>
  <si>
    <t>102090</t>
  </si>
  <si>
    <t>FABRICAÇÃO DE FÔRMA PARA ESCADA DUPLA COM 2 LANCES EM "X" E LAJE CASCATA, EM CHAPA DE MADEIRA COMPENSADA RESINADA, E= 17 MM. AF_11/2020</t>
  </si>
  <si>
    <t>102091</t>
  </si>
  <si>
    <t>FABRICAÇÃO DE FÔRMA PARA ESCADA DUPLA COM 2 LANCES EM X E LAJE CASCATA, EM MADEIRA SERRADA, E=25 MM. AF_11/2020</t>
  </si>
  <si>
    <t>14,64</t>
  </si>
  <si>
    <t>16,83</t>
  </si>
  <si>
    <t>11,68</t>
  </si>
  <si>
    <t>16,51</t>
  </si>
  <si>
    <t>15,15</t>
  </si>
  <si>
    <t>14,91</t>
  </si>
  <si>
    <t>16,94</t>
  </si>
  <si>
    <t>12,18</t>
  </si>
  <si>
    <t>13,36</t>
  </si>
  <si>
    <t>14,30</t>
  </si>
  <si>
    <t>12,80</t>
  </si>
  <si>
    <t>12,37</t>
  </si>
  <si>
    <t>10,54</t>
  </si>
  <si>
    <t>13,18</t>
  </si>
  <si>
    <t>12,11</t>
  </si>
  <si>
    <t>13,48</t>
  </si>
  <si>
    <t>20,81</t>
  </si>
  <si>
    <t>ARMAÇÃO DE ESCADA, DE UMA ESTRUTURA CONVENCIONAL DE CONCRETO ARMADO UTILIZANDO AÇO CA-60 DE 5,0 MM - MONTAGEM. AF_11/2020</t>
  </si>
  <si>
    <t>21,57</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</si>
  <si>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</si>
  <si>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</si>
  <si>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</si>
  <si>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</si>
  <si>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</si>
  <si>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16,93</t>
  </si>
  <si>
    <t>100064</t>
  </si>
  <si>
    <t>ARMAÇÃO DO SISTEMA DE PAREDES DE CONCRETO, EXECUTADA COMO ARMADURA POSITIVA DE LAJES, TELA Q-159. AF_06/2019</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</si>
  <si>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</si>
  <si>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</si>
  <si>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351,72</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</si>
  <si>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</si>
  <si>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</si>
  <si>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403,45</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</si>
  <si>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</si>
  <si>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</si>
  <si>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</si>
  <si>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</si>
  <si>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</si>
  <si>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</si>
  <si>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</si>
  <si>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</si>
  <si>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</si>
  <si>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</si>
  <si>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102473</t>
  </si>
  <si>
    <t>CONCRETO MAGRO PARA LASTRO, TRAÇO 1:4,5:4,5 (EM MASSA SECA DE CIMENTO/ AREIA MÉDIA/ SEIXO ROLADO) - PREPARO MECÂNICO COM BETONEIRA 400 L. AF_05/2021</t>
  </si>
  <si>
    <t>102474</t>
  </si>
  <si>
    <t>CONCRETO FCK = 15MPA, TRAÇO 1:3,4:3,4 (EM MASSA SECA DE CIMENTO/ AREIA MÉDIA/ SEIXO ROLADO) - PREPARO MECÂNICO COM BETONEIRA 400 L. AF_05/2021</t>
  </si>
  <si>
    <t>102475</t>
  </si>
  <si>
    <t>CONCRETO FCK = 20MPA, TRAÇO 1:2,6:2,9 (EM MASSA SECA DE CIMENTO/ AREIA MÉDIA/ SEIXO ROLADO) - PREPARO MECÂNICO COM BETONEIRA 400 L. AF_05/2021</t>
  </si>
  <si>
    <t>406,96</t>
  </si>
  <si>
    <t>102476</t>
  </si>
  <si>
    <t>CONCRETO FCK = 25MPA, TRAÇO 1:2,2:2,5 (EM MASSA SECA DE CIMENTO/ AREIA MÉDIA/ SEIXO ROLADO) - PREPARO MECÂNICO COM BETONEIRA 400 L. AF_05/2021</t>
  </si>
  <si>
    <t>102477</t>
  </si>
  <si>
    <t>CONCRETO FCK = 30MPA, TRAÇO 1:1,9:2,3 (EM MASSA SECA DE CIMENTO/ AREIA MÉDIA/ SEIXO ROLADO) - PREPARO MECÂNICO COM BETONEIRA 400 L. AF_05/2021</t>
  </si>
  <si>
    <t>102478</t>
  </si>
  <si>
    <t>CONCRETO FCK = 40MPA, TRAÇO 1:1,4:1,8 (EM MASSA SECA DE CIMENTO/ AREIA MÉDIA/ SEIXO ROLADO) - PREPARO MECÂNICO COM BETONEIRA 400 L. AF_05/2021</t>
  </si>
  <si>
    <t>102479</t>
  </si>
  <si>
    <t>CONCRETO MAGRO PARA LASTRO, TRAÇO 1:4,5:4,5 (EM MASSA SECA DE CIMENTO/ AREIA MÉDIA/ SEIXO ROLADO) - PREPARO MECÂNICO COM BETONEIRA 600 L. AF_05/2021</t>
  </si>
  <si>
    <t>102480</t>
  </si>
  <si>
    <t>CONCRETO FCK = 15MPA, TRAÇO 1:3,4:3,4 (EM MASSA SECA DE CIMENTO/ AREIA MÉDIA/ SEIXO ROLADO) - PREPARO MECÂNICO COM BETONEIRA 600 L. AF_05/2021</t>
  </si>
  <si>
    <t>102481</t>
  </si>
  <si>
    <t>CONCRETO FCK = 20MPA, TRAÇO 1:2,6:2,9 (EM MASSA SECA DE CIMENTO/ AREIA MÉDIA/ SEIXO ROLADO) - PREPARO MECÂNICO COM BETONEIRA 600 L. AF_05/2021</t>
  </si>
  <si>
    <t>102482</t>
  </si>
  <si>
    <t>CONCRETO FCK = 25MPA, TRAÇO 1:2,2:2,5 (EM MASSA SECA DE CIMENTO/ AREIA MÉDIA/ SEIXO ROLADO) - PREPARO MECÂNICO COM BETONEIRA 600 L. AF_05/2021</t>
  </si>
  <si>
    <t>102483</t>
  </si>
  <si>
    <t>CONCRETO FCK = 30MPA, TRAÇO 1:1,9:2,3 (EM MASSA SECA DE CIMENTO/ AREIA MÉDIA/ SEIXO ROLADO) - PREPARO MECÂNICO COM BETONEIRA 600 L. AF_05/2021</t>
  </si>
  <si>
    <t>102484</t>
  </si>
  <si>
    <t>CONCRETO FCK = 40MPA, TRAÇO 1:1,4:1,8 (EM MASSA SECA DE CIMENTO/ AREIA MÉDIA/ SEIXO ROLADO) - PREPARO MECÂNICO COM BETONEIRA 600 L. AF_05/2021</t>
  </si>
  <si>
    <t>102485</t>
  </si>
  <si>
    <t>CONCRETO MAGRO PARA LASTRO, TRAÇO 1:4,5:4,5 (EM MASSA SECA DE CIMENTO/ AREIA MÉDIA/ SEIXO ROLADO) - PREPARO MANUAL. AF_05/2021</t>
  </si>
  <si>
    <t>102486</t>
  </si>
  <si>
    <t>CONCRETO FCK = 15MPA, TRAÇO 1:3,4:3,4 (EM MASSA SECA DE CIMENTO/ AREIA MÉDIA/ SEIXO ROLADO) - PREPARO MANUAL. AF_05/2021</t>
  </si>
  <si>
    <t>102487</t>
  </si>
  <si>
    <t>CONCRETO CICLÓPICO FCK = 15MPA, 30% PEDRA DE MÃO EM VOLUME REAL, INCLUSIVE LANÇAMENTO. AF_05/2021</t>
  </si>
  <si>
    <t>101963</t>
  </si>
  <si>
    <t>LAJE PRÉ-MOLDADA UNIDIRECIONAL, BIAPOIADA, PARA PISO, ENCHIMENTO EM CERÂMICA, VIGOTA CONVENCIONAL, ALTURA TOTAL DA LAJE (ENCHIMENTO+CAPA) = (8+4). AF_11/2020</t>
  </si>
  <si>
    <t>101964</t>
  </si>
  <si>
    <t>LAJE PRÉ-MOLDADA UNIDIRECIONAL, BIAPOIADA, PARA FORRO, ENCHIMENTO EM CERÂMICA, VIGOTA CONVENCIONAL, ALTURA TOTAL DA LAJE (ENCHIMENTO+CAPA) = (8+3). AF_11/2020</t>
  </si>
  <si>
    <t>43,64</t>
  </si>
  <si>
    <t>43,19</t>
  </si>
  <si>
    <t>46,29</t>
  </si>
  <si>
    <t>56,44</t>
  </si>
  <si>
    <t>35,18</t>
  </si>
  <si>
    <t>86,47</t>
  </si>
  <si>
    <t>151,15</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</si>
  <si>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</si>
  <si>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</si>
  <si>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22,74</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</si>
  <si>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</si>
  <si>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</si>
  <si>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39,37</t>
  </si>
  <si>
    <t>43,51</t>
  </si>
  <si>
    <t>55,17</t>
  </si>
  <si>
    <t>13,29</t>
  </si>
  <si>
    <t>36,93</t>
  </si>
  <si>
    <t>6,35</t>
  </si>
  <si>
    <t>47,30</t>
  </si>
  <si>
    <t>10,91</t>
  </si>
  <si>
    <t>12,19</t>
  </si>
  <si>
    <t>17,17</t>
  </si>
  <si>
    <t>14,21</t>
  </si>
  <si>
    <t>16,03</t>
  </si>
  <si>
    <t>19,47</t>
  </si>
  <si>
    <t>44,88</t>
  </si>
  <si>
    <t>76,28</t>
  </si>
  <si>
    <t>15,40</t>
  </si>
  <si>
    <t>11,45</t>
  </si>
  <si>
    <t>16,17</t>
  </si>
  <si>
    <t>74,88</t>
  </si>
  <si>
    <t>125,29</t>
  </si>
  <si>
    <t>15,89</t>
  </si>
  <si>
    <t>10,93</t>
  </si>
  <si>
    <t>33,75</t>
  </si>
  <si>
    <t>33,72</t>
  </si>
  <si>
    <t>27,87</t>
  </si>
  <si>
    <t>32,47</t>
  </si>
  <si>
    <t>36,77</t>
  </si>
  <si>
    <t>38,23</t>
  </si>
  <si>
    <t>24,63</t>
  </si>
  <si>
    <t>17,81</t>
  </si>
  <si>
    <t>18,49</t>
  </si>
  <si>
    <t>34,44</t>
  </si>
  <si>
    <t>CAIXA ENTERRADA ELÉTRICA RETANGULAR, EM CONCRETO PRÉ-MOLDADO, FUNDO COM BRITA, DIMENSÕES INTERNAS: 0,3X0,3X0,3 M. AF_12/2020</t>
  </si>
  <si>
    <t>93,49</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</si>
  <si>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</si>
  <si>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</si>
  <si>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</si>
  <si>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</si>
  <si>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</si>
  <si>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</si>
  <si>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</si>
  <si>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</si>
  <si>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</si>
  <si>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</si>
  <si>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</si>
  <si>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</si>
  <si>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</si>
  <si>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63,13</t>
  </si>
  <si>
    <t>66,81</t>
  </si>
  <si>
    <t>16,01</t>
  </si>
  <si>
    <t>27,56</t>
  </si>
  <si>
    <t>CAIXA DE PROTEÇÃO PARA MEDIDOR MONOFÁSICO DE EMBUTIR - FORNECIMENTO E INSTALAÇÃO. AF_10/2020</t>
  </si>
  <si>
    <t>101946</t>
  </si>
  <si>
    <t>QUADRO DE MEDIÇÃO GERAL DE ENERGIA PARA 1 MEDIDOR DE SOBREPOR - FORNECIMENTO E INSTALAÇÃO. AF_10/2020</t>
  </si>
  <si>
    <t>38,14</t>
  </si>
  <si>
    <t>45,90</t>
  </si>
  <si>
    <t>32,17</t>
  </si>
  <si>
    <t>66,56</t>
  </si>
  <si>
    <t>73,79</t>
  </si>
  <si>
    <t>43,91</t>
  </si>
  <si>
    <t>16,42</t>
  </si>
  <si>
    <t>39,20</t>
  </si>
  <si>
    <t>30,19</t>
  </si>
  <si>
    <t>21,07</t>
  </si>
  <si>
    <t>41,95</t>
  </si>
  <si>
    <t>61,46</t>
  </si>
  <si>
    <t>75,64</t>
  </si>
  <si>
    <t>57,38</t>
  </si>
  <si>
    <t>58,72</t>
  </si>
  <si>
    <t>111,99</t>
  </si>
  <si>
    <t>56,60</t>
  </si>
  <si>
    <t>51,69</t>
  </si>
  <si>
    <t>71,42</t>
  </si>
  <si>
    <t>111,26</t>
  </si>
  <si>
    <t>107,11</t>
  </si>
  <si>
    <t>35,52</t>
  </si>
  <si>
    <t>61,91</t>
  </si>
  <si>
    <t>17,60</t>
  </si>
  <si>
    <t>26,03</t>
  </si>
  <si>
    <t>52,32</t>
  </si>
  <si>
    <t>28,71</t>
  </si>
  <si>
    <t>62,01</t>
  </si>
  <si>
    <t>51,30</t>
  </si>
  <si>
    <t>49,54</t>
  </si>
  <si>
    <t>28,34</t>
  </si>
  <si>
    <t>88,41</t>
  </si>
  <si>
    <t>17,67</t>
  </si>
  <si>
    <t>7,08</t>
  </si>
  <si>
    <t>17,12</t>
  </si>
  <si>
    <t>35,85</t>
  </si>
  <si>
    <t>70,72</t>
  </si>
  <si>
    <t>93,92</t>
  </si>
  <si>
    <t>34,73</t>
  </si>
  <si>
    <t>93,67</t>
  </si>
  <si>
    <t>29,04</t>
  </si>
  <si>
    <t>102085</t>
  </si>
  <si>
    <t>LUMINÁRIA ESTANQUE COM PROTEÇÃO CONTRA ÁGUA, POEIRA OU IMPACTOS - FORNECIMENTO E INSTALAÇÃO. AF_08/2020</t>
  </si>
  <si>
    <t>685,47</t>
  </si>
  <si>
    <t>2.729,15</t>
  </si>
  <si>
    <t>89,23</t>
  </si>
  <si>
    <t>102102</t>
  </si>
  <si>
    <t>TRANSFORMADOR DE DISTRIBUIÇÃO, 30 KVA, TRIFÁSICO, 60 HZ, CLASSE 15 KV, IMERSO EM ÓLEO MINERAL, INSTALAÇÃO EM POSTE (NÃO INCLUSO SUPORTE) - FORNECIMENTO E INSTALAÇÃO. AF_12/2020</t>
  </si>
  <si>
    <t>102103</t>
  </si>
  <si>
    <t>TRANSFORMADOR DE DISTRIBUIÇÃO, 45 KVA, TRIFÁSICO, 60 HZ, CLASSE 15 KV, IMERSO EM ÓLEO MINERAL, INSTALAÇÃO EM POSTE (NÃO INCLUSO SUPORTE) - FORNECIMENTO E INSTALAÇÃO. AF_12/2020</t>
  </si>
  <si>
    <t>102104</t>
  </si>
  <si>
    <t>TRANSFORMADOR DE DISTRIBUIÇÃO, 75 KVA, TRIFÁSICO, 60 HZ, CLASSE 15 KV, IMERSO EM ÓLEO MINERAL, INSTALAÇÃO EM POSTE (NÃO INCLUSO SUPORTE) - FORNECIMENTO E INSTALAÇÃO. AF_12/2020</t>
  </si>
  <si>
    <t>102105</t>
  </si>
  <si>
    <t>TRANSFORMADOR DE DISTRIBUIÇÃO, 112,5 KVA, TRIFÁSICO, 60 HZ, CLASSE 15 KV, IMERSO EM ÓLEO MINERAL, INSTALAÇÃO EM POSTE (NÃO INCLUSO SUPORTE) - FORNECIMENTO E INSTALAÇÃO. AF_12/2020</t>
  </si>
  <si>
    <t>102106</t>
  </si>
  <si>
    <t>TRANSFORMADOR DE DISTRIBUIÇÃO, 150 KVA, TRIFÁSICO, 60 HZ, CLASSE 15 KV, IMERSO EM ÓLEO MINERAL, INSTALAÇÃO EM POSTE (NÃO INCLUSO SUPORTE) - FORNECIMENTO E INSTALAÇÃO. AF_12/2020</t>
  </si>
  <si>
    <t>102107</t>
  </si>
  <si>
    <t>TRANSFORMADOR DE DISTRIBUIÇÃO, 225 KVA, TRIFÁSICO, 60 HZ, CLASSE 15 KV, IMERSO EM ÓLEO MINERAL, INSTALAÇÃO EM POSTE (NÃO INCLUSO SUPORTE) - FORNECIMENTO E INSTALAÇÃO. AF_12/2020</t>
  </si>
  <si>
    <t>102108</t>
  </si>
  <si>
    <t>TRANSFORMADOR DE DISTRIBUIÇÃO, 300 KVA, TRIFÁSICO, 60 HZ, CLASSE 15 KV, IMERSO EM ÓLEO MINERAL, INSTALAÇÃO EM POSTE (NÃO INCLUSO SUPORTE) - FORNECIMENTO E INSTALAÇÃO. AF_12/2020</t>
  </si>
  <si>
    <t>102109</t>
  </si>
  <si>
    <t>SUPORTE PARA TRANSFORMADOR EM POSTE DE CONCRETO CIRCULAR - FORNECIMENTO E INSTALAÇÃO. AF_12/2020</t>
  </si>
  <si>
    <t>102110</t>
  </si>
  <si>
    <t>SUPORTE PARA TRANSFORMADOR EM POSTE DE CONCRETO DUPLO T - FORNECIMENTO E INSTALAÇÃO. AF_12/2020</t>
  </si>
  <si>
    <t>189,90</t>
  </si>
  <si>
    <t>172,30</t>
  </si>
  <si>
    <t>34,47</t>
  </si>
  <si>
    <t>61,61</t>
  </si>
  <si>
    <t>179,15</t>
  </si>
  <si>
    <t>4,46</t>
  </si>
  <si>
    <t>45,49</t>
  </si>
  <si>
    <t>167,75</t>
  </si>
  <si>
    <t>101795</t>
  </si>
  <si>
    <t>CAIXA ENTERRADA PARA INSTALAÇÕES TELEFÔNICAS TIPO R1, EM ALVENARIA COM BLOCOS DE CONCRETO, DIMENSÕES INTERNAS: 0,35X0,60X0,60 M, EXCLUINDO TAMPÃO. AF_12/2020</t>
  </si>
  <si>
    <t>101798</t>
  </si>
  <si>
    <t>TAMPA PARA CAIXA TIPO R1, EM FERRO FUNDIDO, DIMENSÕES INTERNAS: 0,40 X 0,60 M - FORNECIMENTO E INSTALAÇÃO. AF_12/2020</t>
  </si>
  <si>
    <t>101799</t>
  </si>
  <si>
    <t>TAMPA PARA CAIXA TIPO R2 E R3, EM FERRO FUNDIDO, DIMENSÕES INTERNAS: 0,55 X 1,10 M - FORNECIMENTO E INSTALAÇÃO. AF_12/2020</t>
  </si>
  <si>
    <t>44,93</t>
  </si>
  <si>
    <t>29,74</t>
  </si>
  <si>
    <t>41,51</t>
  </si>
  <si>
    <t>27,13</t>
  </si>
  <si>
    <t>46,94</t>
  </si>
  <si>
    <t>20,95</t>
  </si>
  <si>
    <t>26,73</t>
  </si>
  <si>
    <t>40,76</t>
  </si>
  <si>
    <t>25,35</t>
  </si>
  <si>
    <t>65,69</t>
  </si>
  <si>
    <t>142,51</t>
  </si>
  <si>
    <t>195,79</t>
  </si>
  <si>
    <t>57,91</t>
  </si>
  <si>
    <t>TUBO DE AÇO PRETO SEM COSTURA, CLASSE MÉDIA, CONEXÃO SOLDADA, DN 25 (1"), INSTALADO EM RAMAIS  E SUB-RAMAIS DE GÁS - FORNECIMENTO E INSTALAÇÃO. AF_10/2020</t>
  </si>
  <si>
    <t>14,33</t>
  </si>
  <si>
    <t>28,87</t>
  </si>
  <si>
    <t>26,59</t>
  </si>
  <si>
    <t>56,91</t>
  </si>
  <si>
    <t>74,12</t>
  </si>
  <si>
    <t>120,72</t>
  </si>
  <si>
    <t>34,30</t>
  </si>
  <si>
    <t>105,84</t>
  </si>
  <si>
    <t>24,72</t>
  </si>
  <si>
    <t>29,51</t>
  </si>
  <si>
    <t>206,69</t>
  </si>
  <si>
    <t>65,28</t>
  </si>
  <si>
    <t>73,14</t>
  </si>
  <si>
    <t>117,71</t>
  </si>
  <si>
    <t>27,37</t>
  </si>
  <si>
    <t>100799</t>
  </si>
  <si>
    <t>TUBO, PEX, MULTICAMADA, COM TUBO LUVA, DN 16, INSTALADO EM IMPLANTAÇÃO DE INSTALAÇÕES DE GÁS - FORNECIMENTO E INSTALAÇÃO. AF_01/2020</t>
  </si>
  <si>
    <t>100800</t>
  </si>
  <si>
    <t>TUBO, PEX, MULTICAMADA, COM TUBO LUVA, DN 20, INSTALADO EM IMPLANTAÇÃO DE INSTALAÇÕES DE GÁS - FORNECIMENTO E INSTALAÇÃO. AF_01/2020</t>
  </si>
  <si>
    <t>27,74</t>
  </si>
  <si>
    <t>100801</t>
  </si>
  <si>
    <t>TUBO, PEX, MULTICAMADA, COM TUBO LUVA, DN 26, INSTALADO EM IMPLANTAÇÃO DE INSTALAÇÕES DE GÁS - FORNECIMENTO E INSTALAÇÃO. AF_01/2020</t>
  </si>
  <si>
    <t>100802</t>
  </si>
  <si>
    <t>TUBO, PEX, MULTICAMADA, COM TUBO LUVA, DN 32, INSTALADO EM IMPLANTAÇÃO DE INSTALAÇÕES DE GÁS - FORNECIMENTO E INSTALAÇÃO. AF_01/2020</t>
  </si>
  <si>
    <t>49,99</t>
  </si>
  <si>
    <t>100807</t>
  </si>
  <si>
    <t>TUBO, PEX, MULTICAMADA, COM TUBO LUVA, DN 16, INSTALADO EM RAMAL INTERNO DE INSTALAÇÕES DE GÁS - FORNECIMENTO E INSTALAÇÃO. AF_01/2020</t>
  </si>
  <si>
    <t>23,06</t>
  </si>
  <si>
    <t>100808</t>
  </si>
  <si>
    <t>TUBO, PEX, MULTICAMADA, COM TUBO LUVA, DN 20, INSTALADO EM RAMAL INTERNO DE INSTALAÇÕES DE GÁS - FORNECIMENTO E INSTALAÇÃO. AF_01/2020</t>
  </si>
  <si>
    <t>32,93</t>
  </si>
  <si>
    <t>100809</t>
  </si>
  <si>
    <t>TUBO, PEX, MULTICAMADA, COM TUBO LUVA, DN 26, INSTALADO EM RAMAL INTERNO DE INSTALAÇÕES DE GÁS - FORNECIMENTO E INSTALAÇÃO. AF_01/2020</t>
  </si>
  <si>
    <t>100810</t>
  </si>
  <si>
    <t>TUBO, PEX, MULTICAMADA, COM TUBO LUVA, DN 32, INSTALADO EM RAMAL INTERNO DE INSTALAÇÕES DE GÁS - FORNECIMENTO E INSTALAÇÃO. AF_01/2020</t>
  </si>
  <si>
    <t>57,62</t>
  </si>
  <si>
    <t>6,73</t>
  </si>
  <si>
    <t>9,43</t>
  </si>
  <si>
    <t>10,02</t>
  </si>
  <si>
    <t>22,78</t>
  </si>
  <si>
    <t>19,03</t>
  </si>
  <si>
    <t>12,94</t>
  </si>
  <si>
    <t>13,49</t>
  </si>
  <si>
    <t>32,27</t>
  </si>
  <si>
    <t>6,22</t>
  </si>
  <si>
    <t>25,43</t>
  </si>
  <si>
    <t>16,32</t>
  </si>
  <si>
    <t>12,20</t>
  </si>
  <si>
    <t>19,50</t>
  </si>
  <si>
    <t>29,73</t>
  </si>
  <si>
    <t>39,51</t>
  </si>
  <si>
    <t>89539</t>
  </si>
  <si>
    <t>CURVAR 45 GRAUS, PVC, SERIE R, ÁGUA PLUVIAL, DN 100 MM, JUNTA ELÁSTICA, FORNECIDO E INSTALADO EM RAMAL DE ENCAMINHAMENTO. AF_12/2014</t>
  </si>
  <si>
    <t>28,64</t>
  </si>
  <si>
    <t>54,56</t>
  </si>
  <si>
    <t>76,92</t>
  </si>
  <si>
    <t>37,54</t>
  </si>
  <si>
    <t>38,05</t>
  </si>
  <si>
    <t>34,05</t>
  </si>
  <si>
    <t>89589</t>
  </si>
  <si>
    <t>CURVAR 45 GRAUS, PVC, SERIE R, ÁGUA PLUVIAL, DN 100 MM, JUNTA ELÁSTICA, FORNECIDO E INSTALADO EM CONDUTORES VERTICAIS DE ÁGUAS PLUVIAIS. AF_12/2014</t>
  </si>
  <si>
    <t>36,55</t>
  </si>
  <si>
    <t>57,01</t>
  </si>
  <si>
    <t>20,92</t>
  </si>
  <si>
    <t>30,67</t>
  </si>
  <si>
    <t>30,26</t>
  </si>
  <si>
    <t>16,84</t>
  </si>
  <si>
    <t>23,40</t>
  </si>
  <si>
    <t>89683</t>
  </si>
  <si>
    <t>TÊ DE INSPEÇÃO, PVC, SERIE R, ÁGUA PLUVIAL, DN 150 X 100 MM, JUNTA ELÁSTICA, FORNECIDO E INSTALADO EM CONDUTORES VERTICAIS DE ÁGUAS PLUVIAIS. AF_12/2014</t>
  </si>
  <si>
    <t>35,88</t>
  </si>
  <si>
    <t>65,42</t>
  </si>
  <si>
    <t>37,82</t>
  </si>
  <si>
    <t>15,48</t>
  </si>
  <si>
    <t>4,69</t>
  </si>
  <si>
    <t>23,25</t>
  </si>
  <si>
    <t>6,42</t>
  </si>
  <si>
    <t>34,00</t>
  </si>
  <si>
    <t>21,00</t>
  </si>
  <si>
    <t>143,67</t>
  </si>
  <si>
    <t>14,81</t>
  </si>
  <si>
    <t>41,90</t>
  </si>
  <si>
    <t>60,76</t>
  </si>
  <si>
    <t>14,99</t>
  </si>
  <si>
    <t>31,51</t>
  </si>
  <si>
    <t>47,78</t>
  </si>
  <si>
    <t>26,85</t>
  </si>
  <si>
    <t>37,30</t>
  </si>
  <si>
    <t>203,09</t>
  </si>
  <si>
    <t>29,38</t>
  </si>
  <si>
    <t>38,86</t>
  </si>
  <si>
    <t>45,18</t>
  </si>
  <si>
    <t>75,19</t>
  </si>
  <si>
    <t>42,73</t>
  </si>
  <si>
    <t>19,83</t>
  </si>
  <si>
    <t>29,78</t>
  </si>
  <si>
    <t>21,97</t>
  </si>
  <si>
    <t>29,01</t>
  </si>
  <si>
    <t>58,25</t>
  </si>
  <si>
    <t>84,40</t>
  </si>
  <si>
    <t>38,12</t>
  </si>
  <si>
    <t>43,72</t>
  </si>
  <si>
    <t>58,22</t>
  </si>
  <si>
    <t>63,96</t>
  </si>
  <si>
    <t>57,43</t>
  </si>
  <si>
    <t>71,78</t>
  </si>
  <si>
    <t>176,96</t>
  </si>
  <si>
    <t>47,85</t>
  </si>
  <si>
    <t>47,83</t>
  </si>
  <si>
    <t>110,21</t>
  </si>
  <si>
    <t>53,69</t>
  </si>
  <si>
    <t>43,46</t>
  </si>
  <si>
    <t>55,90</t>
  </si>
  <si>
    <t>91,60</t>
  </si>
  <si>
    <t>50,48</t>
  </si>
  <si>
    <t>65,86</t>
  </si>
  <si>
    <t>269,10</t>
  </si>
  <si>
    <t>30,01</t>
  </si>
  <si>
    <t>45,42</t>
  </si>
  <si>
    <t>132,02</t>
  </si>
  <si>
    <t>81,45</t>
  </si>
  <si>
    <t>46,43</t>
  </si>
  <si>
    <t>74,26</t>
  </si>
  <si>
    <t>64,81</t>
  </si>
  <si>
    <t>29,63</t>
  </si>
  <si>
    <t>32,28</t>
  </si>
  <si>
    <t>24,14</t>
  </si>
  <si>
    <t>11,69</t>
  </si>
  <si>
    <t>34,98</t>
  </si>
  <si>
    <t>61,38</t>
  </si>
  <si>
    <t>25,63</t>
  </si>
  <si>
    <t>92,18</t>
  </si>
  <si>
    <t>65,29</t>
  </si>
  <si>
    <t>148,43</t>
  </si>
  <si>
    <t>167,16</t>
  </si>
  <si>
    <t>194,53</t>
  </si>
  <si>
    <t>27,22</t>
  </si>
  <si>
    <t>57,33</t>
  </si>
  <si>
    <t>15,28</t>
  </si>
  <si>
    <t>23,60</t>
  </si>
  <si>
    <t>23,35</t>
  </si>
  <si>
    <t>19,76</t>
  </si>
  <si>
    <t>32,51</t>
  </si>
  <si>
    <t>137,38</t>
  </si>
  <si>
    <t>76,09</t>
  </si>
  <si>
    <t>85,37</t>
  </si>
  <si>
    <t>73,88</t>
  </si>
  <si>
    <t>72,40</t>
  </si>
  <si>
    <t>10,35</t>
  </si>
  <si>
    <t>24,45</t>
  </si>
  <si>
    <t>7,73</t>
  </si>
  <si>
    <t>11,64</t>
  </si>
  <si>
    <t>14,26</t>
  </si>
  <si>
    <t>55,80</t>
  </si>
  <si>
    <t>33,96</t>
  </si>
  <si>
    <t>65,56</t>
  </si>
  <si>
    <t>89,30</t>
  </si>
  <si>
    <t>24,03</t>
  </si>
  <si>
    <t>31,75</t>
  </si>
  <si>
    <t>47,52</t>
  </si>
  <si>
    <t>30,78</t>
  </si>
  <si>
    <t>43,06</t>
  </si>
  <si>
    <t>39,24</t>
  </si>
  <si>
    <t>36,16</t>
  </si>
  <si>
    <t>59,24</t>
  </si>
  <si>
    <t>30,44</t>
  </si>
  <si>
    <t>93,78</t>
  </si>
  <si>
    <t>95,50</t>
  </si>
  <si>
    <t>298,29</t>
  </si>
  <si>
    <t>47,08</t>
  </si>
  <si>
    <t>167,18</t>
  </si>
  <si>
    <t>253,12</t>
  </si>
  <si>
    <t>111,81</t>
  </si>
  <si>
    <t>39,83</t>
  </si>
  <si>
    <t>50,08</t>
  </si>
  <si>
    <t>190,09</t>
  </si>
  <si>
    <t>65,70</t>
  </si>
  <si>
    <t>92,09</t>
  </si>
  <si>
    <t>137,63</t>
  </si>
  <si>
    <t>599,34</t>
  </si>
  <si>
    <t>20,67</t>
  </si>
  <si>
    <t>22,87</t>
  </si>
  <si>
    <t>68,92</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</si>
  <si>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</si>
  <si>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</si>
  <si>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</si>
  <si>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</si>
  <si>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</si>
  <si>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</si>
  <si>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</si>
  <si>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</si>
  <si>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</si>
  <si>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</si>
  <si>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</si>
  <si>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</si>
  <si>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</si>
  <si>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</si>
  <si>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</si>
  <si>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</si>
  <si>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</si>
  <si>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</si>
  <si>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</si>
  <si>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</si>
  <si>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</si>
  <si>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</si>
  <si>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</si>
  <si>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</si>
  <si>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</si>
  <si>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</si>
  <si>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</si>
  <si>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</si>
  <si>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102587</t>
  </si>
  <si>
    <t>FURO EM CAIXA D'ÁGUA COM ESPESSURA DE 2 ATÉ 5 MM E DIÂMETRO DE 15 MM. AF_06/2021</t>
  </si>
  <si>
    <t>102588</t>
  </si>
  <si>
    <t>FURO EM CAIXA D'ÁGUA COM ESPESSURA DE 6 ATÉ 8 MM E DIÂMETRO DE 15 MM. AF_06/2021</t>
  </si>
  <si>
    <t>102589</t>
  </si>
  <si>
    <t>FURO EM CAIXA D'ÁGUA COM ESPESSURA DE 2 ATÉ 5 MM E DIÂMETRO DE 20 MM. AF_06/2021</t>
  </si>
  <si>
    <t>102590</t>
  </si>
  <si>
    <t>FURO EM CAIXA D'ÁGUA COM ESPESSURA DE 6 ATÉ 8 MM E DIÂMETRO DE 20 MM. AF_06/2021</t>
  </si>
  <si>
    <t>102591</t>
  </si>
  <si>
    <t>FURO EM CAIXA D'ÁGUA COM ESPESSURA DE 2 ATÉ 5 MM E DIÂMETRO DE 25 MM. AF_06/2021</t>
  </si>
  <si>
    <t>102592</t>
  </si>
  <si>
    <t>FURO EM CAIXA D'ÁGUA COM ESPESSURA DE 6 ATÉ 8 MM E DIÂMETRO DE 25 MM. AF_06/2021</t>
  </si>
  <si>
    <t>102593</t>
  </si>
  <si>
    <t>FURO EM CAIXA D'ÁGUA COM ESPESSURA DE 2 ATÉ 5 MM E DIÂMETRO DE 32 MM. AF_06/2021</t>
  </si>
  <si>
    <t>102594</t>
  </si>
  <si>
    <t>FURO EM CAIXA D'ÁGUA COM ESPESSURA DE 6 ATÉ 8 MM E DIÂMETRO DE 32 MM. AF_06/2021</t>
  </si>
  <si>
    <t>102595</t>
  </si>
  <si>
    <t>FURO EM CAIXA D'ÁGUA COM ESPESSURA DE 2 ATÉ 5 MM E DIÂMETRO DE 40 MM. AF_06/2021</t>
  </si>
  <si>
    <t>102596</t>
  </si>
  <si>
    <t>FURO EM CAIXA D'ÁGUA COM ESPESSURA DE 6 ATÉ 8 MM E DIÂMETRO DE 40 MM. AF_06/2021</t>
  </si>
  <si>
    <t>102597</t>
  </si>
  <si>
    <t>FURO EM CAIXA D'ÁGUA COM ESPESSURA DE 2 ATÉ 5 MM E DIÂMETRO DE 50 MM. AF_06/2021</t>
  </si>
  <si>
    <t>102598</t>
  </si>
  <si>
    <t>FURO EM CAIXA D'ÁGUA COM ESPESSURA DE 6 ATÉ 8 MM E DIÂMETRO DE 50 MM. AF_06/2021</t>
  </si>
  <si>
    <t>102599</t>
  </si>
  <si>
    <t>FURO EM CAIXA D'ÁGUA COM ESPESSURA DE 2 ATÉ 5 MM E DIÂMETRO DE 60 MM. AF_06/2021</t>
  </si>
  <si>
    <t>102600</t>
  </si>
  <si>
    <t>FURO EM CAIXA D'ÁGUA COM ESPESSURA DE 6 ATÉ 8 MM E DIÂMETRO DE 60 MM. AF_06/2021</t>
  </si>
  <si>
    <t>102601</t>
  </si>
  <si>
    <t>FURO EM CAIXA D'ÁGUA COM ESPESSURA DE 2 ATÉ 5 MM E DIÂMETRO DE 75 MM. AF_06/2021</t>
  </si>
  <si>
    <t>102602</t>
  </si>
  <si>
    <t>FURO EM CAIXA D'ÁGUA COM ESPESSURA DE 6 ATÉ 8 MM E DIÂMETRO DE 75 MM. AF_06/2021</t>
  </si>
  <si>
    <t>102603</t>
  </si>
  <si>
    <t>FURO EM CAIXA D'ÁGUA COM ESPESSURA DE 2 ATÉ 5 MM E DIÂMETRO DE 100 MM. AF_06/2021</t>
  </si>
  <si>
    <t>102604</t>
  </si>
  <si>
    <t>FURO EM CAIXA D'ÁGUA COM ESPESSURA DE 6 ATÉ 8 MM E DIÂMETRO DE 100 MM. AF_06/2021</t>
  </si>
  <si>
    <t>102605</t>
  </si>
  <si>
    <t>CAIXA D´ÁGUA EM POLIETILENO, 500 LITROS - FORNECIMENTO E INSTALAÇÃO. AF_06/2021</t>
  </si>
  <si>
    <t>102606</t>
  </si>
  <si>
    <t>CAIXA D´ÁGUA EM POLIETILENO, 750 LITROS - FORNECIMENTO E INSTALAÇÃO. AF_06/2021</t>
  </si>
  <si>
    <t>102607</t>
  </si>
  <si>
    <t>CAIXA D´ÁGUA EM POLIETILENO, 1000 LITROS - FORNECIMENTO E INSTALAÇÃO. AF_06/2021</t>
  </si>
  <si>
    <t>102608</t>
  </si>
  <si>
    <t>CAIXA D´ÁGUA EM POLIETILENO, 1500 LITROS - FORNECIMENTO E INSTALAÇÃO. AF_06/2021</t>
  </si>
  <si>
    <t>102609</t>
  </si>
  <si>
    <t>CAIXA D´ÁGUA EM POLIETILENO, 2000 LITROS - FORNECIMENTO E INSTALAÇÃO. AF_06/2021</t>
  </si>
  <si>
    <t>102611</t>
  </si>
  <si>
    <t>CAIXA D´ÁGUA EM POLIÉSTER REFORÇADO COM FIBRA DE VIDRO, 500 LITROS - FORNECIMENTO E INSTALAÇÃO. AF_06/2021</t>
  </si>
  <si>
    <t>102613</t>
  </si>
  <si>
    <t>CAIXA D´ÁGUA EM POLIÉSTER REFORÇADO COM FIBRA DE VIDRO, 1000 LITROS - FORNECIMENTO E INSTALAÇÃO. AF_06/2021</t>
  </si>
  <si>
    <t>102614</t>
  </si>
  <si>
    <t>CAIXA D´ÁGUA EM POLIÉSTER REFORÇADO COM FIBRA DE VIDRO, 1500 LITROS - FORNECIMENTO E INSTALAÇÃO. AF_06/2021</t>
  </si>
  <si>
    <t>102615</t>
  </si>
  <si>
    <t>CAIXA D´ÁGUA EM POLIÉSTER REFORÇADO COM FIBRA DE VIDRO, 2000 LITROS - FORNECIMENTO E INSTALAÇÃO. AF_06/2021</t>
  </si>
  <si>
    <t>102617</t>
  </si>
  <si>
    <t>CAIXA D´ÁGUA EM POLIÉSTER REFORÇADO COM FIBRA DE VIDRO, 5000 LITROS - FORNECIMENTO E INSTALAÇÃO. AF_06/2021</t>
  </si>
  <si>
    <t>102619</t>
  </si>
  <si>
    <t>CAIXA D´ÁGUA EM POLIÉSTER REFORÇADO COM FIBRA DE VIDRO, 10000 LITROS - FORNECIMENTO E INSTALAÇÃO. AF_06/2021</t>
  </si>
  <si>
    <t>102622</t>
  </si>
  <si>
    <t>CAIXA D´ÁGUA EM POLIETILENO, 500 LITROS (INCLUSOS TUBOS, CONEXÕES E TORNEIRA DE BÓIA) - FORNECIMENTO E INSTALAÇÃO. AF_06/2021</t>
  </si>
  <si>
    <t>102623</t>
  </si>
  <si>
    <t>CAIXA D´ÁGUA EM POLIETILENO, 1000 LITROS (INCLUSOS TUBOS, CONEXÕES E TORNEIRA DE BÓIA) - FORNECIMENTO E INSTALAÇÃO. AF_06/2021</t>
  </si>
  <si>
    <t>59,99</t>
  </si>
  <si>
    <t>349,56</t>
  </si>
  <si>
    <t>14,89</t>
  </si>
  <si>
    <t>21,64</t>
  </si>
  <si>
    <t>44,61</t>
  </si>
  <si>
    <t>243,88</t>
  </si>
  <si>
    <t>40,85</t>
  </si>
  <si>
    <t>76,40</t>
  </si>
  <si>
    <t>100859</t>
  </si>
  <si>
    <t>MICTÓRIO SIFONADO LOUÇA BRANCA PARA ENTRADA DE ÁGUA EMBUTIDA  PADRÃO ALTO  FORNECIMENTO E INSTALAÇÃO. AF_01/2020</t>
  </si>
  <si>
    <t>275,98</t>
  </si>
  <si>
    <t>100878</t>
  </si>
  <si>
    <t>VASO SANITÁRIO SIFONADO COM CAIXA ACOPLADA, LOUÇA BRANCA - PADRÃO ALTO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</si>
  <si>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</si>
  <si>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</si>
  <si>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</si>
  <si>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</si>
  <si>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</si>
  <si>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</si>
  <si>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</si>
  <si>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</si>
  <si>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</si>
  <si>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</si>
  <si>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</si>
  <si>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</si>
  <si>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</si>
  <si>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</si>
  <si>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</si>
  <si>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</si>
  <si>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</si>
  <si>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</si>
  <si>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</si>
  <si>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</si>
  <si>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</si>
  <si>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</si>
  <si>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</si>
  <si>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</si>
  <si>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</si>
  <si>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</si>
  <si>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</si>
  <si>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</si>
  <si>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</si>
  <si>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</si>
  <si>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</si>
  <si>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</si>
  <si>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</si>
  <si>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</si>
  <si>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</si>
  <si>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</si>
  <si>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</si>
  <si>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</si>
  <si>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</si>
  <si>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</si>
  <si>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</si>
  <si>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</si>
  <si>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</si>
  <si>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</si>
  <si>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</si>
  <si>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</si>
  <si>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</si>
  <si>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</si>
  <si>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</si>
  <si>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</si>
  <si>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</si>
  <si>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</si>
  <si>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118,45</t>
  </si>
  <si>
    <t>46,32</t>
  </si>
  <si>
    <t>70,38</t>
  </si>
  <si>
    <t>68,66</t>
  </si>
  <si>
    <t>133,07</t>
  </si>
  <si>
    <t>24,69</t>
  </si>
  <si>
    <t>43,78</t>
  </si>
  <si>
    <t>308,95</t>
  </si>
  <si>
    <t>428,62</t>
  </si>
  <si>
    <t>95636</t>
  </si>
  <si>
    <t>KIT CAVALETE PARA MEDIÇÃO DE ÁGUA - ENTRADA PRINCIPAL, EM AÇO GALVANIZADO DN 25 (1 )   FORNECIMENTO E INSTALAÇÃO (EXCLUSIVE HIDRÔMETRO). AF_11/2016</t>
  </si>
  <si>
    <t>197,15</t>
  </si>
  <si>
    <t>49,74</t>
  </si>
  <si>
    <t>14,36</t>
  </si>
  <si>
    <t>101802</t>
  </si>
  <si>
    <t>CAIXA ENTERRADA RETENTORA DE AREIA RETANGULAR, EM ALVENARIA COM BLOCOS DE CONCRETO, DIMENSÕES INTERNAS: 1,00 X 1,00 X 1,20 M, EXCLUINDO TAMPÃO. AF_12/2020</t>
  </si>
  <si>
    <t>101803</t>
  </si>
  <si>
    <t>CAIXA ENTERRADA SEPARADORA DE ÓLEO RETANGULAR, EM ALVENARIA COM BLOCOS DE CONCRETO, DIMENSÕES INTERNAS: 0,6 X 0,6 X 1,00 M, EXCLUINDO TAMPÃO. AF_12/2020</t>
  </si>
  <si>
    <t>101804</t>
  </si>
  <si>
    <t>CAIXA ENTERRADA SEPARADORA DE ÓLEO RETANGULAR, EM ALVENARIA COM BLOCOS DE CONCRETO, DIMENSÕES INTERNAS: 0,8 X 0,8 X 1,00 M, EXCLUINDO TAMPÃO. AF_12/2020</t>
  </si>
  <si>
    <t>101805</t>
  </si>
  <si>
    <t>CAIXA ENTERRADA SEPARADORA DE ÓLEO RETANGULAR, EM ALVENARIA COM BLOCOS DE CONCRETO, DIMENSÕES INTERNAS: 1,00 X 1,00 X 1,00 M, EXCLUINDO TAMPÃO. AF_12/2020</t>
  </si>
  <si>
    <t>102111</t>
  </si>
  <si>
    <t>BOMBA CENTRÍFUGA, MONOFÁSICA, 0,5 CV OU 0,49 HP, HM 6 A 20 M, Q 1,2 A 8,3 M3/H - FORNECIMENTO E INSTALAÇÃO. AF_12/2020</t>
  </si>
  <si>
    <t>102112</t>
  </si>
  <si>
    <t>BOMBA CENTRÍFUGA, MONOFÁSICA, 0,5 CV OU 0,49 HP, HM 6 A 20 M, Q 1,2 A 8,3 M3/H (NÃO INCLUI O FORNECIMENTO DA BOMBA). AF_12/2020</t>
  </si>
  <si>
    <t>102113</t>
  </si>
  <si>
    <t>BOMBA CENTRÍFUGA, TRIFÁSICA, 1 CV OU 0,99 HP, HM 14 A 40 M, Q 0,6 A 8,4 M3/H - FORNECIMENTO E INSTALAÇÃO. AF_12/2020</t>
  </si>
  <si>
    <t>102114</t>
  </si>
  <si>
    <t>BOMBA CENTRÍFUGA, TRIFÁSICA, 1 CV OU 0,99 HP, HM 14 A 40 M, Q 0,6 A 8,4 M3/H (NÃO INCLUI O FORNECIMENTO DA BOMBA). AF_12/2020</t>
  </si>
  <si>
    <t>102115</t>
  </si>
  <si>
    <t>BOMBA CENTRÍFUGA, TRIFÁSICA, 1,5 CV OU 1,48 HP, HM 10 A 70 M, Q 1,8 A 5,3 M3/H - FORNECIMENTO E INSTALAÇÃO. AF_12/2020</t>
  </si>
  <si>
    <t>102116</t>
  </si>
  <si>
    <t>BOMBA CENTRÍFUGA, TRIFÁSICA, 1,5 CV OU 1,48 HP, HM 10 A 24 M, Q 6,1 A 21,9 M3/H - FORNECIMENTO E INSTALAÇÃO. AF_12/2020</t>
  </si>
  <si>
    <t>102117</t>
  </si>
  <si>
    <t>BOMBA CENTRÍFUGA, TRIFÁSICA, 1,5 CV OU 1,48 HP (NÃO INCLUI O FORNECIMENTO DA BOMBA). AF_12/2020</t>
  </si>
  <si>
    <t>102118</t>
  </si>
  <si>
    <t>BOMBA CENTRÍFUGA, TRIFÁSICA, 3 CV OU 2,96 HP, HM 34 A 40 M, Q 8,6 A 14,8 M3/H - FORNECIMENTO E INSTALAÇÃO. AF_12/2020</t>
  </si>
  <si>
    <t>102119</t>
  </si>
  <si>
    <t>BOMBA CENTRÍFUGA, TRIFÁSICA, 3 CV OU 2,96 HP, HM 34 A 40 M, Q 8,6 A 14,8 M3/H (NÃO INCLUI O FORNECIMENTO DA BOMBA). AF_12/2020</t>
  </si>
  <si>
    <t>102121</t>
  </si>
  <si>
    <t>MOTO BOMBA HORIZONTAL ATÉ 10 CV, HM 75 A 80 M, Q 25,4 A 48 (NÃO INCLUI O FORNECIMENTO DA BOMBA). AF_12/2020</t>
  </si>
  <si>
    <t>148,77</t>
  </si>
  <si>
    <t>102122</t>
  </si>
  <si>
    <t>BOMBA CENTRÍFUGA, TRIFÁSICA, 10 CV OU 9,86 HP, HM 85 A 140 M, Q 4,2 A 14,9 M3/H - FORNECIMENTO E INSTALAÇÃO. AF_12/2020</t>
  </si>
  <si>
    <t>102123</t>
  </si>
  <si>
    <t>BOMBA CENTRÍFUGA, TRIFÁSICA, 10 CV OU 9,86 HP, HM 85 A 140 M, Q 4,2 A 14,9 M3/H (NÃO INCLUI O FORNECIMENTO DA BOMBA). AF_12/2020</t>
  </si>
  <si>
    <t>102136</t>
  </si>
  <si>
    <t>INSTALAÇÃO DE QUADRO ELÉTRICO PARA BOMBAS TRIFÁSICAS ATÉ 25 CV (NÃO INCLUI O FORNECIMENTO DO QUADRO). AF_12/2020</t>
  </si>
  <si>
    <t>68,19</t>
  </si>
  <si>
    <t>102137</t>
  </si>
  <si>
    <t>CHAVE DE BOIA AUTOMÁTICA SUPERIOR/INFERIOR 15A/250V - FORNECIMENTO E INSTALAÇÃO. AF_12/2020</t>
  </si>
  <si>
    <t>102138</t>
  </si>
  <si>
    <t>MOTO BOMBA HORIZONTAL DE 12,5 A 25 CV, HM 140 M (NÃO INCLUI O FORNECIMENTO DA BOMBA). AF_12/2020</t>
  </si>
  <si>
    <t>139,28</t>
  </si>
  <si>
    <t>6,87</t>
  </si>
  <si>
    <t>18,43</t>
  </si>
  <si>
    <t>15,64</t>
  </si>
  <si>
    <t>10,55</t>
  </si>
  <si>
    <t>7,86</t>
  </si>
  <si>
    <t>17,41</t>
  </si>
  <si>
    <t>102354</t>
  </si>
  <si>
    <t>DESMONTE DE MATERIAL DE 3ª CATEGORIA (BLOCOS DE ROCHAS OU MATACOS), COM MARTELETE PNEUMÁTICO MANUAL  EXCLUSIVE CARGA E TRANSPORTE. AF_03/2021</t>
  </si>
  <si>
    <t>102355</t>
  </si>
  <si>
    <t>DESMONTE DE MATERIAL DE 3ª CATEGORIA (BLOCOS DE ROCHAS OU MATACOS), EM VALA, COM MARTELETE PNEUMÁTICO MANUAL   EXCLUSIVE RETIRADA, CARGA E TRANSPORTE. AF_03/2021</t>
  </si>
  <si>
    <t>130,08</t>
  </si>
  <si>
    <t>102360</t>
  </si>
  <si>
    <t>RETIRADA DE MATERIAL DE 3ª CATEGORIA (APÓS ESCAVAÇÃO/DESMONTE) EM VALAS, COM ESCAVADEIRA HIDRÁULICA - EXCLUSIVE CARGA E TRANSPORTE. AF_03/2021</t>
  </si>
  <si>
    <t>102361</t>
  </si>
  <si>
    <t>RETIRADA DE MATERIAL DE 3ª CATEGORIA (APÓS ESCAVAÇÃO/DESMONTE) EM VALAS, COM RETROESCAVADEIRA - EXCLUSIVE CARGA E TRANSPORTE. AF_03/2021</t>
  </si>
  <si>
    <t>6,99</t>
  </si>
  <si>
    <t>ESCAVAÇÃO MANUAL DE VALA COM PROFUNDIDADE MENOR OU IGUAL A 1,30 M. AF_02/2021</t>
  </si>
  <si>
    <t>102276</t>
  </si>
  <si>
    <t>102277</t>
  </si>
  <si>
    <t>102278</t>
  </si>
  <si>
    <t>102279</t>
  </si>
  <si>
    <t>102280</t>
  </si>
  <si>
    <t>102281</t>
  </si>
  <si>
    <t>102282</t>
  </si>
  <si>
    <t>102283</t>
  </si>
  <si>
    <t>102284</t>
  </si>
  <si>
    <t>102285</t>
  </si>
  <si>
    <t>102286</t>
  </si>
  <si>
    <t>102287</t>
  </si>
  <si>
    <t>102288</t>
  </si>
  <si>
    <t>102289</t>
  </si>
  <si>
    <t>102290</t>
  </si>
  <si>
    <t>102291</t>
  </si>
  <si>
    <t>102292</t>
  </si>
  <si>
    <t>102293</t>
  </si>
  <si>
    <t>102294</t>
  </si>
  <si>
    <t>102295</t>
  </si>
  <si>
    <t>102296</t>
  </si>
  <si>
    <t>102297</t>
  </si>
  <si>
    <t>102298</t>
  </si>
  <si>
    <t>102299</t>
  </si>
  <si>
    <t>10,86</t>
  </si>
  <si>
    <t>102300</t>
  </si>
  <si>
    <t>102301</t>
  </si>
  <si>
    <t>102302</t>
  </si>
  <si>
    <t>102303</t>
  </si>
  <si>
    <t>102304</t>
  </si>
  <si>
    <t>102305</t>
  </si>
  <si>
    <t>102306</t>
  </si>
  <si>
    <t>102307</t>
  </si>
  <si>
    <t>102308</t>
  </si>
  <si>
    <t>102309</t>
  </si>
  <si>
    <t>102310</t>
  </si>
  <si>
    <t>102311</t>
  </si>
  <si>
    <t>102312</t>
  </si>
  <si>
    <t>102313</t>
  </si>
  <si>
    <t>102314</t>
  </si>
  <si>
    <t>102315</t>
  </si>
  <si>
    <t>102316</t>
  </si>
  <si>
    <t>102317</t>
  </si>
  <si>
    <t>102318</t>
  </si>
  <si>
    <t>5,14</t>
  </si>
  <si>
    <t>102319</t>
  </si>
  <si>
    <t>102320</t>
  </si>
  <si>
    <t>102321</t>
  </si>
  <si>
    <t>102322</t>
  </si>
  <si>
    <t>102323</t>
  </si>
  <si>
    <t>102324</t>
  </si>
  <si>
    <t>102325</t>
  </si>
  <si>
    <t>102326</t>
  </si>
  <si>
    <t>102327</t>
  </si>
  <si>
    <t>102328</t>
  </si>
  <si>
    <t>102329</t>
  </si>
  <si>
    <t>27,91</t>
  </si>
  <si>
    <t>33,81</t>
  </si>
  <si>
    <t>37,14</t>
  </si>
  <si>
    <t>78,96</t>
  </si>
  <si>
    <t>82,06</t>
  </si>
  <si>
    <t>78,07</t>
  </si>
  <si>
    <t>176,77</t>
  </si>
  <si>
    <t>81,47</t>
  </si>
  <si>
    <t>75,81</t>
  </si>
  <si>
    <t>94,68</t>
  </si>
  <si>
    <t>67,75</t>
  </si>
  <si>
    <t>68,84</t>
  </si>
  <si>
    <t>106,89</t>
  </si>
  <si>
    <t>61,47</t>
  </si>
  <si>
    <t>98,98</t>
  </si>
  <si>
    <t>134,34</t>
  </si>
  <si>
    <t>89,45</t>
  </si>
  <si>
    <t>86,12</t>
  </si>
  <si>
    <t>84,17</t>
  </si>
  <si>
    <t>92,06</t>
  </si>
  <si>
    <t>67,92</t>
  </si>
  <si>
    <t>61,76</t>
  </si>
  <si>
    <t>105,04</t>
  </si>
  <si>
    <t>114,33</t>
  </si>
  <si>
    <t>91,65</t>
  </si>
  <si>
    <t>102235</t>
  </si>
  <si>
    <t>DIVISÓRIA FIXA EM VIDRO TEMPERADO 10 MM, SEM ABERTURA. AF_01/2021</t>
  </si>
  <si>
    <t>102253</t>
  </si>
  <si>
    <t>DIVISORIA SANITÁRIA, TIPO CABINE, EM GRANITO CINZA POLIDO, ESP = 3CM, ASSENTADO COM ARGAMASSA COLANTE AC III-E, EXCLUSIVE FERRAGENS. AF_01/2021</t>
  </si>
  <si>
    <t>102254</t>
  </si>
  <si>
    <t>DIVISORIA SANITÁRIA, TIPO CABINE, EM MÁRMORE BRANCO POLIDO, ESP = 3CM, ASSENTADO COM ARGAMASSA COLANTE AC III-E, EXCLUSIVE FERRAGENS. AF_01/2021</t>
  </si>
  <si>
    <t>102255</t>
  </si>
  <si>
    <t>TAPA VISTA DE MICTÓRIO EM GRANITO CINZA POLIDO, ESP = 3CM, ASSENTADO COM ARGAMASSA COLANTE AC III-E . AF_01/2021</t>
  </si>
  <si>
    <t>102256</t>
  </si>
  <si>
    <t>TAPA VISTA DE MICTÓRIO EM MÁRMORE BRANCO POLIDO, ESP = 3CM, ASSENTADO COM ARGAMASSA COLANTE AC III-E . AF_01/2021</t>
  </si>
  <si>
    <t>102257</t>
  </si>
  <si>
    <t>DIVISORIA SANITÁRIA, TIPO CABINE, EM PAINEL DE GRANILITE, ESP = 3CM, ASSENTADO COM ARGAMASSA COLANTE AC III-E, EXCLUSIVE FERRAGENS. AF_01/2021</t>
  </si>
  <si>
    <t>102258</t>
  </si>
  <si>
    <t>TAPA VISTA DE MICTÓRIO EM PAINEL DE GRANILITE, ESP = 3CM, ASSENTADO COM ARGAMASSA COLANTE AC III-E . AF_01/2021</t>
  </si>
  <si>
    <t>101810</t>
  </si>
  <si>
    <t>EXECUÇÃO DE TAPA BURACO COM APLICAÇÃO DE CONCRETO ASFÁLTICO (USINAGEM PRÓPRIA) E PINTURA DE LIGAÇÃO. AF_12/2020</t>
  </si>
  <si>
    <t>101811</t>
  </si>
  <si>
    <t>EXECUÇÃO DE TAPA BURACO COM APLICAÇÃO DE PRÉ MISTURADO A FRIO (USINAGEM PRÓPRIA) E PINTURA DE LIGAÇÃO. AF_12/2020</t>
  </si>
  <si>
    <t>101812</t>
  </si>
  <si>
    <t>RECOMPOSIÇÃO DE REVESTIMENTO EM CONCRETO ASFÁLTICO (USINAGEM PRÓPRIA), PARA O FECHAMENTO DE VALAS - INCLUSO DEMOLIÇÃO DO PAVIMENTO. AF_12/2020</t>
  </si>
  <si>
    <t>101813</t>
  </si>
  <si>
    <t>RECOMPOSIÇÃO DE REVESTIMENTO EM PRÉ MISTURADO A FRIO (USINAGEM PRÓPRIA), PARA FECHAMENTO DE VALAS - INCLUSO DEMOLIÇÃO DO PAVIMENTO. AF_12/2020</t>
  </si>
  <si>
    <t>101814</t>
  </si>
  <si>
    <t>RECOMPOSIÇÃO DE PAVIMENTOS EM PEDRA POLIÉDRICA, REJUNTAMENTO COM PÓ DE PEDRA, COM REAPROVEITAMENTO DAS PEDRAS POLIÉDRICAS PARA O FECHAMENTO DE VALAS - INCLUSO RETIRADA E COLOCAÇÃO DO MATERIAL. AF_12/2020</t>
  </si>
  <si>
    <t>101815</t>
  </si>
  <si>
    <t>RECOMPOSIÇÃO DE PAVIMENTO EM PEDRAS POLIÉDRICAS, REJUNTAMENTO COM PEDRISCO E EMULSÃO ASFÁLTICA COM REAPROVEITAMENTO DAS PEDRAS POLIÉDRICAS, PARA O FECHAMENTO DE VALAS - INCLUSO RETIRADA E COLOCAÇÃO DO MATERIAL. AF_12/2020</t>
  </si>
  <si>
    <t>101816</t>
  </si>
  <si>
    <t>RECOMPOSIÇÃO DE PAVIMENTO EM PEDRAS POLIÉDRICAS, REJUNTAMENTO COM ARGAMASSA, COM REAPROVEITAMENTO DAS PEDRAS POLIÉDRICAS, PARA O FECHAMENTO DE VALAS - INCLUSO RETIRADA E COLOCAÇÃO DO MATERIAL. AF_12/2020</t>
  </si>
  <si>
    <t>55,74</t>
  </si>
  <si>
    <t>101817</t>
  </si>
  <si>
    <t>RECOMPOSIÇÃO DE PAVIMENTO EM PARALELEPÍPEDOS, REJUNTAMENTO COM PÓ DE PEDRA, COM REAPROVEITAMENTO DOS PARALELEPÍPEDOS, PARA O FECHAMENTO DE VALAS - INCLUSO RETIRADA E COLOCAÇÃO DO MATERIAL. AF_12/2020</t>
  </si>
  <si>
    <t>38,35</t>
  </si>
  <si>
    <t>101818</t>
  </si>
  <si>
    <t>RECOMPOSIÇÃO DE PAVIMENTO EM PARALELEPÍPEDOS, REJUNTAMENTO COM PEDRISCO E EMULSÃO ASFÁLTICA, COM REAPROVEITAMENTO DOS PARALELEPÍPEDOS, PARA O FECHAMENTO DE VALAS - INCLUSO RETIRADA E COLOCAÇÃO DO MATERIAL. AF_12/2020</t>
  </si>
  <si>
    <t>54,01</t>
  </si>
  <si>
    <t>101819</t>
  </si>
  <si>
    <t>RECOMPOSIÇÃO DE PAVIMENTO EM PARALELEPÍPEDOS, REJUNTAMENTO COM ARGAMASSA, COM REAPROVEITAMENTO DOS PARALELEPÍPEDOS, PARA O FECHAMENTO DE VALAS - INCLUSO RETIRADA E COLOCAÇÃO DO MATERIAL. AF_12/2020</t>
  </si>
  <si>
    <t>101820</t>
  </si>
  <si>
    <t>RECOMPOSIÇÃO DE PAVIMENTO EM PISO INTERTRAVADO SEXTAVADO, COM REAPROVEITAMENTO DOS BLOCOS SEXTAVADO, PARA O FECHAMENTO DE VALAS - INCLUSO RETIRADA E COLOCAÇÃO DO MATERIAL. AF_12/2020</t>
  </si>
  <si>
    <t>101822</t>
  </si>
  <si>
    <t>RECOMPOSIÇÃO DE BASE E OU SUB-BASE PARA REMENDO PROFUNDO DE SOLOS DE COMPORTAMENTO LATERÍTICO (ARENOSO) - INCLUSO RETIRADA E COLOCAÇÃO DO MATERIAL. AF_12/2020</t>
  </si>
  <si>
    <t>101823</t>
  </si>
  <si>
    <t>RECOMPOSIÇÃO DE BASE E OU SUB-BASE PARA REMENDO PROFUNDO DE SOLO MELHORADO COM CIMENTO (TEOR DE 2%) - INCLUSO RETIRADA E COLOCAÇÃO DO MATERIAL. AF_12/2020</t>
  </si>
  <si>
    <t>101824</t>
  </si>
  <si>
    <t>RECOMPOSIÇÃO DE BASE E OU SUB-BASE PARA REMENDO PROFUNDO DE SOLO MELHORADO COM CIMENTO (TEOR DE 4%) - INCLUSO RETIRADA E COLOCAÇÃO DO MATERIAL. AF_12/2020</t>
  </si>
  <si>
    <t>101825</t>
  </si>
  <si>
    <t>RECOMPOSIÇÃO DE BASE E OU SUB-BASE PARA REMENDO PROFUNDO DE SOLO COM CIMENTO (TEOR DE 6%) - INCLUSO RETIRADA E COLOCAÇÃO DO MATERIAL. AF_12/2020</t>
  </si>
  <si>
    <t>101826</t>
  </si>
  <si>
    <t>RECOMPOSIÇÃO DE BASE E OU SUB-BASE PARA REMENDO PROFUNDO DE SOLO COM CIMENTO (TEOR DE 8%) - INCLUSO RETIRADA E COLOCAÇÃO DO MATERIAL. AF_12/2020</t>
  </si>
  <si>
    <t>101827</t>
  </si>
  <si>
    <t>RECOMPOSIÇÃO DE BASE E OU SUB-BASE PARA REMENDO PROFUNDO DE SOLO BRITA (40/60) - INCLUSO RETIRADA E COLOCAÇÃO DO MATERIAL. AF_12/2020</t>
  </si>
  <si>
    <t>101828</t>
  </si>
  <si>
    <t>RECOMPOSIÇÃO DE BASE E OU SUB-BASE PARA REMENDO PROFUNDO DE SOLO BRITA (50/50) - INCLUSO RETIRADA E COLOCAÇÃO DO MATERIAL. AF_12/2020</t>
  </si>
  <si>
    <t>101829</t>
  </si>
  <si>
    <t>101830</t>
  </si>
  <si>
    <t>101831</t>
  </si>
  <si>
    <t>101832</t>
  </si>
  <si>
    <t>RECOMPOSIÇÃO DE BASE E OU SUB-BASE PARA REMENDO PROFUNDO DE SOLO BRITA (50/50) COM CIMENTO (TEOR DE 4%) - INCLUSO RETIRADA E COLOCAÇÃO DO MATERIAL. AF_12/2020</t>
  </si>
  <si>
    <t>101833</t>
  </si>
  <si>
    <t>RECOMPOSIÇÃO DE BASE E OU SUB-BASE PARA REMENDO PROFUNDO DE SOLO BRITA (50/50) COM CIMENTO (TEOR DE 6%) - INCLUSO RETIRADA E COLOCAÇÃO DO MATERIAL. AF_12/2020</t>
  </si>
  <si>
    <t>101834</t>
  </si>
  <si>
    <t>RECOMPOSIÇÃO DE BASE E OU SUB-BASE PARA REMENDO PROFUNDO DE SOLO BRITA (50/50) COM CIMENTO (TEOR DE 8%) - INCLUSO RETIRADA E COLOCAÇÃO DO MATERIAL. AF_12/2020</t>
  </si>
  <si>
    <t>101835</t>
  </si>
  <si>
    <t>RECOMPOSIÇÃO DE BASE E OU SUB-BASE PARA REMENDO PROFUNDO DE BRITA GRADUADA SIMPLES - INCLUSO RETIRADA E COLOCAÇÃO DO MATERIAL. AF_12/2020</t>
  </si>
  <si>
    <t>101836</t>
  </si>
  <si>
    <t>RECOMPOSIÇÃO DE BASE E OU SUB-BASE PARA FECHAMENTO DE VALAS DE SOLOS DE COMPORTAMENTO LATERÍTICO (ARENOSO) - INCLUSO RETIRADA E COLOCAÇÃO DO MATERIAL. AF_12/2020</t>
  </si>
  <si>
    <t>101837</t>
  </si>
  <si>
    <t>RECOMPOSIÇÃO DE BASE E OU SUB-BASE PARA FECHAMENTO DE VALAS DE SOLO MELHORADO COM CIMENTO (TEOR DE 2%) - INCLUSO RETIRADA E COLOCAÇÃO DO MATERIAL. AF_12/2020</t>
  </si>
  <si>
    <t>101838</t>
  </si>
  <si>
    <t>RECOMPOSIÇÃO DE BASE E OU SUB-BASE PARA FECHAMENTO DE VALAS DE SOLO MELHORADO COM CIMENTO (TEOR DE 4%) - INCLUSO RETIRADA E COLOCAÇÃO DO MATERIAL. AF_12/2020</t>
  </si>
  <si>
    <t>101839</t>
  </si>
  <si>
    <t>RECOMPOSIÇÃO DE BASE E OU SUB-BASE PARA FECHAMENTO DE VALAS DE SOLO COM CIMENTO (TEOR DE 6%) - INCLUSO RETIRADA E COLOCAÇÃO DO MATERIAL. AF_12/2020</t>
  </si>
  <si>
    <t>101840</t>
  </si>
  <si>
    <t>RECOMPOSIÇÃO DE BASE E OU SUB-BASE PARA FECHAMENTO DE VALAS DE SOLO COM CIMENTO (TEOR DE 8%) - INCLUSO RETIRADA E COLOCAÇÃO DO MATERIAL. AF_12/2020</t>
  </si>
  <si>
    <t>101841</t>
  </si>
  <si>
    <t>RECOMPOSIÇÃO DE BASE E OU SUB-BASE PARA FECHAMENTO DE VALAS DE SOLO BRITA (40/60) - INCLUSO RETIRADA E COLOCAÇÃO DO MATERIAL. AF_12/2020</t>
  </si>
  <si>
    <t>101842</t>
  </si>
  <si>
    <t>RECOMPOSIÇÃO DE BASE E OU SUB-BASE PARA FECHAMENTO DE VALAS DE SOLO BRITA (50/50) - INCLUSO RETIRADA E COLOCAÇÃO DO MATERIAL. AF_12/2020</t>
  </si>
  <si>
    <t>101843</t>
  </si>
  <si>
    <t>101844</t>
  </si>
  <si>
    <t>101845</t>
  </si>
  <si>
    <t>101846</t>
  </si>
  <si>
    <t>RECOMPOSIÇÃO DE BASE E OU SUB-BASE PARA FECHAMENTO DE VALAS DE SOLO BRITA (50/50) COM CIMENTO (TEOR DE 4%) - INCLUSO RETIRADA E COLOCAÇÃO DO MATERIAL. AF_12/2020</t>
  </si>
  <si>
    <t>125,27</t>
  </si>
  <si>
    <t>101847</t>
  </si>
  <si>
    <t>RECOMPOSIÇÃO DE BASE E OU SUB-BASE PARA FECHAMENTO DE VALAS DE SOLO BRITA (50/50) COM CIMENTO (TEOR DE 6%) - INCLUSO RETIRADA E COLOCAÇÃO DO MATERIAL. AF_12/2020</t>
  </si>
  <si>
    <t>101848</t>
  </si>
  <si>
    <t>RECOMPOSIÇÃO DE BASE E OU SUB-BASE PARA FECHAMENTO DE VALAS DE SOLO BRITA (50/50) COM CIMENTO (TEOR DE 8%) - INCLUSO RETIRADA E COLOCAÇÃO DO MATERIAL. AF_12/2020</t>
  </si>
  <si>
    <t>101849</t>
  </si>
  <si>
    <t>RECOMPOSIÇÃO DE BASE E OU SUB-BASE PARA FECHAMENTO DE VALAS DE BRITA GRADUADA SIMPLES - INCLUSO RETIRADA E COLOCAÇÃO DO MATERIAL. AF_12/2020</t>
  </si>
  <si>
    <t>101850</t>
  </si>
  <si>
    <t>REASSENTAMENTO DE PARALELEPÍPEDOS, REJUNTAMENTO COM PÓ DE PEDRA, COM REAPROVEITAMENTO DOS PARALELEPÍPEDOS - INCLUSO RETIRADA E COLOCAÇÃO DO MATERIAL. AF_12/2020</t>
  </si>
  <si>
    <t>101851</t>
  </si>
  <si>
    <t>REASSENTAMENTO DE PARALELEPÍPEDOS, REJUNTAMENTO COM PEDRISCO E EMULSÃO ASFÁLTICA, COM REAPROVEITAMENTO DOS PARALELEPÍPEDOS - INCLUSO RETIRADA E COLOCAÇÃO DO MATERIAL. AF_12/2020_P</t>
  </si>
  <si>
    <t>101852</t>
  </si>
  <si>
    <t>REASSENTAMENTO DE PARALELEPÍPEDOS, REJUNTAMENTO COM ARGAMASSA, COM REAPROVEITAMENTO DOS PARALELEPÍPEDOS - INCLUSO RETIRADA E COLOCAÇÃO DO MATERIAL. AF_12/2020</t>
  </si>
  <si>
    <t>101853</t>
  </si>
  <si>
    <t>REASSENTAMENTO DE PEDRAS POLIÉDRICAS, REJUNTAMENTO COM PÓ DE PEDRA, COM REAPROVEITAMENTO DAS PEDRAS POLIÉDRICAS - INCLUSO RETIRADA E COLOCAÇÃO DO MATERIAL.  AF_12/2020</t>
  </si>
  <si>
    <t>101854</t>
  </si>
  <si>
    <t>REASSENTAMENTO DE PEDRAS POLIÉDRICAS, REJUNTAMENTO COM PEDRISCO E EMULSÃO ASFÁLTICA, COM REAPROVEITAMENTO DAS PEDRAS POLIÉDRICAS - INCLUSO RETIRADA E COLOCAÇÃO DO MATERIAL. AF_12/2020_P</t>
  </si>
  <si>
    <t>101855</t>
  </si>
  <si>
    <t>REASSENTAMENTO DE PEDRAS POLIÉDRICAS, REJUNTAMENTO COM ARGAMASSA, COM REAPROVEITAMENTO DAS PEDRAS POLIÉDRICAS - INCLUSO RETIRADA E COLOCAÇÃO DO MATERIAL. AF_12/2020</t>
  </si>
  <si>
    <t>101856</t>
  </si>
  <si>
    <t>REASSENTAMENTO DE BLOCOS PISOGRAMA PARA PISO INTERTRAVADO, COM REAPROVEITAMENTO DOS BLOCOS PISOGRAMA - INCLUSO RETIRADA E COLOCAÇÃO DO MATERIAL. AF_12/2020</t>
  </si>
  <si>
    <t>101857</t>
  </si>
  <si>
    <t>REASSENTAMENTO DE BLOCOS SEXTAVADO PARA PISO INTERTRAVADO, ESPESSURA DE 6 CM, EM CALÇADA, COM REAPROVEITAMENTO DOS BLOCOS SEXTAVADOS - INCLUSO RETIRADA E COLOCAÇÃO DO MATERIAL. AF_12/2020</t>
  </si>
  <si>
    <t>26,31</t>
  </si>
  <si>
    <t>101858</t>
  </si>
  <si>
    <t>REASSENTAMENTO DE BLOCOS SEXTAVADO PARA PISO INTERTRAVADO, ESPESSURA DE 6 CM, EM VIA/ESTACIONAMENTO, COM REAPROVEITAMENTO DOS BLOCOS SEXTAVADO - INCLUSO RETIRADA E COLOCAÇÃO DO MATERIAL. AF_12/2020</t>
  </si>
  <si>
    <t>21,50</t>
  </si>
  <si>
    <t>101859</t>
  </si>
  <si>
    <t>REASSENTAMENTO DE BLOCOS SEXTAVADO PARA PISO INTERTRAVADO, ESPESSURA DE 8 CM, EM VIA/ESTACIONAMENTO, COM REAPROVEITAMENTO DOS BLOCOS SEXTAVADO - INCLUSO RETIRADA E COLOCAÇÃO DO MATERIAL. AF_12/2020</t>
  </si>
  <si>
    <t>101860</t>
  </si>
  <si>
    <t>REASSENTAMENTO DE BLOCOS SEXTAVADO PARA PISO INTERTRAVADO, ESPESSURA DE 10 CM, EM VIA/ESTACIONAMENTO, COM REAPROVEITAMENTO DOS BLOCOS SEXTAVADO - INCLUSO RETIRADA E COLOCAÇÃO DO MATERIAL. AF_12/2020</t>
  </si>
  <si>
    <t>27,31</t>
  </si>
  <si>
    <t>101861</t>
  </si>
  <si>
    <t>REASSENTAMENTO DE BLOCOS RETANGULAR PARA PISO INTERTRAVADO, ESPESSURA DE 4  CM, EM CALÇADA, COM REAPROVEITAMENTO DOS BLOCOS RETANGULAR - INCLUSO RETIRADA E COLOCAÇÃO DO MATERIAL. AF_12/2020</t>
  </si>
  <si>
    <t>101862</t>
  </si>
  <si>
    <t>REASSENTAMENTO DE BLOCOS RETANGULAR PARA PISO INTERTRAVADO, ESPESSURA DE 6 CM, EM CALÇADA, COM REAPROVEITAMENTO DOS BLOCOS RETANGULAR - INCLUSO RETIRADA E COLOCAÇÃO DO MATERIAL. AF_12/2020</t>
  </si>
  <si>
    <t>101863</t>
  </si>
  <si>
    <t>REASSENTAMENTO DE BLOCOS RETANGULAR PARA PISO INTERTRAVADO, ESPESSURA DE 6 CM, EM VIA/ESTACIONAMENTO, COM REAPROVEITAMENTO DOS BLOCOS RETANGULAR - INCLUSO RETIRADA E COLOCAÇÃO DO MATERIAL. AF_12/2020</t>
  </si>
  <si>
    <t>101864</t>
  </si>
  <si>
    <t>REASSENTAMENTO DE BLOCOS RETANGULAR PARA PISO INTERTRAVADO, ESPESSURA DE 8 CM, EM VIA/ESTACIONAMENTO, COM REAPROVEITAMENTO DOS BLOCOS RETANGULAR - INCLUSO RETIRADA E COLOCAÇÃO DO MATERIAL. AF_12/2020</t>
  </si>
  <si>
    <t>101865</t>
  </si>
  <si>
    <t>REASSENTAMENTO DE BLOCOS RETANGULAR PARA PISO INTERTRAVADO, ESPESSURA DE 10 CM, EM VIA/ESTACIONAMENTO, COM REAPROVEITAMENTO DOS BLOCOS RETANGULAR - INCLUSO RETIRADA E COLOCAÇÃO DO MATERIAL. AF_12/2020</t>
  </si>
  <si>
    <t>101866</t>
  </si>
  <si>
    <t>REASSENTAMENTO DE BLOCOS 16 FACES PARA PISO INTERTRAVADO, ESPESSURA DE 4  CM, EM CALÇADA, COM REAPROVEITAMENTO DOS BLOCOS 16 FACES - INCLUSO RETIRADA E COLOCAÇÃO DO MATERIAL. AF_12/2020</t>
  </si>
  <si>
    <t>25,71</t>
  </si>
  <si>
    <t>101867</t>
  </si>
  <si>
    <t>REASSENTAMENTO DE BLOCOS 16 FACES PARA PISO INTERTRAVADO, ESPESSURA DE 6 CM, EM CALÇADA, COM REAPROVEITAMENTO DOS BLOCOS 16 FACES - INCLUSO RETIRADA E COLOCAÇÃO DO MATERIAL. AF_12/2020</t>
  </si>
  <si>
    <t>101868</t>
  </si>
  <si>
    <t>REASSENTAMENTO DE BLOCOS 16 FACES PARA PISO INTERTRAVADO, ESPESSURA DE 6 CM, EM VIA/ESTACIONAMENTO, COM REAPROVEITAMENTO DOS BLOCOS 16 FACES - INCLUSO RETIRADA E COLOCAÇÃO DO MATERIAL. AF_12/2020</t>
  </si>
  <si>
    <t>101869</t>
  </si>
  <si>
    <t>REASSENTAMENTO DE BLOCOS 16 FACES PARA PISO INTERTRAVADO, ESPESSURA DE 8 CM, EM VIA/ESTACIONAMENTO, COM REAPROVEITAMENTO DOS BLOCOS 16 FACES - INCLUSO RETIRADA E COLOCAÇÃO DO MATERIAL. AF_12/2020</t>
  </si>
  <si>
    <t>101870</t>
  </si>
  <si>
    <t>REASSENTAMENTO DE BLOCOS 16 FACES PARA PISO INTERTRAVADO, ESPESSURA DE 10 CM, EM VIA/ESTACIONAMENTO, COM REAPROVEITAMENTO DOS BLOCOS 16 FACES - INCLUSO RETIRADA E COLOCAÇÃO DO MATERIAL. AF_12/2020</t>
  </si>
  <si>
    <t>30,34</t>
  </si>
  <si>
    <t>102096</t>
  </si>
  <si>
    <t>EXECUÇÃO DE TAPA BURACO COM APLICAÇÃO DE CONCRETO ASFÁLTICO (AQUISIÇÃO EM USINA) E PINTURA DE LIGAÇÃO. AF_12/2020</t>
  </si>
  <si>
    <t>102098</t>
  </si>
  <si>
    <t>RECOMPOSIÇÃO DE REVESTIMENTO EM CONCRETO ASFÁLTICO (AQUISIÇÃO EM USINA), PARA O FECHAMENTO DE VALAS - INCLUSO DEMOLIÇÃO DO PAVIMENTO. AF_12/2020</t>
  </si>
  <si>
    <t>102101</t>
  </si>
  <si>
    <t>EXECUÇÃO DE PINTURA DE LIGAÇÃO COM EMULSÃO ASFÁLTICA RR-2C, PARA O FECHAMENTO DE VALAS. AF_12/2020</t>
  </si>
  <si>
    <t>177,17</t>
  </si>
  <si>
    <t>77,56</t>
  </si>
  <si>
    <t>55,16</t>
  </si>
  <si>
    <t>43,69</t>
  </si>
  <si>
    <t>57,41</t>
  </si>
  <si>
    <t>97104</t>
  </si>
  <si>
    <t>EXECUÇÃO DE PAVIMENTO DE CONCRETO SIMPLES (PCS), FCK = 40 MPA, CAMADA COM ESPESSURA DE 15,0 CM. AF_11/2017</t>
  </si>
  <si>
    <t>97105</t>
  </si>
  <si>
    <t>EXECUÇÃO DE PAVIMENTO DE CONCRETO SIMPLES (PCS), FCK = 40 MPA, CAMADA COM ESPESSURA DE 17,5 CM. AF_11/2017</t>
  </si>
  <si>
    <t>97106</t>
  </si>
  <si>
    <t>EXECUÇÃO DE PAVIMENTO DE CONCRETO SIMPLES (PCS), FCK = 40 MPA, CAMADA COM ESPESSURA DE 20,0 CM. AF_11/2017</t>
  </si>
  <si>
    <t>97107</t>
  </si>
  <si>
    <t>EXECUÇÃO DE PAVIMENTO DE CONCRETO SIMPLES (PCS), FCK = 40 MPA, CAMADA COM ESPESSURA DE 22,5 CM. AF_11/2017</t>
  </si>
  <si>
    <t>149,07</t>
  </si>
  <si>
    <t>97108</t>
  </si>
  <si>
    <t>EXECUÇÃO DE PAVIMENTO DE CONCRETO SIMPLES (PCS), FCK = 40 MPA, CAMADA COM ESPESSURA DE 25,0 CM. AF_11/2017</t>
  </si>
  <si>
    <t>175,64</t>
  </si>
  <si>
    <t>97109</t>
  </si>
  <si>
    <t>EXECUÇÃO DE PAVIMENTO DE CONCRETO SIMPLES (PCS), FCK = 40 MPA, CAMADA COM ESPESSURA DE 27,5 CM. AF_11/2017</t>
  </si>
  <si>
    <t>97110</t>
  </si>
  <si>
    <t>EXECUÇÃO DE PAVIMENTO DE CONCRETO ARMADO (PCA), FCK = 40 MPA, CAMADA COM ESPESSURA DE 12,5 CM. AF_11/2017</t>
  </si>
  <si>
    <t>97111</t>
  </si>
  <si>
    <t>EXECUÇÃO DE PAVIMENTO DE CONCRETO ARMADO (PCA), FCK = 40 MPA, CAMADA COM ESPESSURA DE 15,0 CM. AF_11/2017</t>
  </si>
  <si>
    <t>97112</t>
  </si>
  <si>
    <t>EXECUÇÃO DE PAVIMENTO DE CONCRETO ARMADO (PCA), FCK = 40 MPA, CAMADA COM ESPESSURA DE 17,5 CM. AF_11/2017</t>
  </si>
  <si>
    <t>97113</t>
  </si>
  <si>
    <t>APLICAÇÃO DE LONA PLÁSTICA PARA EXECUÇÃO DE PAVIMENTOS DE CONCRETO. AF_11/2017</t>
  </si>
  <si>
    <t>97116</t>
  </si>
  <si>
    <t>BARRAS DE TRANSFERÊNCIA, AÇO CA-25 DE 16,0 MM, PARA EXECUÇÃO DE PAVIMENTO DE CONCRETO  FORNECIMENTO E INSTALAÇÃO. AF_11/2017</t>
  </si>
  <si>
    <t>97117</t>
  </si>
  <si>
    <t>BARRAS DE TRANSFERÊNCIA, AÇO CA-25 DE 20,0 MM, PARA EXECUÇÃO DE PAVIMENTO DE CONCRETO  FORNECIMENTO E INSTALAÇÃO. AF_11/2017</t>
  </si>
  <si>
    <t>97118</t>
  </si>
  <si>
    <t>BARRAS DE TRANSFERÊNCIA, AÇO CA-25 DE 25,0 MM, PARA EXECUÇÃO DE PAVIMENTO DE CONCRETO  FORNECIMENTO E INSTALAÇÃO. AF_11/2017</t>
  </si>
  <si>
    <t>97119</t>
  </si>
  <si>
    <t>BARRAS DE TRANSFERÊNCIA, AÇO CA-25 DE 32,0 MM, PARA EXECUÇÃO DE PAVIMENTO DE CONCRETO  FORNECIMENTO E INSTALAÇÃO. AF_11/2017</t>
  </si>
  <si>
    <t>112,55</t>
  </si>
  <si>
    <t>22,51</t>
  </si>
  <si>
    <t>9,46</t>
  </si>
  <si>
    <t>15,86</t>
  </si>
  <si>
    <t>102193</t>
  </si>
  <si>
    <t>LIXAMENTO DE MADEIRA PARA APLICAÇÃO DE FUNDO OU PINTURA. AF_01/2021</t>
  </si>
  <si>
    <t>102194</t>
  </si>
  <si>
    <t>LIXAMENTO DE MASSA PARA MADEIRA. AF_01/2021</t>
  </si>
  <si>
    <t>102197</t>
  </si>
  <si>
    <t>PINTURA FUNDO NIVELADOR ALQUÍDICO BRANCO EM MADEIRA. AF_01/2021</t>
  </si>
  <si>
    <t>102200</t>
  </si>
  <si>
    <t>APLICAÇÃO MASSA ALQUÍDICA PARA MADEIRA, PARA PINTURA COM TINTA DE ACABAMENTO (PIGMENTADA). AF_01/2021</t>
  </si>
  <si>
    <t>102202</t>
  </si>
  <si>
    <t>APLICAÇÃO MASSA EPÓXI PARA MADEIRA, PARA PINTURA COM TINTA PU DE ACABAMENTO (PIGMENTADA). AF_01/2021</t>
  </si>
  <si>
    <t>102203</t>
  </si>
  <si>
    <t>PINTURA VERNIZ (INCOLOR) ALQUÍDICO EM MADEIRA, USO INTERNO E EXTERNO, 1 DEMÃO. AF_01/2021</t>
  </si>
  <si>
    <t>102204</t>
  </si>
  <si>
    <t>PINTURA VERNIZ (INCOLOR) ALQUÍDICO EM MADEIRA, USO INTERNO, 1 DEMÃO. AF_01/2021</t>
  </si>
  <si>
    <t>102205</t>
  </si>
  <si>
    <t>PINTURA VERNIZ (INCOLOR) POLIURETÂNICO (RESINA ALQUÍDICA MODIFICADA) EM MADEIRA, 1 DEMÃO. AF_01/2021</t>
  </si>
  <si>
    <t>102207</t>
  </si>
  <si>
    <t>PINTURA TINTA DE ACABAMENTO (PIGMENTADA) A ÓLEO EM MADEIRA, 1 DEMÃO. AF_01/2021</t>
  </si>
  <si>
    <t>102208</t>
  </si>
  <si>
    <t>PINTURA TINTA DE ACABAMENTO (PIGMENTADA) ESMALTE SINTÉTICO FOSCO EM MADEIRA, 1 DEMÃO. AF_01/2021</t>
  </si>
  <si>
    <t>102209</t>
  </si>
  <si>
    <t>PINTURA TINTA DE ACABAMENTO (PIGMENTADA) ESMALTE SINTÉTICO ACETINADO EM MADEIRA, 1 DEMÃO. AF_01/2021</t>
  </si>
  <si>
    <t>102210</t>
  </si>
  <si>
    <t>PINTURA TINTA DE ACABAMENTO (PIGMENTADA) ESMALTE SINTÉTICO BRILHANTE EM MADEIRA, 1 DEMÃO. AF_01/2021</t>
  </si>
  <si>
    <t>102213</t>
  </si>
  <si>
    <t>PINTURA VERNIZ (INCOLOR) ALQUÍDICO EM MADEIRA, USO INTERNO E EXTERNO, 2 DEMÃOS. AF_01/2021</t>
  </si>
  <si>
    <t>102214</t>
  </si>
  <si>
    <t>PINTURA VERNIZ (INCOLOR) ALQUÍDICO EM MADEIRA, USO INTERNO, 2 DEMÃOS. AF_01/2021</t>
  </si>
  <si>
    <t>102215</t>
  </si>
  <si>
    <t>PINTURA VERNIZ (INCOLOR) POLIURETÂNICO (RESINA ALQUÍDICA MODIFICADA) EM MADEIRA, 2 DEMÃOS. AF_01/2021</t>
  </si>
  <si>
    <t>102217</t>
  </si>
  <si>
    <t>PINTURA TINTA DE ACABAMENTO (PIGMENTADA) A ÓLEO EM MADEIRA, 2 DEMÃOS. AF_01/2021</t>
  </si>
  <si>
    <t>102218</t>
  </si>
  <si>
    <t>PINTURA TINTA DE ACABAMENTO (PIGMENTADA) ESMALTE SINTÉTICO FOSCO EM MADEIRA, 2 DEMÃOS. AF_01/2021</t>
  </si>
  <si>
    <t>102219</t>
  </si>
  <si>
    <t>PINTURA TINTA DE ACABAMENTO (PIGMENTADA) ESMALTE SINTÉTICO ACETINADO EM MADEIRA, 2 DEMÃOS. AF_01/2021</t>
  </si>
  <si>
    <t>102220</t>
  </si>
  <si>
    <t>PINTURA TINTA DE ACABAMENTO (PIGMENTADA) ESMALTE SINTÉTICO BRILHANTE EM MADEIRA, 2 DEMÃOS. AF_01/2021</t>
  </si>
  <si>
    <t>12,57</t>
  </si>
  <si>
    <t>102223</t>
  </si>
  <si>
    <t>PINTURA VERNIZ (INCOLOR) ALQUÍDICO EM MADEIRA, USO INTERNO E EXTERNO, 3 DEMÃOS. AF_01/2021</t>
  </si>
  <si>
    <t>102224</t>
  </si>
  <si>
    <t>PINTURA VERNIZ (INCOLOR) ALQUÍDICO EM MADEIRA, USO INTERNO, 3 DEMÃOS. AF_01/2021</t>
  </si>
  <si>
    <t>102225</t>
  </si>
  <si>
    <t>PINTURA VERNIZ (INCOLOR) POLIURETÂNICO (RESINA ALQUÍDICA MODIFICADA) EM MADEIRA, 3 DEMÃOS. AF_01/2021</t>
  </si>
  <si>
    <t>102227</t>
  </si>
  <si>
    <t>PINTURA TINTA DE ACABAMENTO (PIGMENTADA) A ÓLEO EM MADEIRA, 3 DEMÃOS. AF_01/2021</t>
  </si>
  <si>
    <t>102228</t>
  </si>
  <si>
    <t>PINTURA TINTA DE ACABAMENTO (PIGMENTADA) ESMALTE SINTÉTICO FOSCO EM MADEIRA, 3 DEMÃOS. AF_01/2021</t>
  </si>
  <si>
    <t>102229</t>
  </si>
  <si>
    <t>PINTURA TINTA DE ACABAMENTO (PIGMENTADA) ESMALTE SINTÉTICO ACETINADO EM MADEIRA, 3 DEMÃOS. AF_01/2021</t>
  </si>
  <si>
    <t>102230</t>
  </si>
  <si>
    <t>PINTURA TINTA DE ACABAMENTO (PIGMENTADA) ESMALTE SINTÉTICO BRILHANTE EM MADEIRA, 3 DEMÃOS. AF_01/2021</t>
  </si>
  <si>
    <t>102233</t>
  </si>
  <si>
    <t>PINTURA IMUNIZANTE PARA MADEIRA, 1 DEMÃO. AF_01/2021</t>
  </si>
  <si>
    <t>102234</t>
  </si>
  <si>
    <t>PINTURA IMUNIZANTE PARA MADEIRA, 2 DEMÃOS. AF_01/2021</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</si>
  <si>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</si>
  <si>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</si>
  <si>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PERFIL METÁLICO EXECUTADO EM FÁBRICA (POR DEMÃO). AF_01/2020_P</t>
  </si>
  <si>
    <t>9,45</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</si>
  <si>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</si>
  <si>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</si>
  <si>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</si>
  <si>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</si>
  <si>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11,46</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</si>
  <si>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</si>
  <si>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</si>
  <si>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</si>
  <si>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</si>
  <si>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</si>
  <si>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19,21</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</si>
  <si>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</si>
  <si>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</si>
  <si>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</si>
  <si>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</si>
  <si>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</si>
  <si>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</si>
  <si>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38,25</t>
  </si>
  <si>
    <t>PINTURA COM TINTA ALQUÍDICA DE ACABAMENTO (ESMALTE SINTÉTICO FOSCO) PULVERIZADA SOBRE SUPERFÍCIES METÁLICAS (EXCETO PERFIL) EXECUTADO EM OBRA (02 DEMÃOS). AF_01/2020_P</t>
  </si>
  <si>
    <t>38,43</t>
  </si>
  <si>
    <t>102488</t>
  </si>
  <si>
    <t>PREPARO DO PISO CIMENTADO PARA PINTURA - LIXAMENTO E LIMPEZA. AF_05/2021</t>
  </si>
  <si>
    <t>102489</t>
  </si>
  <si>
    <t>PINTURA HIDROFUGANTE COM SILICONE, APLICAÇÃO MANUAL, 2 DEMÃOS. AF_05/2021</t>
  </si>
  <si>
    <t>102491</t>
  </si>
  <si>
    <t>PINTURA DE PISO COM TINTA ACRÍLICA, APLICAÇÃO MANUAL, 2 DEMÃOS, INCLUSO FUNDO PREPARADOR. AF_05/2021</t>
  </si>
  <si>
    <t>102492</t>
  </si>
  <si>
    <t>PINTURA DE PISO COM TINTA ACRÍLICA, APLICAÇÃO MANUAL, 3 DEMÃOS, INCLUSO FUNDO PREPARADOR. AF_05/2021</t>
  </si>
  <si>
    <t>102494</t>
  </si>
  <si>
    <t>PINTURA DE PISO COM TINTA EPÓXI, APLICAÇÃO MANUAL, 2 DEMÃOS, INCLUSO PRIMER EPÓXI. AF_05/2021</t>
  </si>
  <si>
    <t>102496</t>
  </si>
  <si>
    <t>PINTURA DE RODAPÉ COM TINTA EPÓXI, APLICAÇÃO MANUAL, 2 DEMÃOS, INCLUSÃO PRIMER EPÓXI. AF_05/2021</t>
  </si>
  <si>
    <t>102497</t>
  </si>
  <si>
    <t>PINTURA DE RODAPÉ EM PEDRA DECORATIVA COM VERNIZ DE POLIURETANO, APLICAÇÃO MANUAL, 3 DEMÃOS. AF_05/2021</t>
  </si>
  <si>
    <t>102498</t>
  </si>
  <si>
    <t>PINTURA DE MEIO-FIO COM TINTA BRANCA A BASE DE CAL (CAIAÇÃO). AF_05/2021</t>
  </si>
  <si>
    <t>102499</t>
  </si>
  <si>
    <t>ENCERAMENTO DE PISO EM MADEIRA. AF_05/2021</t>
  </si>
  <si>
    <t>102500</t>
  </si>
  <si>
    <t>PINTURA DE DEMARCAÇÃO DE VAGA COM TINTA ACRÍLICA, E = 10 CM, APLICAÇÃO MANUAL. AF_05/2021</t>
  </si>
  <si>
    <t>102501</t>
  </si>
  <si>
    <t>PINTURA DE FAIXA DE PEDESTRE OU ZEBRADA COM TINTA ACRÍLICA, E  = 30 CM, APLICAÇÃO MANUAL. AF_05/2021</t>
  </si>
  <si>
    <t>102504</t>
  </si>
  <si>
    <t>PINTURA DE DEMARCAÇÃO DE QUADRA POLIESPORTIVA COM TINTA ACRÍLICA, E = 5 CM, APLICAÇÃO MANUAL. AF_05/2021</t>
  </si>
  <si>
    <t>102505</t>
  </si>
  <si>
    <t>PINTURA DE DEMARCAÇÃO DE QUADRA POLIESPORTIVA COM BORRACHA CLORADA, E = 5 CM, APLICAÇÃO MANUAL. AF_05/2021</t>
  </si>
  <si>
    <t>102506</t>
  </si>
  <si>
    <t>PINTURA DE DEMARCAÇÃO DE QUADRA POLIESPORTIVA COM TINTA EPÓXI, E = 5 CM, APLICAÇÃO MANUAL. AF_05/2021</t>
  </si>
  <si>
    <t>102507</t>
  </si>
  <si>
    <t>PINTURA DE DEMARCAÇÃO DE VAGA COM TINTA EPÓXI, E = 10 CM, APLICAÇÃO MANUAL. AF_05/2021</t>
  </si>
  <si>
    <t>102508</t>
  </si>
  <si>
    <t>PINTURA DE FAIXA DE PEDESTRE OU ZEBRADA COM TINTA EPÓXI, E  = 30 CM, APLICAÇÃO MANUAL. AF_05/2021</t>
  </si>
  <si>
    <t>36,57</t>
  </si>
  <si>
    <t>102509</t>
  </si>
  <si>
    <t>PINTURA DE FAIXA DE PEDESTRE OU ZEBRADA TINTA RETRORREFLETIVA A BASE DE RESINA ACRÍLICA COM MICROESFERAS DE VIDRO, E = 30 CM, APLICAÇÃO MANUAL. AF_05/2021</t>
  </si>
  <si>
    <t>102512</t>
  </si>
  <si>
    <t>PINTURA DE EIXO VIÁRIO SOBRE ASFALTO COM TINTA RETRORREFLETIVA A BASE DE RESINA ACRÍLICA COM MICROESFERAS DE VIDRO, APLICAÇÃO MECÂNICA COM DEMARCADORA AUTOPROPELIDA. AF_05/2021</t>
  </si>
  <si>
    <t>102513</t>
  </si>
  <si>
    <t>PINTURA DE SÍMBOLOS E TEXTOS COM TINTA ACRÍLICA, DEMARCAÇÃO COM FITA ADESIVA E APLICAÇÃO COM ROLO. AF_05/2021</t>
  </si>
  <si>
    <t>102520</t>
  </si>
  <si>
    <t>PINTURA DE SINALIZAÇÃO VERTICAL DE SEGURANÇA, FAIXAS AMARELA E PRETA, APLICAÇÃO MANUAL, 2 DEMÃOS. AF_05/2021</t>
  </si>
  <si>
    <t>50,12</t>
  </si>
  <si>
    <t>34,81</t>
  </si>
  <si>
    <t>80,16</t>
  </si>
  <si>
    <t>62,06</t>
  </si>
  <si>
    <t>101,38</t>
  </si>
  <si>
    <t>34,75</t>
  </si>
  <si>
    <t>20,40</t>
  </si>
  <si>
    <t>105,87</t>
  </si>
  <si>
    <t>119,18</t>
  </si>
  <si>
    <t>59,31</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</si>
  <si>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</si>
  <si>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</si>
  <si>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</si>
  <si>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</si>
  <si>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</si>
  <si>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36,02</t>
  </si>
  <si>
    <t>CONTRAPISO EM ARGAMASSA PRONTA, PREPARO MECÂNICO COM MISTURADOR 300 KG, APLICADO EM ÁREAS SECAS SOBRE LAJE, ADERIDO, ACABAMENTO NÃO REFORÇADO, ESPESSURA 3CM. AF_07/2021</t>
  </si>
  <si>
    <t>60,42</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</si>
  <si>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</si>
  <si>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</si>
  <si>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</si>
  <si>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</si>
  <si>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</si>
  <si>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</si>
  <si>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</si>
  <si>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</si>
  <si>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</si>
  <si>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</si>
  <si>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</si>
  <si>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</si>
  <si>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</si>
  <si>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</si>
  <si>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</si>
  <si>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</si>
  <si>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</si>
  <si>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</si>
  <si>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</si>
  <si>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</si>
  <si>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</si>
  <si>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</si>
  <si>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</si>
  <si>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</si>
  <si>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</si>
  <si>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</si>
  <si>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</si>
  <si>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43,30</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</si>
  <si>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</si>
  <si>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</si>
  <si>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</si>
  <si>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</si>
  <si>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</si>
  <si>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</si>
  <si>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89,06</t>
  </si>
  <si>
    <t>CONTRAPISO COM ARGAMASSA AUTONIVELANTE, APLICADO SOBRE LAJE, NÃO ADERIDO, ESPESSURA 3CM. AF_07/2021</t>
  </si>
  <si>
    <t>19,87</t>
  </si>
  <si>
    <t>CONTRAPISO COM ARGAMASSA AUTONIVELANTE, APLICADO SOBRE LAJE, NÃO ADERIDO, ESPESSURA 4CM. AF_07/2021</t>
  </si>
  <si>
    <t>CONTRAPISO COM ARGAMASSA AUTONIVELANTE, APLICADO SOBRE LAJE, NÃO ADERIDO, ESPESSURA 5CM. AF_07/2021</t>
  </si>
  <si>
    <t>28,82</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</si>
  <si>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</si>
  <si>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</si>
  <si>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</si>
  <si>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</si>
  <si>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69,06</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</si>
  <si>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</si>
  <si>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</si>
  <si>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</si>
  <si>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</si>
  <si>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</si>
  <si>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</si>
  <si>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</si>
  <si>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</si>
  <si>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</si>
  <si>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</si>
  <si>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</si>
  <si>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102803</t>
  </si>
  <si>
    <t>REFORÇO SUPERFICIAL PARA CONTRAPISOS DE ARGAMASSA SEMI-SECA. AF_07/2021</t>
  </si>
  <si>
    <t>5,28</t>
  </si>
  <si>
    <t>7,85</t>
  </si>
  <si>
    <t>17,95</t>
  </si>
  <si>
    <t>33,34</t>
  </si>
  <si>
    <t>51,58</t>
  </si>
  <si>
    <t>17,34</t>
  </si>
  <si>
    <t>49,48</t>
  </si>
  <si>
    <t>53,71</t>
  </si>
  <si>
    <t>58,10</t>
  </si>
  <si>
    <t>78,12</t>
  </si>
  <si>
    <t>31,52</t>
  </si>
  <si>
    <t>71,62</t>
  </si>
  <si>
    <t>83,57</t>
  </si>
  <si>
    <t>56,10</t>
  </si>
  <si>
    <t>64,22</t>
  </si>
  <si>
    <t>81,98</t>
  </si>
  <si>
    <t>84,71</t>
  </si>
  <si>
    <t>94,82</t>
  </si>
  <si>
    <t>127,99</t>
  </si>
  <si>
    <t>142,88</t>
  </si>
  <si>
    <t>94,17</t>
  </si>
  <si>
    <t>28,65</t>
  </si>
  <si>
    <t>29,09</t>
  </si>
  <si>
    <t>54,10</t>
  </si>
  <si>
    <t>63,51</t>
  </si>
  <si>
    <t>67,16</t>
  </si>
  <si>
    <t>55,87</t>
  </si>
  <si>
    <t>101965</t>
  </si>
  <si>
    <t>PEITORIL LINEAR EM GRANITO OU MÁRMORE, L = 15CM, COMPRIMENTO DE ATÉ 2M, ASSENTADO COM ARGAMASSA 1:6 COM ADITIVO. AF_11/2020</t>
  </si>
  <si>
    <t>101966</t>
  </si>
  <si>
    <t>CHAPIM SOBRE MUROS LINEARES, EM GRANITO OU MÁRMORE, L = 25 CM, ASSENTADO COM ARGAMASSA 1:6 COM ADITIVO. AF_11/2020</t>
  </si>
  <si>
    <t>101979</t>
  </si>
  <si>
    <t>CHAPIM (RUFO CAPA) EM AÇO GALVANIZADO, CORTE 33. AF_11/2020</t>
  </si>
  <si>
    <t>43,33</t>
  </si>
  <si>
    <t>31,45</t>
  </si>
  <si>
    <t>531,34</t>
  </si>
  <si>
    <t>447,85</t>
  </si>
  <si>
    <t>480,14</t>
  </si>
  <si>
    <t>21,51</t>
  </si>
  <si>
    <t>20,27</t>
  </si>
  <si>
    <t>30,41</t>
  </si>
  <si>
    <t>64,53</t>
  </si>
  <si>
    <t>48,37</t>
  </si>
  <si>
    <t>21,52</t>
  </si>
  <si>
    <t>25,39</t>
  </si>
  <si>
    <t>81,91</t>
  </si>
  <si>
    <t>37,02</t>
  </si>
  <si>
    <t>3,81</t>
  </si>
  <si>
    <t>65,26</t>
  </si>
  <si>
    <t>1,82</t>
  </si>
  <si>
    <t>2,56</t>
  </si>
  <si>
    <t>6,16</t>
  </si>
  <si>
    <t>102330</t>
  </si>
  <si>
    <t>102331</t>
  </si>
  <si>
    <t>102332</t>
  </si>
  <si>
    <t>102333</t>
  </si>
  <si>
    <t>102568</t>
  </si>
  <si>
    <t>CARGA, MANOBRA E DESCARGA MANUAL DE TUBOS PLÁSTICOS, DN 150 MM, EM CAMINHÃO CARROCERIA 9T. AF_06/2021</t>
  </si>
  <si>
    <t>4,58</t>
  </si>
  <si>
    <t>4,05</t>
  </si>
  <si>
    <t>30,11</t>
  </si>
  <si>
    <t>22,67</t>
  </si>
  <si>
    <t>26,23</t>
  </si>
  <si>
    <t>16,33</t>
  </si>
  <si>
    <t>24,76</t>
  </si>
  <si>
    <t>50,24</t>
  </si>
  <si>
    <t>102362</t>
  </si>
  <si>
    <t>ALAMBRADO PARA QUADRA POLIESPORTIVA, ESTRUTURADO POR TUBOS DE ACO GALVANIZADO, (MONTANTES COM DIAMETRO 2", TRAVESSAS E ESCORAS COM DIÂMETRO 1 ¼), COM TELA DE ARAME GALVANIZADO, FIO 14 BWG E MALHA QUADRADA 5X5CM (EXCETO MURETA). AF_03/2021</t>
  </si>
  <si>
    <t>102363</t>
  </si>
  <si>
    <t>ALAMBRADO PARA QUADRA POLIESPORTIVA, ESTRUTURADO POR TUBOS DE ACO GALVANIZADO, (MONTANTES COM DIAMETRO 2", TRAVESSAS E ESCORAS COM DIÂMETRO 1 ¼), COM TELA DE ARAME GALVANIZADO, FIO 12 BWG E MALHA QUADRADA 5X5CM (EXCETO MURETA). AF_03/2021</t>
  </si>
  <si>
    <t>102364</t>
  </si>
  <si>
    <t>ALAMBRADO PARA QUADRA POLIESPORTIVA, ESTRUTURADO POR TUBOS DE ACO GALVANIZADO, (MONTANTES COM DIAMETRO 2", TRAVESSAS E ESCORAS COM DIÂMETRO 1 ¼), COM TELA DE ARAME GALVANIZADO, FIO 10 BWG E MALHA QUADRADA 5X5CM (EXCETO MURETA). AF_03/2021</t>
  </si>
  <si>
    <t>80,89</t>
  </si>
  <si>
    <t>20,31</t>
  </si>
  <si>
    <t>62,52</t>
  </si>
  <si>
    <t>84,81</t>
  </si>
  <si>
    <t>44,46</t>
  </si>
  <si>
    <t>134,86</t>
  </si>
  <si>
    <t>49,59</t>
  </si>
  <si>
    <t>63,40</t>
  </si>
  <si>
    <t>78,92</t>
  </si>
  <si>
    <t>22,90</t>
  </si>
  <si>
    <t>32,30</t>
  </si>
  <si>
    <t>41,64</t>
  </si>
  <si>
    <t>39,78</t>
  </si>
  <si>
    <t>188,18</t>
  </si>
  <si>
    <t>87,79</t>
  </si>
  <si>
    <t>59,34</t>
  </si>
  <si>
    <t>66,13</t>
  </si>
  <si>
    <t>93,16</t>
  </si>
  <si>
    <t>26,28</t>
  </si>
  <si>
    <t>12,88</t>
  </si>
  <si>
    <t>23,66</t>
  </si>
  <si>
    <t>41,07</t>
  </si>
  <si>
    <t>33,48</t>
  </si>
  <si>
    <t>48,67</t>
  </si>
  <si>
    <t>52,23</t>
  </si>
  <si>
    <t>109,49</t>
  </si>
  <si>
    <t>38,98</t>
  </si>
  <si>
    <t>13,52</t>
  </si>
  <si>
    <t>17,80</t>
  </si>
  <si>
    <t>75,30</t>
  </si>
  <si>
    <t>97,79</t>
  </si>
  <si>
    <t>18,79</t>
  </si>
  <si>
    <t>170,17</t>
  </si>
  <si>
    <t>182,56</t>
  </si>
  <si>
    <t>104,77</t>
  </si>
  <si>
    <t>68,42</t>
  </si>
  <si>
    <t>24,97</t>
  </si>
  <si>
    <t>27,71</t>
  </si>
  <si>
    <t>56,25</t>
  </si>
  <si>
    <t>29,08</t>
  </si>
  <si>
    <t>35,35</t>
  </si>
  <si>
    <t>94,95</t>
  </si>
  <si>
    <t>103,86</t>
  </si>
  <si>
    <t>730,28</t>
  </si>
  <si>
    <t>23,19</t>
  </si>
  <si>
    <t>191,00</t>
  </si>
  <si>
    <t>19,11</t>
  </si>
  <si>
    <t>33,95</t>
  </si>
  <si>
    <t>32,29</t>
  </si>
  <si>
    <t>40,67</t>
  </si>
  <si>
    <t>19,79</t>
  </si>
  <si>
    <t>26,54</t>
  </si>
  <si>
    <t>158,91</t>
  </si>
  <si>
    <t>61,90</t>
  </si>
  <si>
    <t>322,00</t>
  </si>
  <si>
    <t>86,00</t>
  </si>
  <si>
    <t>13,58</t>
  </si>
  <si>
    <t>52,24</t>
  </si>
  <si>
    <t>24,34</t>
  </si>
  <si>
    <t>48,52</t>
  </si>
  <si>
    <t>201,00</t>
  </si>
  <si>
    <t>145,53</t>
  </si>
  <si>
    <t>24,96</t>
  </si>
  <si>
    <t>90,23</t>
  </si>
  <si>
    <t>116,22</t>
  </si>
  <si>
    <t>221,31</t>
  </si>
  <si>
    <t>47,92</t>
  </si>
  <si>
    <t>51,02</t>
  </si>
  <si>
    <t>15,54</t>
  </si>
  <si>
    <t>151,11</t>
  </si>
  <si>
    <t>37,56</t>
  </si>
  <si>
    <t>10,41</t>
  </si>
  <si>
    <t>19,48</t>
  </si>
  <si>
    <t>29,00</t>
  </si>
  <si>
    <t>22,61</t>
  </si>
  <si>
    <t>38,50</t>
  </si>
  <si>
    <t>145,99</t>
  </si>
  <si>
    <t>94,37</t>
  </si>
  <si>
    <t>39,15</t>
  </si>
  <si>
    <t>15,35</t>
  </si>
  <si>
    <t>26,78</t>
  </si>
  <si>
    <t>115,19</t>
  </si>
  <si>
    <t>24,66</t>
  </si>
  <si>
    <t>58,49</t>
  </si>
  <si>
    <t>15,45</t>
  </si>
  <si>
    <t>37,13</t>
  </si>
  <si>
    <t>14,05</t>
  </si>
  <si>
    <t>13,05</t>
  </si>
  <si>
    <t>17,38</t>
  </si>
  <si>
    <t>40,22</t>
  </si>
  <si>
    <t>36,72</t>
  </si>
  <si>
    <t>51,62</t>
  </si>
  <si>
    <t>29,57</t>
  </si>
  <si>
    <t>31,18</t>
  </si>
  <si>
    <t>152,42</t>
  </si>
  <si>
    <t>19,54</t>
  </si>
  <si>
    <t>19,42</t>
  </si>
  <si>
    <t>396,67</t>
  </si>
  <si>
    <t>14,92</t>
  </si>
  <si>
    <t>48,27</t>
  </si>
  <si>
    <t>11,65</t>
  </si>
  <si>
    <t>39,45</t>
  </si>
  <si>
    <t>7,72</t>
  </si>
  <si>
    <t>16,23</t>
  </si>
  <si>
    <t>18,87</t>
  </si>
  <si>
    <t>30,77</t>
  </si>
  <si>
    <t>21,41</t>
  </si>
  <si>
    <t>76,99</t>
  </si>
  <si>
    <t>21,92</t>
  </si>
  <si>
    <t>62,78</t>
  </si>
  <si>
    <t>28,31</t>
  </si>
  <si>
    <t>97,48</t>
  </si>
  <si>
    <t>32,54</t>
  </si>
  <si>
    <t>32,32</t>
  </si>
  <si>
    <t>47,07</t>
  </si>
  <si>
    <t>148,17</t>
  </si>
  <si>
    <t>265,78</t>
  </si>
  <si>
    <t>150,32</t>
  </si>
  <si>
    <t>36,35</t>
  </si>
  <si>
    <t>17,43</t>
  </si>
  <si>
    <t>12,59</t>
  </si>
  <si>
    <t>33,33</t>
  </si>
  <si>
    <t>281,32</t>
  </si>
  <si>
    <t>76,70</t>
  </si>
  <si>
    <t>238,17</t>
  </si>
  <si>
    <t>45,65</t>
  </si>
  <si>
    <t>66,22</t>
  </si>
  <si>
    <t>26,24</t>
  </si>
  <si>
    <t>78,27</t>
  </si>
  <si>
    <t>67,36</t>
  </si>
  <si>
    <t>172,31</t>
  </si>
  <si>
    <t>156,96</t>
  </si>
  <si>
    <t>196,10</t>
  </si>
  <si>
    <t>168,34</t>
  </si>
  <si>
    <t>588,48</t>
  </si>
  <si>
    <t>21,93</t>
  </si>
  <si>
    <t>26,02</t>
  </si>
  <si>
    <t>7,95</t>
  </si>
  <si>
    <t>14,28</t>
  </si>
  <si>
    <t>30,85</t>
  </si>
  <si>
    <t>56,89</t>
  </si>
  <si>
    <t>94,20</t>
  </si>
  <si>
    <t>128,79</t>
  </si>
  <si>
    <t>129,83</t>
  </si>
  <si>
    <t>34,37</t>
  </si>
  <si>
    <t>13,96</t>
  </si>
  <si>
    <t>38,63</t>
  </si>
  <si>
    <t>74,42</t>
  </si>
  <si>
    <t>48,55</t>
  </si>
  <si>
    <t>67,18</t>
  </si>
  <si>
    <t>101,31</t>
  </si>
  <si>
    <t>132,50</t>
  </si>
  <si>
    <t>21,96</t>
  </si>
  <si>
    <t>47,59</t>
  </si>
  <si>
    <t>82,73</t>
  </si>
  <si>
    <t>46,93</t>
  </si>
  <si>
    <t>40,73</t>
  </si>
  <si>
    <t>125,86</t>
  </si>
  <si>
    <t>51,10</t>
  </si>
  <si>
    <t>29,19</t>
  </si>
  <si>
    <t>115,90</t>
  </si>
  <si>
    <t>68,53</t>
  </si>
  <si>
    <t>292,55</t>
  </si>
  <si>
    <t>404,65</t>
  </si>
  <si>
    <t>223,25</t>
  </si>
  <si>
    <t>283,72</t>
  </si>
  <si>
    <t>213,81</t>
  </si>
  <si>
    <t>76,69</t>
  </si>
  <si>
    <t>638,99</t>
  </si>
  <si>
    <t>20,41</t>
  </si>
  <si>
    <t>9,24</t>
  </si>
  <si>
    <t>67,60</t>
  </si>
  <si>
    <t>57,20</t>
  </si>
  <si>
    <t>29,20</t>
  </si>
  <si>
    <t>27,08</t>
  </si>
  <si>
    <t>38,99</t>
  </si>
  <si>
    <t>37,95</t>
  </si>
  <si>
    <t>53,19</t>
  </si>
  <si>
    <t>92,84</t>
  </si>
  <si>
    <t>85,68</t>
  </si>
  <si>
    <t>55,00</t>
  </si>
  <si>
    <t>62,88</t>
  </si>
  <si>
    <t>66,08</t>
  </si>
  <si>
    <t>69,28</t>
  </si>
  <si>
    <t>456,20</t>
  </si>
  <si>
    <t>777,56</t>
  </si>
  <si>
    <t>96,82</t>
  </si>
  <si>
    <t>45,05</t>
  </si>
  <si>
    <t>133,45</t>
  </si>
  <si>
    <t>69,26</t>
  </si>
  <si>
    <t>72,93</t>
  </si>
  <si>
    <t>62,22</t>
  </si>
  <si>
    <t>203,48</t>
  </si>
  <si>
    <t>59,00</t>
  </si>
  <si>
    <t>122,63</t>
  </si>
  <si>
    <t>32,23</t>
  </si>
  <si>
    <t>31,95</t>
  </si>
  <si>
    <t>37,69</t>
  </si>
  <si>
    <t>81,76</t>
  </si>
  <si>
    <t>31,63</t>
  </si>
  <si>
    <t>12,03</t>
  </si>
  <si>
    <t>13,90</t>
  </si>
  <si>
    <t>15,14</t>
  </si>
  <si>
    <t>481,18</t>
  </si>
  <si>
    <t>90,15</t>
  </si>
  <si>
    <t>143,00</t>
  </si>
  <si>
    <t>28,03</t>
  </si>
  <si>
    <t>25,69</t>
  </si>
  <si>
    <t>48,16</t>
  </si>
  <si>
    <t>70,29</t>
  </si>
  <si>
    <t>41,71</t>
  </si>
  <si>
    <t>118,20</t>
  </si>
  <si>
    <t>225,57</t>
  </si>
  <si>
    <t>120,25</t>
  </si>
  <si>
    <t>174,10</t>
  </si>
  <si>
    <t>26,61</t>
  </si>
  <si>
    <t>43,44</t>
  </si>
  <si>
    <t>40,96</t>
  </si>
  <si>
    <t>1,68</t>
  </si>
  <si>
    <t>116,16</t>
  </si>
  <si>
    <t>129,48</t>
  </si>
  <si>
    <t>81,50</t>
  </si>
  <si>
    <t>45,12</t>
  </si>
  <si>
    <t>143,43</t>
  </si>
  <si>
    <t>189,10</t>
  </si>
  <si>
    <t>46,22</t>
  </si>
  <si>
    <t>39,13</t>
  </si>
  <si>
    <t>94,15</t>
  </si>
  <si>
    <t>70,62</t>
  </si>
  <si>
    <t>60,53</t>
  </si>
  <si>
    <t>65,23</t>
  </si>
  <si>
    <t>66,78</t>
  </si>
  <si>
    <t>77,05</t>
  </si>
  <si>
    <t>120,80</t>
  </si>
  <si>
    <t>76,52</t>
  </si>
  <si>
    <t>26,62</t>
  </si>
  <si>
    <t>114,79</t>
  </si>
  <si>
    <t>66,03</t>
  </si>
  <si>
    <t>168,96</t>
  </si>
  <si>
    <t>126,72</t>
  </si>
  <si>
    <t>233,72</t>
  </si>
  <si>
    <t>125,31</t>
  </si>
  <si>
    <t>137,98</t>
  </si>
  <si>
    <t>105,60</t>
  </si>
  <si>
    <t>71,07</t>
  </si>
  <si>
    <t>164,03</t>
  </si>
  <si>
    <t>55,08</t>
  </si>
  <si>
    <t>74,25</t>
  </si>
  <si>
    <t>1.080,01</t>
  </si>
  <si>
    <t>678,38</t>
  </si>
  <si>
    <t>31,78</t>
  </si>
  <si>
    <t>519,75</t>
  </si>
  <si>
    <t>648,00</t>
  </si>
  <si>
    <t>85,95</t>
  </si>
  <si>
    <t>101,73</t>
  </si>
  <si>
    <t>174,59</t>
  </si>
  <si>
    <t>256,17</t>
  </si>
  <si>
    <t>39,65</t>
  </si>
  <si>
    <t>27,46</t>
  </si>
  <si>
    <t>20,49</t>
  </si>
  <si>
    <t>50,66</t>
  </si>
  <si>
    <t>137,94</t>
  </si>
  <si>
    <t>68,97</t>
  </si>
  <si>
    <t>38,81</t>
  </si>
  <si>
    <t>64,18</t>
  </si>
  <si>
    <t>96,74</t>
  </si>
  <si>
    <t>148,83</t>
  </si>
  <si>
    <t>234,41</t>
  </si>
  <si>
    <t>25,58</t>
  </si>
  <si>
    <t>60,09</t>
  </si>
  <si>
    <t>138,13</t>
  </si>
  <si>
    <t>7,24</t>
  </si>
  <si>
    <t>27,35</t>
  </si>
  <si>
    <t>68,05</t>
  </si>
  <si>
    <t>35,91</t>
  </si>
  <si>
    <t>20,53</t>
  </si>
  <si>
    <t>72,49</t>
  </si>
  <si>
    <t>82,03</t>
  </si>
  <si>
    <t>25,66</t>
  </si>
  <si>
    <t>102,39</t>
  </si>
  <si>
    <t>535,66</t>
  </si>
  <si>
    <t>110,00</t>
  </si>
  <si>
    <t>18,18</t>
  </si>
  <si>
    <t>21,71</t>
  </si>
  <si>
    <t>60,25</t>
  </si>
  <si>
    <t>49,75</t>
  </si>
  <si>
    <t>208,13</t>
  </si>
  <si>
    <t>33,89</t>
  </si>
  <si>
    <t>99,47</t>
  </si>
  <si>
    <t>27,73</t>
  </si>
  <si>
    <t>20,94</t>
  </si>
  <si>
    <t>533,35</t>
  </si>
  <si>
    <t>204,95</t>
  </si>
  <si>
    <t>207,45</t>
  </si>
  <si>
    <t>28,97</t>
  </si>
  <si>
    <t>25,26</t>
  </si>
  <si>
    <t>32,97</t>
  </si>
  <si>
    <t>1.134,70</t>
  </si>
  <si>
    <t>104,18</t>
  </si>
  <si>
    <t>260,46</t>
  </si>
  <si>
    <t>660,46</t>
  </si>
  <si>
    <t>809,30</t>
  </si>
  <si>
    <t>337,67</t>
  </si>
  <si>
    <t>158,13</t>
  </si>
  <si>
    <t>241,86</t>
  </si>
  <si>
    <t>520,93</t>
  </si>
  <si>
    <t>794,41</t>
  </si>
  <si>
    <t>2.531,16</t>
  </si>
  <si>
    <t>856,74</t>
  </si>
  <si>
    <t>58,52</t>
  </si>
  <si>
    <t>424,15</t>
  </si>
  <si>
    <t>22,62</t>
  </si>
  <si>
    <t>35,62</t>
  </si>
  <si>
    <t>64,07</t>
  </si>
  <si>
    <t>24,30</t>
  </si>
  <si>
    <t>110,31</t>
  </si>
  <si>
    <t>45,19</t>
  </si>
  <si>
    <t>11,26</t>
  </si>
  <si>
    <t>58,60</t>
  </si>
  <si>
    <t>160,76</t>
  </si>
  <si>
    <t>53,13</t>
  </si>
  <si>
    <t>22,25</t>
  </si>
  <si>
    <t>30,08</t>
  </si>
  <si>
    <t>48,56</t>
  </si>
  <si>
    <t>36,89</t>
  </si>
  <si>
    <t>48,74</t>
  </si>
  <si>
    <t>48,02</t>
  </si>
  <si>
    <t>96,02</t>
  </si>
  <si>
    <t>74,09</t>
  </si>
  <si>
    <t>121,72</t>
  </si>
  <si>
    <t>34,56</t>
  </si>
  <si>
    <t>143,57</t>
  </si>
  <si>
    <t>10,06</t>
  </si>
  <si>
    <t>65,85</t>
  </si>
  <si>
    <t>32,18</t>
  </si>
  <si>
    <t>38,97</t>
  </si>
  <si>
    <t>23,73</t>
  </si>
  <si>
    <t>41,80</t>
  </si>
  <si>
    <t>65,88</t>
  </si>
  <si>
    <t>46,04</t>
  </si>
  <si>
    <t>56,94</t>
  </si>
  <si>
    <t>34,11</t>
  </si>
  <si>
    <t>114,42</t>
  </si>
  <si>
    <t>135,75</t>
  </si>
  <si>
    <t>215,59</t>
  </si>
  <si>
    <t>126,61</t>
  </si>
  <si>
    <t>171,14</t>
  </si>
  <si>
    <t>235,91</t>
  </si>
  <si>
    <t>42,11</t>
  </si>
  <si>
    <t>63,34</t>
  </si>
  <si>
    <t>590,58</t>
  </si>
  <si>
    <t>700,00</t>
  </si>
  <si>
    <t>289,41</t>
  </si>
  <si>
    <t>36,63</t>
  </si>
  <si>
    <t>58,64</t>
  </si>
  <si>
    <t>114,26</t>
  </si>
  <si>
    <t>20,34</t>
  </si>
  <si>
    <t>122,44</t>
  </si>
  <si>
    <t>253,41</t>
  </si>
  <si>
    <t>141,88</t>
  </si>
  <si>
    <t>63,19</t>
  </si>
  <si>
    <t>45,37</t>
  </si>
  <si>
    <t>11,44</t>
  </si>
  <si>
    <t>90,80</t>
  </si>
  <si>
    <t>13,99</t>
  </si>
  <si>
    <t>53,78</t>
  </si>
  <si>
    <t>41,97</t>
  </si>
  <si>
    <t>23,96</t>
  </si>
  <si>
    <t>2.200.000,00</t>
  </si>
  <si>
    <t>59,94</t>
  </si>
  <si>
    <t>89,34</t>
  </si>
  <si>
    <t>55,69</t>
  </si>
  <si>
    <t>26,05</t>
  </si>
  <si>
    <t>207,77</t>
  </si>
  <si>
    <t>44019</t>
  </si>
  <si>
    <t>42319</t>
  </si>
  <si>
    <t>43609</t>
  </si>
  <si>
    <t>44020</t>
  </si>
  <si>
    <t>43777</t>
  </si>
  <si>
    <t>43600</t>
  </si>
  <si>
    <t>43601</t>
  </si>
  <si>
    <t>43776</t>
  </si>
  <si>
    <t>43650</t>
  </si>
  <si>
    <t>FUNDAÇÕES</t>
  </si>
  <si>
    <t>TRILHO PANTOGRAFICO CONCAVO, TIPO U, EM ALUMINIO, COM DIMENSOES DE APROX *35 X 35* MM, PARA ROLDANA DE PORTA DE CORRER</t>
  </si>
  <si>
    <t>PORTA DE MADEIRA, FOLHA MEDIA (NBR 15930) DE 900 X 2100 MM, DE 35 MM A 40 MM DE ESPESSURA, NUCLEO SEMI-SOLIDO (SARRAFEADO), CAPA LISA EM HDF, ACABAMENTO EM PRIMER PARA PINTURA</t>
  </si>
  <si>
    <t>FECHADURA ESPELHO PARA PORTA EXTERNA, EM ACO INOX (MAQUINA, TESTA E CONTRA-TESTA) E EM ZAMAC (MACANETA, LINGUETA E TRINCOS) COM ACABAMENTO CROMADO, MAQUINA DE 40 MM, INCLUINDO CHAVE TIPO CILINDRO</t>
  </si>
  <si>
    <t>33,16</t>
  </si>
  <si>
    <t>37,60</t>
  </si>
  <si>
    <t>46,89</t>
  </si>
  <si>
    <t>51,56</t>
  </si>
  <si>
    <t>61,36</t>
  </si>
  <si>
    <t>11,30</t>
  </si>
  <si>
    <t>20,47</t>
  </si>
  <si>
    <t>23,14</t>
  </si>
  <si>
    <t>25,97</t>
  </si>
  <si>
    <t>28,86</t>
  </si>
  <si>
    <t>37,98</t>
  </si>
  <si>
    <t>38,92</t>
  </si>
  <si>
    <t>44,21</t>
  </si>
  <si>
    <t>60,14</t>
  </si>
  <si>
    <t>70,78</t>
  </si>
  <si>
    <t>81,40</t>
  </si>
  <si>
    <t>92,01</t>
  </si>
  <si>
    <t>117,68</t>
  </si>
  <si>
    <t>32,07</t>
  </si>
  <si>
    <t>36,49</t>
  </si>
  <si>
    <t>49,79</t>
  </si>
  <si>
    <t>58,66</t>
  </si>
  <si>
    <t>67,53</t>
  </si>
  <si>
    <t>76,38</t>
  </si>
  <si>
    <t>97,39</t>
  </si>
  <si>
    <t>138,49</t>
  </si>
  <si>
    <t>233,71</t>
  </si>
  <si>
    <t>374,99</t>
  </si>
  <si>
    <t>463,71</t>
  </si>
  <si>
    <t>601,09</t>
  </si>
  <si>
    <t>200,21</t>
  </si>
  <si>
    <t>283,61</t>
  </si>
  <si>
    <t>387,19</t>
  </si>
  <si>
    <t>453,45</t>
  </si>
  <si>
    <t>1.275,38</t>
  </si>
  <si>
    <t>20,65</t>
  </si>
  <si>
    <t>68,40</t>
  </si>
  <si>
    <t>3,43</t>
  </si>
  <si>
    <t>4,35</t>
  </si>
  <si>
    <t>8,72</t>
  </si>
  <si>
    <t>260,06</t>
  </si>
  <si>
    <t>1,89</t>
  </si>
  <si>
    <t>307,92</t>
  </si>
  <si>
    <t>1.801,49</t>
  </si>
  <si>
    <t>28,98</t>
  </si>
  <si>
    <t>2.398,95</t>
  </si>
  <si>
    <t>3.749,46</t>
  </si>
  <si>
    <t>43,79</t>
  </si>
  <si>
    <t>2,46</t>
  </si>
  <si>
    <t>1,45</t>
  </si>
  <si>
    <t>21,27</t>
  </si>
  <si>
    <t>87,50</t>
  </si>
  <si>
    <t>97,04</t>
  </si>
  <si>
    <t>111,41</t>
  </si>
  <si>
    <t>125,73</t>
  </si>
  <si>
    <t>154,36</t>
  </si>
  <si>
    <t>184,58</t>
  </si>
  <si>
    <t>7,82</t>
  </si>
  <si>
    <t>193,33</t>
  </si>
  <si>
    <t>9,98</t>
  </si>
  <si>
    <t>341,61</t>
  </si>
  <si>
    <t>11,98</t>
  </si>
  <si>
    <t>417,95</t>
  </si>
  <si>
    <t>544,73</t>
  </si>
  <si>
    <t>564,32</t>
  </si>
  <si>
    <t>835,88</t>
  </si>
  <si>
    <t>859,54</t>
  </si>
  <si>
    <t>191,61</t>
  </si>
  <si>
    <t>14,78</t>
  </si>
  <si>
    <t>202,10</t>
  </si>
  <si>
    <t>352,47</t>
  </si>
  <si>
    <t>430,67</t>
  </si>
  <si>
    <t>559,33</t>
  </si>
  <si>
    <t>580,71</t>
  </si>
  <si>
    <t>854,31</t>
  </si>
  <si>
    <t>880,02</t>
  </si>
  <si>
    <t>42,92</t>
  </si>
  <si>
    <t>149,05</t>
  </si>
  <si>
    <t>266,55</t>
  </si>
  <si>
    <t>349,90</t>
  </si>
  <si>
    <t>422,71</t>
  </si>
  <si>
    <t>485,51</t>
  </si>
  <si>
    <t>508,23</t>
  </si>
  <si>
    <t>157,73</t>
  </si>
  <si>
    <t>189,91</t>
  </si>
  <si>
    <t>279,15</t>
  </si>
  <si>
    <t>364,55</t>
  </si>
  <si>
    <t>439,10</t>
  </si>
  <si>
    <t>503,70</t>
  </si>
  <si>
    <t>528,57</t>
  </si>
  <si>
    <t>76,15</t>
  </si>
  <si>
    <t>88,53</t>
  </si>
  <si>
    <t>101,54</t>
  </si>
  <si>
    <t>730,81</t>
  </si>
  <si>
    <t>1.043,77</t>
  </si>
  <si>
    <t>196,50</t>
  </si>
  <si>
    <t>42,03</t>
  </si>
  <si>
    <t>53,94</t>
  </si>
  <si>
    <t>78,30</t>
  </si>
  <si>
    <t>119,73</t>
  </si>
  <si>
    <t>754,79</t>
  </si>
  <si>
    <t>169,97</t>
  </si>
  <si>
    <t>1.073,22</t>
  </si>
  <si>
    <t>225,95</t>
  </si>
  <si>
    <t>127,57</t>
  </si>
  <si>
    <t>134,42</t>
  </si>
  <si>
    <t>87,08</t>
  </si>
  <si>
    <t>117,23</t>
  </si>
  <si>
    <t>77,47</t>
  </si>
  <si>
    <t>128,09</t>
  </si>
  <si>
    <t>4,48</t>
  </si>
  <si>
    <t>11,06</t>
  </si>
  <si>
    <t>103089</t>
  </si>
  <si>
    <t>ASSENTAMENTO DE TUBO DE FERRO FUNDIDO PARA REDE DE ÁGUA, DN 80 MM, JUNTA FLANGEADA (NÃO INCLUI O FORNECIMENTO). AF_09/2021</t>
  </si>
  <si>
    <t>103090</t>
  </si>
  <si>
    <t>ASSENTAMENTO DE TUBO DE FERRO FUNDIDO PARA REDE DE ÁGUA, DN 100 MM, JUNTA FLANGEADA (NÃO INCLUI O FORNECIMENTO). AF_09/2021</t>
  </si>
  <si>
    <t>103091</t>
  </si>
  <si>
    <t>ASSENTAMENTO DE TUBO DE FERRO FUNDIDO PARA REDE DE ÁGUA, DN 150 MM, JUNTA FLANGEADA (NÃO INCLUI O FORNECIMENTO). AF_09/2021</t>
  </si>
  <si>
    <t>103092</t>
  </si>
  <si>
    <t>ASSENTAMENTO DE TUBO DE FERRO FUNDIDO PARA REDE DE ÁGUA, DN 200 MM, JUNTA FLANGEADA (NÃO INCLUI O FORNECIMENTO). AF_09/2021</t>
  </si>
  <si>
    <t>103093</t>
  </si>
  <si>
    <t>ASSENTAMENTO DE TUBO DE FERRO FUNDIDO PARA REDE DE ÁGUA, DN 250 MM, JUNTA FLANGEADA (NÃO INCLUI O FORNECIMENTO). AF_09/2021</t>
  </si>
  <si>
    <t>103094</t>
  </si>
  <si>
    <t>ASSENTAMENTO DE TUBO DE FERRO FUNDIDO PARA REDE DE ÁGUA, DN 300 MM, JUNTA FLANGEADA (NÃO INCLUI O FORNECIMENTO). AF_09/2021</t>
  </si>
  <si>
    <t>103095</t>
  </si>
  <si>
    <t>ASSENTAMENTO DE TUBO DE FERRO FUNDIDO PARA REDE DE ÁGUA, DN 350 MM, JUNTA FLANGEADA (NÃO INCLUI O FORNECIMENTO). AF_09/2021</t>
  </si>
  <si>
    <t>103096</t>
  </si>
  <si>
    <t>ASSENTAMENTO DE TUBO DE FERRO FUNDIDO PARA REDE DE ÁGUA, DN 400 MM, JUNTA FLANGEADA (NÃO INCLUI O FORNECIMENTO). AF_09/2021</t>
  </si>
  <si>
    <t>49,67</t>
  </si>
  <si>
    <t>103097</t>
  </si>
  <si>
    <t>ASSENTAMENTO DE TUBO DE FERRO FUNDIDO PARA REDE DE ÁGUA, DN 450 MM, JUNTA FLANGEADA (NÃO INCLUI O FORNECIMENTO). AF_09/2021</t>
  </si>
  <si>
    <t>60,13</t>
  </si>
  <si>
    <t>103098</t>
  </si>
  <si>
    <t>ASSENTAMENTO DE TUBO DE FERRO FUNDIDO PARA REDE DE ÁGUA, DN 500 MM, JUNTA FLANGEADA (NÃO INCLUI O FORNECIMENTO). AF_09/2021</t>
  </si>
  <si>
    <t>103099</t>
  </si>
  <si>
    <t>ASSENTAMENTO DE TUBO DE FERRO FUNDIDO PARA REDE DE ÁGUA, DN 600 MM, JUNTA FLANGEADA (NÃO INCLUI O FORNECIMENTO). AF_09/2021</t>
  </si>
  <si>
    <t>73,50</t>
  </si>
  <si>
    <t>103100</t>
  </si>
  <si>
    <t>ASSENTAMENTO DE TUBO DE FERRO FUNDIDO PARA REDE DE ÁGUA, DN 700 MM, JUNTA FLANGEADA (NÃO INCLUI O FORNECIMENTO). AF_09/2021</t>
  </si>
  <si>
    <t>78,46</t>
  </si>
  <si>
    <t>103101</t>
  </si>
  <si>
    <t>ASSENTAMENTO DE TUBO DE FERRO FUNDIDO PARA REDE DE ÁGUA, DN 800 MM, JUNTA FLANGEADA (NÃO INCLUI O FORNECIMENTO). AF_09/2021</t>
  </si>
  <si>
    <t>86,44</t>
  </si>
  <si>
    <t>103102</t>
  </si>
  <si>
    <t>ASSENTAMENTO DE TUBO DE FERRO FUNDIDO PARA REDE DE ÁGUA, DN 900 MM, JUNTA FLANGEADA (NÃO INCLUI O FORNECIMENTO). AF_09/2021</t>
  </si>
  <si>
    <t>99,55</t>
  </si>
  <si>
    <t>103103</t>
  </si>
  <si>
    <t>ASSENTAMENTO DE TUBO DE FERRO FUNDIDO PARA REDE DE ÁGUA, DN 1000 MM, JUNTA FLANGEADA (NÃO INCLUI O FORNECIMENTO). AF_09/2021</t>
  </si>
  <si>
    <t>107,51</t>
  </si>
  <si>
    <t>103104</t>
  </si>
  <si>
    <t>ASSENTAMENTO DE TUBO DE FERRO FUNDIDO PARA REDE DE ÁGUA, DN 1200 MM, JUNTA FLANGEADA (NÃO INCLUI O FORNECIMENTO). AF_09/2021</t>
  </si>
  <si>
    <t>128,60</t>
  </si>
  <si>
    <t>103105</t>
  </si>
  <si>
    <t>ASSENTAMENTO DE CONEXÃO COM 2 ACESSOS, FERRO FUNDIDO PARA REDE DE ÁGUA, DN  80 MM, JUNTA FLANGEADA (NÃO INCLUI O FORNECIMENTO). AF_09/2021</t>
  </si>
  <si>
    <t>37,76</t>
  </si>
  <si>
    <t>103106</t>
  </si>
  <si>
    <t>ASSENTAMENTO DE CONEXÃO COM 2 ACESSOS, FERRO FUNDIDO PARA REDE DE ÁGUA, DN  100 MM, JUNTA FLANGEADA (NÃO INCLUI O FORNECIMENTO). AF_09/2021</t>
  </si>
  <si>
    <t>103107</t>
  </si>
  <si>
    <t>ASSENTAMENTO DE CONEXÃO COM 2 ACESSOS, FERRO FUNDIDO PARA REDE DE ÁGUA, DN  150 MM, JUNTA FLANGEADA (NÃO INCLUI O FORNECIMENTO). AF_09/2021</t>
  </si>
  <si>
    <t>63,75</t>
  </si>
  <si>
    <t>103108</t>
  </si>
  <si>
    <t>ASSENTAMENTO DE CONEXÃO COM 2 ACESSOS, FERRO FUNDIDO PARA REDE DE ÁGUA, DN  200 MM, JUNTA FLANGEADA (NÃO INCLUI O FORNECIMENTO). AF_09/2021</t>
  </si>
  <si>
    <t>82,32</t>
  </si>
  <si>
    <t>103109</t>
  </si>
  <si>
    <t>ASSENTAMENTO DE CONEXÃO COM 2 ACESSOS, FERRO FUNDIDO PARA REDE DE ÁGUA, DN  250 MM, JUNTA FLANGEADA (NÃO INCLUI O FORNECIMENTO). AF_09/2021</t>
  </si>
  <si>
    <t>103110</t>
  </si>
  <si>
    <t>ASSENTAMENTO DE CONEXÃO COM 2 ACESSOS, FERRO FUNDIDO PARA REDE DE ÁGUA, DN  300 MM, JUNTA FLANGEADA (NÃO INCLUI O FORNECIMENTO). AF_09/2021</t>
  </si>
  <si>
    <t>154,33</t>
  </si>
  <si>
    <t>103111</t>
  </si>
  <si>
    <t>ASSENTAMENTO DE CONEXÃO COM 2 ACESSOS, FERRO FUNDIDO PARA REDE DE ÁGUA, DN  350 MM, JUNTA FLANGEADA (NÃO INCLUI O FORNECIMENTO). AF_09/2021</t>
  </si>
  <si>
    <t>103112</t>
  </si>
  <si>
    <t>ASSENTAMENTO DE CONEXÃO COM 2 ACESSOS, FERRO FUNDIDO PARA REDE DE ÁGUA, DN  400 MM, JUNTA FLANGEADA (NÃO INCLUI O FORNECIMENTO). AF_09/2021</t>
  </si>
  <si>
    <t>226,32</t>
  </si>
  <si>
    <t>103113</t>
  </si>
  <si>
    <t>ASSENTAMENTO DE CONEXÃO COM 2 ACESSOS, FERRO FUNDIDO PARA REDE DE ÁGUA, DN  450 MM, JUNTA FLANGEADA (NÃO INCLUI O FORNECIMENTO). AF_09/2021</t>
  </si>
  <si>
    <t>279,77</t>
  </si>
  <si>
    <t>103114</t>
  </si>
  <si>
    <t>ASSENTAMENTO DE CONEXÃO COM 2 ACESSOS, FERRO FUNDIDO PARA REDE DE ÁGUA, DN  500 MM, JUNTA FLANGEADA (NÃO INCLUI O FORNECIMENTO). AF_09/2021</t>
  </si>
  <si>
    <t>298,33</t>
  </si>
  <si>
    <t>103115</t>
  </si>
  <si>
    <t>ASSENTAMENTO DE CONEXÃO COM 2 ACESSOS, FERRO FUNDIDO PARA REDE DE ÁGUA, DN  600 MM, JUNTA FLANGEADA (NÃO INCLUI O FORNECIMENTO). AF_09/2021</t>
  </si>
  <si>
    <t>335,46</t>
  </si>
  <si>
    <t>103116</t>
  </si>
  <si>
    <t>ASSENTAMENTO DE CONEXÃO COM 2 ACESSOS, FERRO FUNDIDO PARA REDE DE ÁGUA, DN  700 MM, JUNTA FLANGEADA (NÃO INCLUI O FORNECIMENTO). AF_09/2021</t>
  </si>
  <si>
    <t>407,46</t>
  </si>
  <si>
    <t>103117</t>
  </si>
  <si>
    <t>ASSENTAMENTO DE CONEXÃO COM 2 ACESSOS, FERRO FUNDIDO PARA REDE DE ÁGUA, DN  800 MM, JUNTA FLANGEADA (NÃO INCLUI O FORNECIMENTO). AF_09/2021</t>
  </si>
  <si>
    <t>444,58</t>
  </si>
  <si>
    <t>103118</t>
  </si>
  <si>
    <t>ASSENTAMENTO DE CONEXÃO COM 2 ACESSOS, FERRO FUNDIDO PARA REDE DE ÁGUA, DN  900 MM, JUNTA FLANGEADA (NÃO INCLUI O FORNECIMENTO). AF_09/2021</t>
  </si>
  <si>
    <t>516,59</t>
  </si>
  <si>
    <t>103119</t>
  </si>
  <si>
    <t>ASSENTAMENTO DE CONEXÃO COM 2 ACESSOS, FERRO FUNDIDO PARA REDE DE ÁGUA, DN  1000 MM, JUNTA FLANGEADA (NÃO INCLUI O FORNECIMENTO). AF_09/2021</t>
  </si>
  <si>
    <t>553,72</t>
  </si>
  <si>
    <t>103120</t>
  </si>
  <si>
    <t>ASSENTAMENTO DE CONEXÃO COM 2 ACESSOS, FERRO FUNDIDO PARA REDE DE ÁGUA, DN  1200 MM, JUNTA FLANGEADA (NÃO INCLUI O FORNECIMENTO). AF_09/2021</t>
  </si>
  <si>
    <t>662,84</t>
  </si>
  <si>
    <t>103121</t>
  </si>
  <si>
    <t>ASSENTAMENTO DE CONEXÃO COM 3 ACESSOS, FERRO FUNDIDO PARA REDE DE ÁGUA, DN  80 MM, JUNTA FLANGEADA (NÃO INCLUI O FORNECIMENTO). AF_09/2021</t>
  </si>
  <si>
    <t>103122</t>
  </si>
  <si>
    <t>ASSENTAMENTO DE CONEXÃO COM 3 ACESSOS, FERRO FUNDIDO PARA REDE DE ÁGUA, DN  100 MM, JUNTA FLANGEADA (NÃO INCLUI O FORNECIMENTO). AF_09/2021</t>
  </si>
  <si>
    <t>60,92</t>
  </si>
  <si>
    <t>103123</t>
  </si>
  <si>
    <t>ASSENTAMENTO DE CONEXÃO COM 3 ACESSOS, FERRO FUNDIDO PARA REDE DE ÁGUA, DN  150 MM, JUNTA FLANGEADA (NÃO INCLUI O FORNECIMENTO). AF_09/2021</t>
  </si>
  <si>
    <t>88,76</t>
  </si>
  <si>
    <t>103124</t>
  </si>
  <si>
    <t>ASSENTAMENTO DE CONEXÃO COM 3 ACESSOS, FERRO FUNDIDO PARA REDE DE ÁGUA, DN  200 MM, JUNTA FLANGEADA (NÃO INCLUI O FORNECIMENTO). AF_09/2021</t>
  </si>
  <si>
    <t>116,60</t>
  </si>
  <si>
    <t>103125</t>
  </si>
  <si>
    <t>ASSENTAMENTO DE CONEXÃO COM 3 ACESSOS, FERRO FUNDIDO PARA REDE DE ÁGUA, DN  250 MM, JUNTA FLANGEADA (NÃO INCLUI O FORNECIMENTO). AF_09/2021</t>
  </si>
  <si>
    <t>196,77</t>
  </si>
  <si>
    <t>103126</t>
  </si>
  <si>
    <t>ASSENTAMENTO DE CONEXÃO COM 3 ACESSOS, FERRO FUNDIDO PARA REDE DE ÁGUA, DN  300 MM, JUNTA FLANGEADA (NÃO INCLUI O FORNECIMENTO). AF_09/2021</t>
  </si>
  <si>
    <t>224,61</t>
  </si>
  <si>
    <t>103127</t>
  </si>
  <si>
    <t>ASSENTAMENTO DE CONEXÃO COM 3 ACESSOS, FERRO FUNDIDO PARA REDE DE ÁGUA, DN  350 MM, JUNTA FLANGEADA (NÃO INCLUI O FORNECIMENTO). AF_09/2021</t>
  </si>
  <si>
    <t>304,79</t>
  </si>
  <si>
    <t>103128</t>
  </si>
  <si>
    <t>ASSENTAMENTO DE CONEXÃO COM 3 ACESSOS, FERRO FUNDIDO PARA REDE DE ÁGUA, DN  400 MM, JUNTA FLANGEADA (NÃO INCLUI O FORNECIMENTO). AF_09/2021</t>
  </si>
  <si>
    <t>332,62</t>
  </si>
  <si>
    <t>103129</t>
  </si>
  <si>
    <t>ASSENTAMENTO DE CONEXÃO COM 3 ACESSOS, FERRO FUNDIDO PARA REDE DE ÁGUA, DN  450 MM, JUNTA FLANGEADA (NÃO INCLUI O FORNECIMENTO). AF_09/2021</t>
  </si>
  <si>
    <t>412,79</t>
  </si>
  <si>
    <t>103130</t>
  </si>
  <si>
    <t>ASSENTAMENTO DE CONEXÃO COM 3 ACESSOS, FERRO FUNDIDO PARA REDE DE ÁGUA, DN  500 MM, JUNTA FLANGEADA (NÃO INCLUI O FORNECIMENTO). AF_09/2021</t>
  </si>
  <si>
    <t>440,63</t>
  </si>
  <si>
    <t>103131</t>
  </si>
  <si>
    <t>ASSENTAMENTO DE CONEXÃO COM 3 ACESSOS, FERRO FUNDIDO PARA REDE DE ÁGUA, DN  600 MM, JUNTA FLANGEADA (NÃO INCLUI O FORNECIMENTO). AF_09/2021</t>
  </si>
  <si>
    <t>496,32</t>
  </si>
  <si>
    <t>103132</t>
  </si>
  <si>
    <t>ASSENTAMENTO DE CONEXÃO COM 3 ACESSOS, FERRO FUNDIDO PARA REDE DE ÁGUA, DN  700 MM, JUNTA FLANGEADA (NÃO INCLUI O FORNECIMENTO). AF_09/2021</t>
  </si>
  <si>
    <t>604,32</t>
  </si>
  <si>
    <t>103133</t>
  </si>
  <si>
    <t>ASSENTAMENTO DE CONEXÃO COM 3 ACESSOS, FERRO FUNDIDO PARA REDE DE ÁGUA, DN  800 MM, JUNTA FLANGEADA (NÃO INCLUI O FORNECIMENTO). AF_09/2021</t>
  </si>
  <si>
    <t>660,01</t>
  </si>
  <si>
    <t>103134</t>
  </si>
  <si>
    <t>ASSENTAMENTO DE CONEXÃO COM 3 ACESSOS, FERRO FUNDIDO PARA REDE DE ÁGUA, DN  900 MM, JUNTA FLANGEADA (NÃO INCLUI O FORNECIMENTO). AF_09/2021</t>
  </si>
  <si>
    <t>768,01</t>
  </si>
  <si>
    <t>103135</t>
  </si>
  <si>
    <t>ASSENTAMENTO DE CONEXÃO COM 3 ACESSOS, FERRO FUNDIDO PARA REDE DE ÁGUA, DN  1000 MM, JUNTA FLANGEADA (NÃO INCLUI O FORNECIMENTO). AF_09/2021</t>
  </si>
  <si>
    <t>823,70</t>
  </si>
  <si>
    <t>103136</t>
  </si>
  <si>
    <t>ASSENTAMENTO DE CONEXÃO COM 3 ACESSOS, FERRO FUNDIDO PARA REDE DE ÁGUA, DN  1200 MM, JUNTA FLANGEADA (NÃO INCLUI O FORNECIMENTO). AF_09/2021</t>
  </si>
  <si>
    <t>987,40</t>
  </si>
  <si>
    <t>103137</t>
  </si>
  <si>
    <t>ASSENTAMENTO DE CONEXÃO COM 1 ACESSO, FERRO FUNDIDO PARA REDE DE ÁGUA, DN  80 MM, JUNTA FLANGEADA (NÃO INCLUI O FORNECIMENTO). AF_09/2021</t>
  </si>
  <si>
    <t>103138</t>
  </si>
  <si>
    <t>ASSENTAMENTO DE CONEXÃO COM 1 ACESSO, FERRO FUNDIDO PARA REDE DE ÁGUA, DN  100 MM, JUNTA FLANGEADA (NÃO INCLUI O FORNECIMENTO). AF_09/2021</t>
  </si>
  <si>
    <t>103139</t>
  </si>
  <si>
    <t>ASSENTAMENTO DE CONEXÃO COM 1 ACESSO, FERRO FUNDIDO PARA REDE DE ÁGUA, DN  150 MM, JUNTA FLANGEADA (NÃO INCLUI O FORNECIMENTO). AF_09/2021</t>
  </si>
  <si>
    <t>38,76</t>
  </si>
  <si>
    <t>103140</t>
  </si>
  <si>
    <t>ASSENTAMENTO DE CONEXÃO COM 1 ACESSO, FERRO FUNDIDO PARA REDE DE ÁGUA, DN  200 MM, JUNTA FLANGEADA (NÃO INCLUI O FORNECIMENTO). AF_09/2021</t>
  </si>
  <si>
    <t>48,03</t>
  </si>
  <si>
    <t>103141</t>
  </si>
  <si>
    <t>ASSENTAMENTO DE CONEXÃO COM 1 ACESSO, FERRO FUNDIDO PARA REDE DE ÁGUA, DN  250 MM, JUNTA FLANGEADA (NÃO INCLUI O FORNECIMENTO). AF_09/2021</t>
  </si>
  <si>
    <t>74,75</t>
  </si>
  <si>
    <t>103142</t>
  </si>
  <si>
    <t>ASSENTAMENTO DE CONEXÃO COM 1 ACESSO, FERRO FUNDIDO PARA REDE DE ÁGUA, DN  300 MM, JUNTA FLANGEADA (NÃO INCLUI O FORNECIMENTO). AF_09/2021</t>
  </si>
  <si>
    <t>84,02</t>
  </si>
  <si>
    <t>103143</t>
  </si>
  <si>
    <t>ASSENTAMENTO DE CONEXÃO COM 1 ACESSO, FERRO FUNDIDO PARA REDE DE ÁGUA, DN  350 MM, JUNTA FLANGEADA (NÃO INCLUI O FORNECIMENTO). AF_09/2021</t>
  </si>
  <si>
    <t>110,75</t>
  </si>
  <si>
    <t>103144</t>
  </si>
  <si>
    <t>ASSENTAMENTO DE CONEXÃO COM 1 ACESSO, FERRO FUNDIDO PARA REDE DE ÁGUA, DN  400 MM, JUNTA FLANGEADA (NÃO INCLUI O FORNECIMENTO). AF_09/2021</t>
  </si>
  <si>
    <t>120,02</t>
  </si>
  <si>
    <t>103145</t>
  </si>
  <si>
    <t>ASSENTAMENTO DE CONEXÃO COM 1 ACESSO, FERRO FUNDIDO PARA REDE DE ÁGUA, DN  450 MM, JUNTA FLANGEADA (NÃO INCLUI O FORNECIMENTO). AF_09/2021</t>
  </si>
  <si>
    <t>146,76</t>
  </si>
  <si>
    <t>103146</t>
  </si>
  <si>
    <t>ASSENTAMENTO DE CONEXÃO COM 1 ACESSO, FERRO FUNDIDO PARA REDE DE ÁGUA, DN  500 MM, JUNTA FLANGEADA (NÃO INCLUI O FORNECIMENTO). AF_09/2021</t>
  </si>
  <si>
    <t>156,04</t>
  </si>
  <si>
    <t>103147</t>
  </si>
  <si>
    <t>ASSENTAMENTO DE CONEXÃO COM 1 ACESSO, FERRO FUNDIDO PARA REDE DE ÁGUA, DN  600 MM, JUNTA FLANGEADA (NÃO INCLUI O FORNECIMENTO). AF_09/2021</t>
  </si>
  <si>
    <t>103148</t>
  </si>
  <si>
    <t>ASSENTAMENTO DE CONEXÃO COM 1 ACESSO, FERRO FUNDIDO PARA REDE DE ÁGUA, DN  700 MM, JUNTA FLANGEADA (NÃO INCLUI O FORNECIMENTO). AF_09/2021</t>
  </si>
  <si>
    <t>210,59</t>
  </si>
  <si>
    <t>103149</t>
  </si>
  <si>
    <t>ASSENTAMENTO DE CONEXÃO COM 1 ACESSO, FERRO FUNDIDO PARA REDE DE ÁGUA, DN  800 MM, JUNTA FLANGEADA (NÃO INCLUI O FORNECIMENTO). AF_09/2021</t>
  </si>
  <si>
    <t>229,16</t>
  </si>
  <si>
    <t>103150</t>
  </si>
  <si>
    <t>ASSENTAMENTO DE CONEXÃO COM 1 ACESSO, FERRO FUNDIDO PARA REDE DE ÁGUA, DN  900 MM, JUNTA FLANGEADA (NÃO INCLUI O FORNECIMENTO). AF_09/2021</t>
  </si>
  <si>
    <t>265,11</t>
  </si>
  <si>
    <t>103151</t>
  </si>
  <si>
    <t>ASSENTAMENTO DE CONEXÃO COM 1 ACESSO, FERRO FUNDIDO PARA REDE DE ÁGUA, DN  1000 MM, JUNTA FLANGEADA (NÃO INCLUI O FORNECIMENTO). AF_09/2021</t>
  </si>
  <si>
    <t>283,73</t>
  </si>
  <si>
    <t>103152</t>
  </si>
  <si>
    <t>ASSENTAMENTO DE CONEXÃO COM 1 ACESSO, FERRO FUNDIDO PARA REDE DE ÁGUA, DN  1200 MM, JUNTA FLANGEADA (NÃO INCLUI O FORNECIMENTO). AF_09/2021</t>
  </si>
  <si>
    <t>338,29</t>
  </si>
  <si>
    <t>103372</t>
  </si>
  <si>
    <t>TUBO PEAD LISO PARA REDE DE ÁGUA OU ESGOTO, DIÂMETRO DE 20 MM, JUNTA SOLDADA (NÃO INCLUI A EXECUÇÃO DE SOLDA) - FORNECIMENTO E ASSENTAMENTO. AF_12/2021</t>
  </si>
  <si>
    <t>103373</t>
  </si>
  <si>
    <t>TUBO PEAD LISO PARA REDE DE ÁGUA OU ESGOTO, DIÂMETRO DE 32 MM, JUNTA SOLDADA (NÃO INCLUI A EXECUÇÃO DE SOLDA) - FORNECIMENTO E ASSENTAMENTO. AF_12/2021</t>
  </si>
  <si>
    <t>103376</t>
  </si>
  <si>
    <t>TUBO PEAD LISO PARA REDE DE ÁGUA OU ESGOTO, DIÂMETRO DE 110 MM, JUNTA SOLDADA (NÃO INCLUI A EXECUÇÃO DE SOLDA) - FORNECIMENTO E ASSENTAMENTO. AF_12/2021</t>
  </si>
  <si>
    <t>138,56</t>
  </si>
  <si>
    <t>103377</t>
  </si>
  <si>
    <t>TUBO PEAD LISO PARA REDE DE ÁGUA OU ESGOTO, DIÂMETRO DE 160 MM, JUNTA SOLDADA (NÃO INCLUI A EXECUÇÃO DE SOLDA) - FORNECIMENTO E ASSENTAMENTO. AF_12/2021</t>
  </si>
  <si>
    <t>1.319,83</t>
  </si>
  <si>
    <t>103379</t>
  </si>
  <si>
    <t>TUBO PEAD LISO PARA REDE DE ÁGUA OU ESGOTO, DIÂMETRO DE 200 MM, JUNTA SOLDADA (NÃO INCLUI A EXECUÇÃO DE SOLDA) - FORNECIMENTO E ASSENTAMENTO. AF_12/2021</t>
  </si>
  <si>
    <t>462,05</t>
  </si>
  <si>
    <t>103383</t>
  </si>
  <si>
    <t>TUBO PEAD LISO PARA REDE DE ÁGUA OU ESGOTO, DIÂMETRO DE 315 MM, JUNTA SOLDADA (NÃO INCLUI A EXECUÇÃO DE SOLDA) - FORNECIMENTO E ASSENTAMENTO. AF_12/2021</t>
  </si>
  <si>
    <t>1.132,13</t>
  </si>
  <si>
    <t>103385</t>
  </si>
  <si>
    <t>TUBO PEAD LISO PARA REDE DE ÁGUA OU ESGOTO, DIÂMETRO DE 400 MM, JUNTA SOLDADA (NÃO INCLUI A EXECUÇÃO DE SOLDA) - FORNECIMENTO E ASSENTAMENTO. AF_12/2021</t>
  </si>
  <si>
    <t>1.824,86</t>
  </si>
  <si>
    <t>103387</t>
  </si>
  <si>
    <t>TUBO PEAD LISO PARA REDE DE ÁGUA OU ESGOTO, DIÂMETRO DE 500 MM, JUNTA SOLDADA (NÃO INCLUI A EXECUÇÃO DE SOLDA) - FORNECIMENTO E ASSENTAMENTO. AF_12/2021</t>
  </si>
  <si>
    <t>3.202,08</t>
  </si>
  <si>
    <t>103389</t>
  </si>
  <si>
    <t>TUBO PEAD LISO PARA REDE DE ÁGUA OU ESGOTO, DIÂMETRO DE 630 MM, JUNTA SOLDADA (NÃO INCLUI A EXECUÇÃO DE SOLDA) - FORNECIMENTO E ASSENTAMENTO. AF_12/2021</t>
  </si>
  <si>
    <t>4.762,11</t>
  </si>
  <si>
    <t>103391</t>
  </si>
  <si>
    <t>TUBO PEAD LISO PARA REDE DE ÁGUA OU ESGOTO, DIÂMETRO DE 800 MM, JUNTA SOLDADA (NÃO INCLUI A EXECUÇÃO DE SOLDA) - FORNECIMENTO E ASSENTAMENTO. AF_12/2021</t>
  </si>
  <si>
    <t>3.131,16</t>
  </si>
  <si>
    <t>103392</t>
  </si>
  <si>
    <t>TUBO PEAD LISO PARA REDE DE ÁGUA OU ESGOTO, DIÂMETRO DE 900 MM, JUNTA SOLDADA (NÃO INCLUI A EXECUÇÃO DE SOLDA) - FORNECIMENTO E ASSENTAMENTO. AF_12/2021</t>
  </si>
  <si>
    <t>5.122,97</t>
  </si>
  <si>
    <t>103393</t>
  </si>
  <si>
    <t>TUBO PEAD LISO PARA REDE DE ÁGUA OU ESGOTO, DIÂMETRO DE 1000 MM, JUNTA SOLDADA (NÃO INCLUI A EXECUÇÃO DE SOLDA) - FORNECIMENTO E ASSENTAMENTO. AF_12/2021</t>
  </si>
  <si>
    <t>5.649,81</t>
  </si>
  <si>
    <t>103394</t>
  </si>
  <si>
    <t>TUBO PEAD LISO PARA REDE DE ÁGUA OU ESGOTO, DIÂMETRO DE 1200 MM, JUNTA SOLDADA (NÃO INCLUI A EXECUÇÃO DE SOLDA) - FORNECIMENTO E ASSENTAMENTO. AF_12/2021</t>
  </si>
  <si>
    <t>4.179,67</t>
  </si>
  <si>
    <t>103395</t>
  </si>
  <si>
    <t>TUBO PEAD LISO PARA REDE DE ÁGUA OU ESGOTO, DIÂMETRO DE 1400 MM, JUNTA SOLDADA (NÃO INCLUI A EXECUÇÃO DE SOLDA) - FORNECIMENTO E ASSENTAMENTO. AF_12/2021</t>
  </si>
  <si>
    <t>2.067,02</t>
  </si>
  <si>
    <t>103396</t>
  </si>
  <si>
    <t>TUBO PEAD LISO PARA REDE DE ÁGUA OU ESGOTO, DIÂMETRO DE 1600 MM, JUNTA SOLDADA (NÃO INCLUI A EXECUÇÃO DE SOLDA) - FORNECIMENTO E ASSENTAMENTO. AF_12/2021</t>
  </si>
  <si>
    <t>1.387,04</t>
  </si>
  <si>
    <t>103397</t>
  </si>
  <si>
    <t>ASSENTAMENTO DE CONEXÃO COM 2 ACESSOS, EM PEAD LISO PARA REDE DE ÁGUA OU ESGOTO, DIÂMETRO DE 20 MM, JUNTA SOLDADA (NÃO INCLUI O FORNECIMENTO E EXECUÇÃO DE SOLDA). AF_12/2021</t>
  </si>
  <si>
    <t>3,25</t>
  </si>
  <si>
    <t>103398</t>
  </si>
  <si>
    <t>ASSENTAMENTO DE CONEXÃO COM 2 ACESSOS, EM PEAD LISO PARA REDE DE ÁGUA OU ESGOTO, DIÂMETRO DE 32 MM, JUNTA SOLDADA (NÃO INCLUI O FORNECIMENTO E EXECUÇÃO DE SOLDA). AF_12/2021</t>
  </si>
  <si>
    <t>103399</t>
  </si>
  <si>
    <t>ASSENTAMENTO DE CONEXÃO COM 2 ACESSOS, EM PEAD LISO PARA REDE DE ÁGUA OU ESGOTO, DIÂMETRO DE 63 MM, JUNTA SOLDADA (NÃO INCLUI O FORNECIMENTO E EXECUÇÃO DE SOLDA). AF_12/2021</t>
  </si>
  <si>
    <t>103400</t>
  </si>
  <si>
    <t>ASSENTAMENTO DE CONEXÃO COM 2 ACESSOS, EM PEAD LISO PARA REDE DE ÁGUA OU ESGOTO, DIÂMETRO DE 90 MM, JUNTA SOLDADA (NÃO INCLUI O FORNECIMENTO E EXECUÇÃO DE SOLDA). AF_12/2021</t>
  </si>
  <si>
    <t>103401</t>
  </si>
  <si>
    <t>ASSENTAMENTO DE CONEXÃO COM 2 ACESSOS, EM PEAD LISO PARA REDE DE ÁGUA OU ESGOTO, DIÂMETRO DE 110 MM, JUNTA SOLDADA (NÃO INCLUI O FORNECIMENTO E EXECUÇÃO DE SOLDA). AF_12/2021</t>
  </si>
  <si>
    <t>103402</t>
  </si>
  <si>
    <t>ASSENTAMENTO DE CONEXÃO COM 2 ACESSOS, EM PEAD LISO PARA REDE DE ÁGUA OU ESGOTO, DIÂMETRO DE 160 MM, JUNTA SOLDADA (NÃO INCLUI O FORNECIMENTO E EXECUÇÃO DE SOLDA). AF_12/2021</t>
  </si>
  <si>
    <t>103403</t>
  </si>
  <si>
    <t>ASSENTAMENTO DE CONEXÃO COM 2 ACESSOS, EM PEAD LISO PARA REDE DE ÁGUA OU ESGOTO, DIÂMETRO DE 180 MM, JUNTA SOLDADA (NÃO INCLUI O FORNECIMENTO E EXECUÇÃO DE SOLDA). AF_12/2021</t>
  </si>
  <si>
    <t>29,37</t>
  </si>
  <si>
    <t>103404</t>
  </si>
  <si>
    <t>ASSENTAMENTO DE CONEXÃO COM 2 ACESSOS, EM PEAD LISO PARA REDE DE ÁGUA OU ESGOTO, DIÂMETRO DE 200 MM, JUNTA SOLDADA (NÃO INCLUI O FORNECIMENTO E EXECUÇÃO DE SOLDA). AF_12/2021</t>
  </si>
  <si>
    <t>32,64</t>
  </si>
  <si>
    <t>103405</t>
  </si>
  <si>
    <t>ASSENTAMENTO DE CONEXÃO COM 2 ACESSOS, EM PEAD LISO PARA REDE DE ÁGUA OU ESGOTO, DIÂMETRO DE 225 MM, JUNTA SOLDADA (NÃO INCLUI O FORNECIMENTO E EXECUÇÃO DE SOLDA). AF_12/2021</t>
  </si>
  <si>
    <t>103406</t>
  </si>
  <si>
    <t>ASSENTAMENTO DE CONEXÃO COM 2 ACESSOS, EM PEAD LISO PARA REDE DE ÁGUA OU ESGOTO, DIÂMETRO DE 250 MM, JUNTA SOLDADA (NÃO INCLUI O FORNECIMENTO E EXECUÇÃO DE SOLDA). AF_12/2021</t>
  </si>
  <si>
    <t>40,80</t>
  </si>
  <si>
    <t>103407</t>
  </si>
  <si>
    <t>ASSENTAMENTO DE CONEXÃO COM 2 ACESSOS, EM PEAD LISO PARA REDE DE ÁGUA OU ESGOTO, DIÂMETRO DE 280 MM, JUNTA SOLDADA (NÃO INCLUI O FORNECIMENTO E EXECUÇÃO DE SOLDA). AF_12/2021</t>
  </si>
  <si>
    <t>45,69</t>
  </si>
  <si>
    <t>103408</t>
  </si>
  <si>
    <t>ASSENTAMENTO DE CONEXÃO COM 2 ACESSOS, EM PEAD LISO PARA REDE DE ÁGUA OU ESGOTO, DIÂMETRO DE 315 MM, JUNTA SOLDADA (NÃO INCLUI O FORNECIMENTO E EXECUÇÃO DE SOLDA). AF_12/2021</t>
  </si>
  <si>
    <t>51,41</t>
  </si>
  <si>
    <t>103409</t>
  </si>
  <si>
    <t>ASSENTAMENTO DE CONEXÃO COM 2 ACESSOS, EM PEAD LISO PARA REDE DE ÁGUA OU ESGOTO, DIÂMETRO DE 355 MM, JUNTA SOLDADA (NÃO INCLUI O FORNECIMENTO E EXECUÇÃO DE SOLDA). AF_12/2021</t>
  </si>
  <si>
    <t>57,94</t>
  </si>
  <si>
    <t>103410</t>
  </si>
  <si>
    <t>ASSENTAMENTO DE CONEXÃO COM 2 ACESSOS, EM PEAD LISO PARA REDE DE ÁGUA OU ESGOTO, DIÂMETRO DE 400 MM, JUNTA SOLDADA (NÃO INCLUI O FORNECIMENTO E EXECUÇÃO DE SOLDA). AF_12/2021</t>
  </si>
  <si>
    <t>103411</t>
  </si>
  <si>
    <t>ASSENTAMENTO DE CONEXÃO COM 3 ACESSOS, EM PEAD LISO PARA REDE DE ÁGUA OU ESGOTO, DIÂMETRO DE 20 MM, JUNTA SOLDADA (NÃO INCLUI O FORNECIMENTO E EXECUÇÃO DE SOLDA). AF_12/2021</t>
  </si>
  <si>
    <t>103412</t>
  </si>
  <si>
    <t>ASSENTAMENTO DE CONEXÃO COM 3 ACESSOS, EM PEAD LISO PARA REDE DE ÁGUA OU ESGOTO, DIÂMETRO DE 32 MM, JUNTA SOLDADA (NÃO INCLUI O FORNECIMENTO E EXECUÇÃO DE SOLDA). AF_12/2021</t>
  </si>
  <si>
    <t>103413</t>
  </si>
  <si>
    <t>ASSENTAMENTO DE CONEXÃO COM 3 ACESSOS, EM PEAD LISO PARA REDE DE ÁGUA OU ESGOTO, DIÂMETRO DE 63 MM, JUNTA SOLDADA (NÃO INCLUI O FORNECIMENTO E EXECUÇÃO DE SOLDA). AF_12/2021</t>
  </si>
  <si>
    <t>103414</t>
  </si>
  <si>
    <t>ASSENTAMENTO DE CONEXÃO COM 3 ACESSOS, EM PEAD LISO PARA REDE DE ÁGUA OU ESGOTO, DIÂMETRO DE 90 MM, JUNTA SOLDADA (NÃO INCLUI O FORNECIMENTO E EXECUÇÃO DE SOLDA). AF_12/2021</t>
  </si>
  <si>
    <t>103415</t>
  </si>
  <si>
    <t>ASSENTAMENTO DE CONEXÃO COM 3 ACESSOS, EM PEAD LISO PARA REDE DE ÁGUA OU ESGOTO, DIÂMETRO DE 110 MM, JUNTA SOLDADA (NÃO INCLUI O FORNECIMENTO E EXECUÇÃO DE SOLDA). AF_12/2021</t>
  </si>
  <si>
    <t>35,90</t>
  </si>
  <si>
    <t>103416</t>
  </si>
  <si>
    <t>ASSENTAMENTO DE CONEXÃO COM 3 ACESSOS, EM PEAD LISO PARA REDE DE ÁGUA OU ESGOTO, DIÂMETRO DE 160 MM, JUNTA SOLDADA (NÃO INCLUI O FORNECIMENTO E EXECUÇÃO DE SOLDA). AF_12/2021</t>
  </si>
  <si>
    <t>103417</t>
  </si>
  <si>
    <t>ASSENTAMENTO DE CONEXÃO COM 3 ACESSOS, EM PEAD LISO PARA REDE DE ÁGUA OU ESGOTO, DIÂMETRO DE 180 MM, JUNTA SOLDADA (NÃO INCLUI O FORNECIMENTO E EXECUÇÃO DE SOLDA). AF_12/2021</t>
  </si>
  <si>
    <t>58,76</t>
  </si>
  <si>
    <t>103418</t>
  </si>
  <si>
    <t>ASSENTAMENTO DE CONEXÃO COM 3 ACESSOS, EM PEAD LISO PARA REDE DE ÁGUA OU ESGOTO, DIÂMETRO DE 200 MM, JUNTA SOLDADA (NÃO INCLUI O FORNECIMENTO E EXECUÇÃO DE SOLDA). AF_12/2021</t>
  </si>
  <si>
    <t>103419</t>
  </si>
  <si>
    <t>ASSENTAMENTO DE CONEXÃO COM 3 ACESSOS, EM PEAD LISO PARA REDE DE ÁGUA OU ESGOTO, DIÂMETRO DE 225 MM, JUNTA SOLDADA (NÃO INCLUI O FORNECIMENTO E EXECUÇÃO DE SOLDA). AF_12/2021</t>
  </si>
  <si>
    <t>73,45</t>
  </si>
  <si>
    <t>103420</t>
  </si>
  <si>
    <t>ASSENTAMENTO DE CONEXÃO COM 3 ACESSOS, EM PEAD LISO PARA REDE DE ÁGUA OU ESGOTO, DIÂMETRO DE 250 MM, JUNTA SOLDADA (NÃO INCLUI O FORNECIMENTO E EXECUÇÃO DE SOLDA). AF_12/2021</t>
  </si>
  <si>
    <t>103421</t>
  </si>
  <si>
    <t>ASSENTAMENTO DE CONEXÃO COM 3 ACESSOS, EM PEAD LISO PARA REDE DE ÁGUA OU ESGOTO, DIÂMETRO DE 280 MM, JUNTA SOLDADA (NÃO INCLUI O FORNECIMENTO E EXECUÇÃO DE SOLDA). AF_12/2021</t>
  </si>
  <si>
    <t>91,41</t>
  </si>
  <si>
    <t>103422</t>
  </si>
  <si>
    <t>ASSENTAMENTO DE CONEXÃO COM 3 ACESSOS, EM PEAD LISO PARA REDE DE ÁGUA OU ESGOTO, DIÂMETRO DE 315 MM, JUNTA SOLDADA (NÃO INCLUI O FORNECIMENTO E EXECUÇÃO DE SOLDA). AF_12/2021</t>
  </si>
  <si>
    <t>102,84</t>
  </si>
  <si>
    <t>103423</t>
  </si>
  <si>
    <t>ASSENTAMENTO DE CONEXÃO COM 3 ACESSOS, EM PEAD LISO PARA REDE DE ÁGUA OU ESGOTO, DIÂMETRO DE 355 MM, JUNTA SOLDADA (NÃO INCLUI O FORNECIMENTO E EXECUÇÃO DE SOLDA). AF_12/2021</t>
  </si>
  <si>
    <t>103424</t>
  </si>
  <si>
    <t>ASSENTAMENTO DE CONEXÃO COM 3 ACESSOS, EM PEAD LISO PARA REDE DE ÁGUA OU ESGOTO, DIÂMETRO DE 400 MM, JUNTA SOLDADA (NÃO INCLUI O FORNECIMENTO E EXECUÇÃO DE SOLDA). AF_12/2021</t>
  </si>
  <si>
    <t>130,59</t>
  </si>
  <si>
    <t>103425</t>
  </si>
  <si>
    <t>LUVA, EM PEAD LISO PARA REDE DE ÁGUA OU ESGOTO, DIÂMETRO DE 20 MM, JUNTA SOLDADA POR ELETROFUSÃO (NÃO INCLUI A EXECUÇÃO DE SOLDA). AF_12/2021</t>
  </si>
  <si>
    <t>103426</t>
  </si>
  <si>
    <t>LUVA, EM PEAD LISO PARA REDE DE ÁGUA OU ESGOTO, DIÂMETRO DE 32 MM, JUNTA SOLDADA POR ELETROFUSÃO (NÃO INCLUI A EXECUÇÃO DE SOLDA). AF_12/2021</t>
  </si>
  <si>
    <t>103427</t>
  </si>
  <si>
    <t>LUVA, EM PEAD LISO PARA REDE DE ÁGUA OU ESGOTO, DIÂMETRO DE 63 MM, JUNTA SOLDADA POR ELETROFUSÃO (NÃO INCLUI A EXECUÇÃO DE SOLDA). AF_12/2021</t>
  </si>
  <si>
    <t>103428</t>
  </si>
  <si>
    <t>LUVA, EM PEAD LISO PARA REDE DE ÁGUA OU ESGOTO, DIÂMETRO DE 200 MM, JUNTA SOLDADA POR ELETROFUSÃO (NÃO INCLUI A EXECUÇÃO DE SOLDA). AF_12/2021</t>
  </si>
  <si>
    <t>264,14</t>
  </si>
  <si>
    <t>103429</t>
  </si>
  <si>
    <t>LUVA, EM PEAD LISO PARA REDE DE ÁGUA OU ESGOTO, DIÂMETRO DE 400 MM, JUNTA SOLDADA POR ELETROFUSÃO (NÃO INCLUI A EXECUÇÃO DE SOLDA). AF_12/2021</t>
  </si>
  <si>
    <t>2.992,72</t>
  </si>
  <si>
    <t>103430</t>
  </si>
  <si>
    <t>COTOVELO 45 GRAUS, EM PEAD LISO PARA REDE DE ÁGUA OU ESGOTO, DIÂMETRO DE 32 MM, JUNTA SOLDADA POR ELETROFUSÃO (NÃO INCLUI A EXECUÇÃO DE SOLDA). AF_12/2021</t>
  </si>
  <si>
    <t>103431</t>
  </si>
  <si>
    <t>COTOVELO 45 GRAUS, EM PEAD LISO PARA REDE DE ÁGUA OU ESGOTO, DIÂMETRO DE 63 MM, JUNTA SOLDADA POR ELETROFUSÃO (NÃO INCLUI A EXECUÇÃO DE SOLDA). AF_12/2021</t>
  </si>
  <si>
    <t>61,42</t>
  </si>
  <si>
    <t>103432</t>
  </si>
  <si>
    <t>COTOVELO 45 GRAUS, EM PEAD LISO PARA REDE DE ÁGUA OU ESGOTO, DIÂMETRO DE 200 MM, JUNTA SOLDADA POR ELETROFUSÃO (NÃO INCLUI A EXECUÇÃO DE SOLDA). AF_12/2021</t>
  </si>
  <si>
    <t>1.699,88</t>
  </si>
  <si>
    <t>103433</t>
  </si>
  <si>
    <t>COTOVELO 90 GRAUS, EM PEAD LISO PARA REDE DE ÁGUA OU ESGOTO, DIÂMETRO DE 20 MM, JUNTA SOLDADA POR ELETROFUSÃO (NÃO INCLUI A EXECUÇÃO DE SOLDA). AF_12/2021</t>
  </si>
  <si>
    <t>35,21</t>
  </si>
  <si>
    <t>103434</t>
  </si>
  <si>
    <t>COTOVELO 90 GRAUS, EM PEAD LISO PARA REDE DE ÁGUA OU ESGOTO, DIÂMETRO DE 32 MM, JUNTA SOLDADA POR ELETROFUSÃO (NÃO INCLUI A EXECUÇÃO DE SOLDA). AF_12/2021</t>
  </si>
  <si>
    <t>103435</t>
  </si>
  <si>
    <t>COTOVELO 90 GRAUS, EM PEAD LISO PARA REDE DE ÁGUA OU ESGOTO, DIÂMETRO DE 63 MM, JUNTA SOLDADA POR ELETROFUSÃO (NÃO INCLUI A EXECUÇÃO DE SOLDA). AF_12/2021</t>
  </si>
  <si>
    <t>103436</t>
  </si>
  <si>
    <t>COTOVELO 90 GRAUS, POLIETILENO DE ALTA DENSIDADE (PEAD) PARA REDE DE ÁGUA OU ESGOTO, DIÂMETRO DE 200 MM, JUNTA SOLDADA POR ELETROFUSÃO (NÃO INCLUI A EXECUÇÃO DE SOLDA). AF_12/2021</t>
  </si>
  <si>
    <t>2.410,35</t>
  </si>
  <si>
    <t>103437</t>
  </si>
  <si>
    <t>TÊ DE SERVIÇO, EM PEAD LISO PARA REDE DE ÁGUA OU ESGOTO, DIÂMETRO DE 63 X 20 MM, JUNTA SOLDADA POR ELETROFUSÃO (NÃO INCLUI A EXECUÇÃO DE SOLDA). AF_12/2021</t>
  </si>
  <si>
    <t>187,39</t>
  </si>
  <si>
    <t>103438</t>
  </si>
  <si>
    <t>TÊ DE SERVIÇO, EM PEAD LISO PARA REDE DE ÁGUA OU ESGOTO, DIÂMETRO DE 63 X 32 MM, JUNTA SOLDADA POR ELETROFUSÃO (NÃO INCLUI A EXECUÇÃO DE SOLDA). AF_12/2021</t>
  </si>
  <si>
    <t>103439</t>
  </si>
  <si>
    <t>TÊ DE SERVIÇO, EM PEAD LISO PARA REDE DE ÁGUA OU ESGOTO, DIÂMETRO DE 63 X 63 MM, JUNTA SOLDADA POR ELETROFUSÃO (NÃO INCLUI A EXECUÇÃO DE SOLDA). AF_12/2021</t>
  </si>
  <si>
    <t>221,49</t>
  </si>
  <si>
    <t>103440</t>
  </si>
  <si>
    <t>TÊ DE SERVIÇO, EM PEAD LISO PARA REDE DE ÁGUA OU ESGOTO, DIÂMETRO DE 200 X 20 MM, JUNTA SOLDADA POR ELETROFUSÃO (NÃO INCLUI A EXECUÇÃO DE SOLDA). AF_12/2021</t>
  </si>
  <si>
    <t>418,48</t>
  </si>
  <si>
    <t>103441</t>
  </si>
  <si>
    <t>TÊ DE SERVIÇO, EM PEAD LISO PARA REDE DE ÁGUA OU ESGOTO, DIÂMETRO DE 200 X 32 MM, JUNTA SOLDADA POR ELETROFUSÃO (NÃO INCLUI A EXECUÇÃO DE SOLDA). AF_12/2021</t>
  </si>
  <si>
    <t>424,01</t>
  </si>
  <si>
    <t>103442</t>
  </si>
  <si>
    <t>TÊ DE SERVIÇO, EM PEAD LISO PARA REDE DE ÁGUA OU ESGOTO, DIÂMETRO DE 200 X 63 MM, JUNTA SOLDADA POR ELETROFUSÃO (NÃO INCLUI A EXECUÇÃO DE SOLDA). AF_12/2021</t>
  </si>
  <si>
    <t>557,33</t>
  </si>
  <si>
    <t>1.088,43</t>
  </si>
  <si>
    <t>1.097,02</t>
  </si>
  <si>
    <t>913,77</t>
  </si>
  <si>
    <t>922,83</t>
  </si>
  <si>
    <t>588,52</t>
  </si>
  <si>
    <t>570,01</t>
  </si>
  <si>
    <t>984,60</t>
  </si>
  <si>
    <t>973,20</t>
  </si>
  <si>
    <t>5.761,98</t>
  </si>
  <si>
    <t>8.985,87</t>
  </si>
  <si>
    <t>282,25</t>
  </si>
  <si>
    <t>452,81</t>
  </si>
  <si>
    <t>943,71</t>
  </si>
  <si>
    <t>1.138,24</t>
  </si>
  <si>
    <t>153,88</t>
  </si>
  <si>
    <t>156,86</t>
  </si>
  <si>
    <t>136,69</t>
  </si>
  <si>
    <t>138,81</t>
  </si>
  <si>
    <t>182,09</t>
  </si>
  <si>
    <t>158,14</t>
  </si>
  <si>
    <t>194,69</t>
  </si>
  <si>
    <t>209,85</t>
  </si>
  <si>
    <t>214,19</t>
  </si>
  <si>
    <t>192,72</t>
  </si>
  <si>
    <t>243,23</t>
  </si>
  <si>
    <t>302,80</t>
  </si>
  <si>
    <t>216,71</t>
  </si>
  <si>
    <t>264,91</t>
  </si>
  <si>
    <t>148,80</t>
  </si>
  <si>
    <t>117,37</t>
  </si>
  <si>
    <t>195,42</t>
  </si>
  <si>
    <t>5.027,01</t>
  </si>
  <si>
    <t>7.728,46</t>
  </si>
  <si>
    <t>115,77</t>
  </si>
  <si>
    <t>181,50</t>
  </si>
  <si>
    <t>181,22</t>
  </si>
  <si>
    <t>171,66</t>
  </si>
  <si>
    <t>350,05</t>
  </si>
  <si>
    <t>11,10</t>
  </si>
  <si>
    <t>153,13</t>
  </si>
  <si>
    <t>244,26</t>
  </si>
  <si>
    <t>233,50</t>
  </si>
  <si>
    <t>628,28</t>
  </si>
  <si>
    <t>123,61</t>
  </si>
  <si>
    <t>116,26</t>
  </si>
  <si>
    <t>104,74</t>
  </si>
  <si>
    <t>107,63</t>
  </si>
  <si>
    <t>171,22</t>
  </si>
  <si>
    <t>166,16</t>
  </si>
  <si>
    <t>266,21</t>
  </si>
  <si>
    <t>223,80</t>
  </si>
  <si>
    <t>207,17</t>
  </si>
  <si>
    <t>171,69</t>
  </si>
  <si>
    <t>208,03</t>
  </si>
  <si>
    <t>53,32</t>
  </si>
  <si>
    <t>219,47</t>
  </si>
  <si>
    <t>164,04</t>
  </si>
  <si>
    <t>246,48</t>
  </si>
  <si>
    <t>177,02</t>
  </si>
  <si>
    <t>152,12</t>
  </si>
  <si>
    <t>174,53</t>
  </si>
  <si>
    <t>144,99</t>
  </si>
  <si>
    <t>227,08</t>
  </si>
  <si>
    <t>85,43</t>
  </si>
  <si>
    <t>195,30</t>
  </si>
  <si>
    <t>217,21</t>
  </si>
  <si>
    <t>228,44</t>
  </si>
  <si>
    <t>176,41</t>
  </si>
  <si>
    <t>115,29</t>
  </si>
  <si>
    <t>537,81</t>
  </si>
  <si>
    <t>1.273,37</t>
  </si>
  <si>
    <t>1.102,74</t>
  </si>
  <si>
    <t>301,85</t>
  </si>
  <si>
    <t>182,07</t>
  </si>
  <si>
    <t>180,97</t>
  </si>
  <si>
    <t>281,67</t>
  </si>
  <si>
    <t>313,48</t>
  </si>
  <si>
    <t>6,37</t>
  </si>
  <si>
    <t>8,38</t>
  </si>
  <si>
    <t>12,70</t>
  </si>
  <si>
    <t>598,11</t>
  </si>
  <si>
    <t>348,74</t>
  </si>
  <si>
    <t>144,32</t>
  </si>
  <si>
    <t>98,96</t>
  </si>
  <si>
    <t>69,10</t>
  </si>
  <si>
    <t>178,55</t>
  </si>
  <si>
    <t>177,45</t>
  </si>
  <si>
    <t>91,56</t>
  </si>
  <si>
    <t>215,45</t>
  </si>
  <si>
    <t>181,46</t>
  </si>
  <si>
    <t>196,41</t>
  </si>
  <si>
    <t>408,29</t>
  </si>
  <si>
    <t>285,03</t>
  </si>
  <si>
    <t>82,59</t>
  </si>
  <si>
    <t>356,58</t>
  </si>
  <si>
    <t>890,31</t>
  </si>
  <si>
    <t>288,04</t>
  </si>
  <si>
    <t>218,78</t>
  </si>
  <si>
    <t>78,69</t>
  </si>
  <si>
    <t>16,73</t>
  </si>
  <si>
    <t>157,84</t>
  </si>
  <si>
    <t>3.031,47</t>
  </si>
  <si>
    <t>132,84</t>
  </si>
  <si>
    <t>278,21</t>
  </si>
  <si>
    <t>127,83</t>
  </si>
  <si>
    <t>21,03</t>
  </si>
  <si>
    <t>183,16</t>
  </si>
  <si>
    <t>122,36</t>
  </si>
  <si>
    <t>223,19</t>
  </si>
  <si>
    <t>218,84</t>
  </si>
  <si>
    <t>267,82</t>
  </si>
  <si>
    <t>163,01</t>
  </si>
  <si>
    <t>231,72</t>
  </si>
  <si>
    <t>172,89</t>
  </si>
  <si>
    <t>227,66</t>
  </si>
  <si>
    <t>125,17</t>
  </si>
  <si>
    <t>114,59</t>
  </si>
  <si>
    <t>78,21</t>
  </si>
  <si>
    <t>168,86</t>
  </si>
  <si>
    <t>553,11</t>
  </si>
  <si>
    <t>1.217,52</t>
  </si>
  <si>
    <t>71,08</t>
  </si>
  <si>
    <t>50,40</t>
  </si>
  <si>
    <t>47,44</t>
  </si>
  <si>
    <t>43,99</t>
  </si>
  <si>
    <t>129,09</t>
  </si>
  <si>
    <t>73,48</t>
  </si>
  <si>
    <t>73,78</t>
  </si>
  <si>
    <t>188,22</t>
  </si>
  <si>
    <t>50,06</t>
  </si>
  <si>
    <t>49,46</t>
  </si>
  <si>
    <t>53,75</t>
  </si>
  <si>
    <t>22,42</t>
  </si>
  <si>
    <t>70,42</t>
  </si>
  <si>
    <t>66,63</t>
  </si>
  <si>
    <t>82,12</t>
  </si>
  <si>
    <t>20,24</t>
  </si>
  <si>
    <t>44,92</t>
  </si>
  <si>
    <t>43,82</t>
  </si>
  <si>
    <t>68,91</t>
  </si>
  <si>
    <t>64,10</t>
  </si>
  <si>
    <t>62,29</t>
  </si>
  <si>
    <t>70,87</t>
  </si>
  <si>
    <t>164,97</t>
  </si>
  <si>
    <t>354,94</t>
  </si>
  <si>
    <t>311,41</t>
  </si>
  <si>
    <t>107,86</t>
  </si>
  <si>
    <t>62,74</t>
  </si>
  <si>
    <t>70,50</t>
  </si>
  <si>
    <t>244,13</t>
  </si>
  <si>
    <t>138,75</t>
  </si>
  <si>
    <t>59,62</t>
  </si>
  <si>
    <t>6,31</t>
  </si>
  <si>
    <t>45,71</t>
  </si>
  <si>
    <t>48,64</t>
  </si>
  <si>
    <t>41,31</t>
  </si>
  <si>
    <t>48,85</t>
  </si>
  <si>
    <t>23,07</t>
  </si>
  <si>
    <t>44,43</t>
  </si>
  <si>
    <t>71,28</t>
  </si>
  <si>
    <t>35,82</t>
  </si>
  <si>
    <t>58,97</t>
  </si>
  <si>
    <t>367,28</t>
  </si>
  <si>
    <t>137,73</t>
  </si>
  <si>
    <t>28,04</t>
  </si>
  <si>
    <t>216,77</t>
  </si>
  <si>
    <t>164,16</t>
  </si>
  <si>
    <t>41,09</t>
  </si>
  <si>
    <t>74,65</t>
  </si>
  <si>
    <t>68,49</t>
  </si>
  <si>
    <t>77,18</t>
  </si>
  <si>
    <t>9,31</t>
  </si>
  <si>
    <t>49,25</t>
  </si>
  <si>
    <t>50,62</t>
  </si>
  <si>
    <t>51,71</t>
  </si>
  <si>
    <t>42,02</t>
  </si>
  <si>
    <t>61,54</t>
  </si>
  <si>
    <t>173,05</t>
  </si>
  <si>
    <t>423,22</t>
  </si>
  <si>
    <t>52,14</t>
  </si>
  <si>
    <t>17,13</t>
  </si>
  <si>
    <t>68,15</t>
  </si>
  <si>
    <t>86,34</t>
  </si>
  <si>
    <t>199,68</t>
  </si>
  <si>
    <t>8,83</t>
  </si>
  <si>
    <t>35,92</t>
  </si>
  <si>
    <t>37,63</t>
  </si>
  <si>
    <t>39,97</t>
  </si>
  <si>
    <t>145,62</t>
  </si>
  <si>
    <t>26,75</t>
  </si>
  <si>
    <t>39,06</t>
  </si>
  <si>
    <t>6,79</t>
  </si>
  <si>
    <t>59,67</t>
  </si>
  <si>
    <t>236,15</t>
  </si>
  <si>
    <t>45,72</t>
  </si>
  <si>
    <t>32,40</t>
  </si>
  <si>
    <t>40,55</t>
  </si>
  <si>
    <t>82,20</t>
  </si>
  <si>
    <t>33,26</t>
  </si>
  <si>
    <t>75,04</t>
  </si>
  <si>
    <t>89,04</t>
  </si>
  <si>
    <t>47,00</t>
  </si>
  <si>
    <t>93,28</t>
  </si>
  <si>
    <t>107,27</t>
  </si>
  <si>
    <t>73,38</t>
  </si>
  <si>
    <t>240,38</t>
  </si>
  <si>
    <t>57,52</t>
  </si>
  <si>
    <t>105,02</t>
  </si>
  <si>
    <t>177,20</t>
  </si>
  <si>
    <t>77,08</t>
  </si>
  <si>
    <t>61,12</t>
  </si>
  <si>
    <t>43,41</t>
  </si>
  <si>
    <t>1,39</t>
  </si>
  <si>
    <t>30,46</t>
  </si>
  <si>
    <t>35,69</t>
  </si>
  <si>
    <t>6,60</t>
  </si>
  <si>
    <t>BETONEIRA CAPACIDADE NOMINAL 400 L, CAPACIDADE DE MISTURA 310 L, MOTOR A DIESEL POTÊNCIA 5,0 CV, SEM CARREGADOR - DEPRECIAÇÃO. AF_06/2014</t>
  </si>
  <si>
    <t>BETONEIRA CAPACIDADE NOMINAL 400 L, CAPACIDADE DE MISTURA 310 L, MOTOR A DIESEL POTÊNCIA 5,0 CV, SEM CARREGADOR - JUROS. AF_06/2014</t>
  </si>
  <si>
    <t>BETONEIRA CAPACIDADE NOMINAL 400 L, CAPACIDADE DE MISTURA 310 L, MOTOR A DIESEL POTÊNCIA 5,0 CV, SEM CARREGADOR - MANUTENÇÃO. AF_06/2014</t>
  </si>
  <si>
    <t>BETONEIRA CAPACIDADE NOMINAL 400 L, CAPACIDADE DE MISTURA 310 L, MOTOR A DIESEL POTÊNCIA 5,0 CV, SEM CARREGADOR - MATERIAIS NA OPERAÇÃO. AF_06/2014</t>
  </si>
  <si>
    <t>0,79</t>
  </si>
  <si>
    <t>39,80</t>
  </si>
  <si>
    <t>58,79</t>
  </si>
  <si>
    <t>2,83</t>
  </si>
  <si>
    <t>46,40</t>
  </si>
  <si>
    <t>58,00</t>
  </si>
  <si>
    <t>82,81</t>
  </si>
  <si>
    <t>41,04</t>
  </si>
  <si>
    <t>134,45</t>
  </si>
  <si>
    <t>40,79</t>
  </si>
  <si>
    <t>220,06</t>
  </si>
  <si>
    <t>31,66</t>
  </si>
  <si>
    <t>35,26</t>
  </si>
  <si>
    <t>26,19</t>
  </si>
  <si>
    <t>85,51</t>
  </si>
  <si>
    <t>122,75</t>
  </si>
  <si>
    <t>218,95</t>
  </si>
  <si>
    <t>153,89</t>
  </si>
  <si>
    <t>286,74</t>
  </si>
  <si>
    <t>511,47</t>
  </si>
  <si>
    <t>249,16</t>
  </si>
  <si>
    <t>39,48</t>
  </si>
  <si>
    <t>444,43</t>
  </si>
  <si>
    <t>346,90</t>
  </si>
  <si>
    <t>72,11</t>
  </si>
  <si>
    <t>115,92</t>
  </si>
  <si>
    <t>18,99</t>
  </si>
  <si>
    <t>45,59</t>
  </si>
  <si>
    <t>BETONEIRA CAPACIDADE NOMINAL DE 600 L, CAPACIDADE DE MISTURA 440 L, MOTOR A DIESEL POTÊNCIA 10 CV, COM CARREGADOR - DEPRECIAÇÃO. AF_11/2014</t>
  </si>
  <si>
    <t>BETONEIRA CAPACIDADE NOMINAL DE 600 L, CAPACIDADE DE MISTURA 440 L, MOTOR A DIESEL POTÊNCIA 10 CV, COM CARREGADOR - JUROS. AF_11/2014</t>
  </si>
  <si>
    <t>BETONEIRA CAPACIDADE NOMINAL DE 600 L, CAPACIDADE DE MISTURA 440 L, MOTOR A DIESEL POTÊNCIA 10 CV, COM CARREGADOR - MANUTENÇÃO. AF_11/2014</t>
  </si>
  <si>
    <t>BETONEIRA CAPACIDADE NOMINAL DE 600 L, CAPACIDADE DE MISTURA 440 L, MOTOR A DIESEL POTÊNCIA 10 CV, COM CARREGADOR - MATERIAIS NA OPERAÇÃO. AF_11/2014</t>
  </si>
  <si>
    <t>7,71</t>
  </si>
  <si>
    <t>28,70</t>
  </si>
  <si>
    <t>33,40</t>
  </si>
  <si>
    <t>56,56</t>
  </si>
  <si>
    <t>162,37</t>
  </si>
  <si>
    <t>4,92</t>
  </si>
  <si>
    <t>60,26</t>
  </si>
  <si>
    <t>187,34</t>
  </si>
  <si>
    <t>194,85</t>
  </si>
  <si>
    <t>27,05</t>
  </si>
  <si>
    <t>243,84</t>
  </si>
  <si>
    <t>110,14</t>
  </si>
  <si>
    <t>13,95</t>
  </si>
  <si>
    <t>125,53</t>
  </si>
  <si>
    <t>84,46</t>
  </si>
  <si>
    <t>29,53</t>
  </si>
  <si>
    <t>52,40</t>
  </si>
  <si>
    <t>36,69</t>
  </si>
  <si>
    <t>55,81</t>
  </si>
  <si>
    <t>14,12</t>
  </si>
  <si>
    <t>144,80</t>
  </si>
  <si>
    <t>3,05</t>
  </si>
  <si>
    <t>34,64</t>
  </si>
  <si>
    <t>135,10</t>
  </si>
  <si>
    <t>0,50</t>
  </si>
  <si>
    <t>39,54</t>
  </si>
  <si>
    <t>142,54</t>
  </si>
  <si>
    <t>28,73</t>
  </si>
  <si>
    <t>123,25</t>
  </si>
  <si>
    <t>277,37</t>
  </si>
  <si>
    <t>0,00</t>
  </si>
  <si>
    <t>29,94</t>
  </si>
  <si>
    <t>4,22</t>
  </si>
  <si>
    <t>43,55</t>
  </si>
  <si>
    <t>254,28</t>
  </si>
  <si>
    <t>302,99</t>
  </si>
  <si>
    <t>42,06</t>
  </si>
  <si>
    <t>379,17</t>
  </si>
  <si>
    <t>143,86</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</si>
  <si>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</si>
  <si>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</si>
  <si>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</si>
  <si>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</si>
  <si>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87,68</t>
  </si>
  <si>
    <t>140,95</t>
  </si>
  <si>
    <t>147,61</t>
  </si>
  <si>
    <t>105,69</t>
  </si>
  <si>
    <t>169,90</t>
  </si>
  <si>
    <t>2.644,80</t>
  </si>
  <si>
    <t>135,60</t>
  </si>
  <si>
    <t>5,20</t>
  </si>
  <si>
    <t>29,69</t>
  </si>
  <si>
    <t>47,26</t>
  </si>
  <si>
    <t>43,76</t>
  </si>
  <si>
    <t>40,69</t>
  </si>
  <si>
    <t>50,92</t>
  </si>
  <si>
    <t>61,13</t>
  </si>
  <si>
    <t>58,85</t>
  </si>
  <si>
    <t>1,42</t>
  </si>
  <si>
    <t>251,47</t>
  </si>
  <si>
    <t>22,36</t>
  </si>
  <si>
    <t>3,10</t>
  </si>
  <si>
    <t>158,30</t>
  </si>
  <si>
    <t>130,58</t>
  </si>
  <si>
    <t>21,83</t>
  </si>
  <si>
    <t>45,23</t>
  </si>
  <si>
    <t>48,53</t>
  </si>
  <si>
    <t>38,78</t>
  </si>
  <si>
    <t>23,36</t>
  </si>
  <si>
    <t>171,36</t>
  </si>
  <si>
    <t>341,83</t>
  </si>
  <si>
    <t>61,53</t>
  </si>
  <si>
    <t>549,50</t>
  </si>
  <si>
    <t>244,80</t>
  </si>
  <si>
    <t>102809</t>
  </si>
  <si>
    <t>CALDEIRA A GÁS COM TERMOSTATO, CAPACIDADE 100 LITROS - MATERIAIS NA OPERAÇÃO. AF_04/2019</t>
  </si>
  <si>
    <t>18,14</t>
  </si>
  <si>
    <t>102815</t>
  </si>
  <si>
    <t>CENTRAL DE LAMA BENTONÍTICA (DEPÓSITO DE BENTONITA, MISTURADOR DE ALTA TURBULÊNCIA, SILOS DE ARMAZENAMENTO DE LAMA E ÁGUA, LABORATÓRIO DE CONTROLE DE QUALIDADE DA LAMA) - MATERIAIS NA OPERAÇÃO. AF_04/2019</t>
  </si>
  <si>
    <t>102826</t>
  </si>
  <si>
    <t>CONJUNTO MACACO E BOMBA HIDRÁULICA PARA PROTENSAO DE CORDOALHAS, ESFORÇO MAXIMO DE 115 TONELADAS - MATERIAIS NA OPERAÇÃO. AF_04/2019</t>
  </si>
  <si>
    <t>102832</t>
  </si>
  <si>
    <t>CONJUNTO CILINDRO E BOMBA HIDRÁULICA PARA PROTENSÃO DE MONOBARRAS PARA TIRANTES, ESFORÇO MÁXIMO DE 30 TONELADAS  - MATERIAIS NA OPERAÇÃO. AF_04/2019</t>
  </si>
  <si>
    <t>102843</t>
  </si>
  <si>
    <t>GUINDASTE HIDRAULICO AUTOPROPELIDO, COM LANÇA TRELIÇADA 40 M, CAPACIDADE MÁXIMA 75 T, EQUIPADO COM CLAMSHELL - MATERIAIS NA OPERAÇÃO. AF_04/2019</t>
  </si>
  <si>
    <t>123,97</t>
  </si>
  <si>
    <t>102849</t>
  </si>
  <si>
    <t>GUINDASTE SOBRE ESTEIRAS, COM LANÇA TRELIÇADA 40 M, CAPACIDADE MÁXIMA 75 T - MATERIAIS NA OPERAÇÃO. AF_04/2019</t>
  </si>
  <si>
    <t>60,61</t>
  </si>
  <si>
    <t>102855</t>
  </si>
  <si>
    <t>GUINDASTE SOBRE ESTEIRAS, COM LANÇA TRELIÇADA 40 M, CAPACIDADE MÁXIMA 75 T, EQUIPADO COM CLAMSHELL - MATERIAIS NA OPERAÇÃO. AF_04/2019</t>
  </si>
  <si>
    <t>102861</t>
  </si>
  <si>
    <t>MÁQUINA FORMER DOBRAS DIVERSAS: 220V/380V TRIFÁSICO OU MONOFÁSICO, CAPACIDADE 0,5-1,27MM, MOTOR 2CV - MATERIAIS NA OPERAÇÃO. AF_04/2019</t>
  </si>
  <si>
    <t>102867</t>
  </si>
  <si>
    <t>MÁQUINA SOLDA ARCO COM PISTOLA DE SOLDAGEM PARA STUD BOLT DE 5 MM A 22 MM - MATERIAIS NA OPERAÇÃO. AF_04/2019</t>
  </si>
  <si>
    <t>102873</t>
  </si>
  <si>
    <t>PERFURATRIZ HIDRÁULICA SOBRE ESTEIRA, TORQUE MÁXIMO 161 KNM, PROFUNDIDADE MÁXIMA 54 M, DIÂMETRO MÁXIMO 1500 MM, POTÊNCIA MOTOR 268 HP - MATERIAIS NA OPERAÇÃO. AF_04/2019</t>
  </si>
  <si>
    <t>102879</t>
  </si>
  <si>
    <t>PERFURATRIZ PARA EXECUÇÃO DE ESTACAS SECANTES, TIPO HÉLICE CONTÍNUA COM CABEÇOTE DUPLO E TUBO METÁLICO - MATERIAIS NA OPERAÇÃO. AF_04/2019</t>
  </si>
  <si>
    <t>165,30</t>
  </si>
  <si>
    <t>102885</t>
  </si>
  <si>
    <t>PLATAFORMA ELEVATÓRIA - MATERIAIS NA OPERAÇÃO. AF_04/2019</t>
  </si>
  <si>
    <t>102891</t>
  </si>
  <si>
    <t>PÓRTICO ROLANTE MONOVIGA, PERFIL I, 4 PERNAS, CAPACIDADE 5 T  - MATERIAIS NA OPERAÇÃO. AF_04/2019</t>
  </si>
  <si>
    <t>102897</t>
  </si>
  <si>
    <t>ESCAVADEIRA HIDRÁULICA SOBRE ESTEIRA, PESO OPERACIONAL ENTRE 22,00 E 23,50 T, POTÊNCIA NOMINAL 139 HP, COM MARTELO ROMPEDOR HIDRÁULICO 1700 KG - MATERIAIS NA OPERAÇÃO. AF_04/2019</t>
  </si>
  <si>
    <t>102903</t>
  </si>
  <si>
    <t>TORRE, COMPOSTA POR GUINCHO MECÂNICO, GUINCHO MANUAL, CABOS DE AÇO, PITEIRA E SOQUETE  - MATERIAIS NA OPERAÇÃO. AF_04/2019</t>
  </si>
  <si>
    <t>102909</t>
  </si>
  <si>
    <t>UNIDADE DOSADORA AIRLESS TIPO HOT SPRAY - MATERIAIS NA OPERAÇÃO. AF_04/2019</t>
  </si>
  <si>
    <t>102915</t>
  </si>
  <si>
    <t>ENCERADEIRA INDUSTRIAL, 400 MM, 220V, 1 HP - MATERIAIS NA OPERAÇÃO. AF_08/2019</t>
  </si>
  <si>
    <t>102927</t>
  </si>
  <si>
    <t>SERRA FITA HORIZONTAL, ELÉTRICA, COM CONTROLE HIDRÁULICO, PAINEL DE COMANDO EM 24 V, MOTOR ELÉTRICO 1,5 CV, DIMENSÕES DA FITA 3880 X 27 X 0,9 MM, TRIFÁSICA - MATERIAIS NA OPERAÇÃO. AF_08/2019</t>
  </si>
  <si>
    <t>102933</t>
  </si>
  <si>
    <t>FURADEIRA ELETROMAGNÉTICA, VELOCIDADE (SEM CARGA/ COM CARGA) 450/ 270 RPM, ESPESSURA MÁXIMA DA CHAPA A SER FURADA 50 MM, PORÇA DE ADESÃO MAGNÉTICA 17000 N, POTÊNCIA 1100 W, ALIMENTÇÃO 220 - 60 HZ, MONOFÁSICA - MATERIAIS NA OPERAÇÃO. AF_08/2019</t>
  </si>
  <si>
    <t>102939</t>
  </si>
  <si>
    <t>MÁQUINA METALEIRA UNIVERSAL MODELO IW 110/180 BTD - MATERIAIS NA OPERAÇÃO. AF_08/2019</t>
  </si>
  <si>
    <t>102945</t>
  </si>
  <si>
    <t>TARTARUGA DE OXICORTE CG1, MONOFÁSICA, 220 V, FREQUÊNCIA 50 HZ, VELOCIDADE DE CORTE (MM/MIN) 50 A 750, DIÂMETRO MÍNIMO DO COMPASSO MM 200 - MATERIAIS NA OPERAÇÃO. AF_08/2019</t>
  </si>
  <si>
    <t>102951</t>
  </si>
  <si>
    <t>BETONEIRA CAPACIDADE NOMINAL DE 250 L, CAPACIDADE DE MISTURA DE 175 L, MOTOR ELÉTRICO MONOFÁSICO POTÊNCIA 1CV - MATERIAIS NA OPERAÇÃO. AF_08/2019</t>
  </si>
  <si>
    <t>102957</t>
  </si>
  <si>
    <t>RETROESCAVADEIRA SOBRE RODAS COM CARREGADEIRA , PESO OPERACIONAL MÍN. 6,674, POTÊNCIA LÍQ 88 HP, COM MARTELO ROMPEDOR HIDRÁULICO ENTRE  275 A 362 KG - MATERIAIS NA OPERAÇÃO. AF_02/2021</t>
  </si>
  <si>
    <t>102963</t>
  </si>
  <si>
    <t>PERFURATRIZ HIDRÁULICA SOBRE ESTEIRA, TORQUE MÁXIMO 98 KNM, PROFUNDIDADE MÁXIMA 25 M, DIÂMETRO MÁXIMO 115 MM, POTÊNCIA MOTOR 190 HP - MATERIAIS NA OPERAÇÃO. AF_02/2021</t>
  </si>
  <si>
    <t>102969</t>
  </si>
  <si>
    <t>COMPRESSOR DE AR, VAZAO DE 10 PCM, RESERVATORIO 100 L, PRESSAO DE TRABALHO ENTRE 6,9 E 9,7 BAR, POTENCIA 2 HP, TENSAO 110/220 V - MATERIAIS NA OPERAÇÃO. AF_05/2017'</t>
  </si>
  <si>
    <t>102985</t>
  </si>
  <si>
    <t>MÁQUINA DEMARCADORA DE FAIXA DE TRÁFEGO À FRIO, TRAÇÃO MANUAL, 4 CV, PRESSÃO MAX 3300 PSI, TANQUE 20 L - MATERIAIS NA OPERAÇÃO. AF_06/2021</t>
  </si>
  <si>
    <t>103156</t>
  </si>
  <si>
    <t>MÁQUINA PARA SOLDA POR ELETROFUSÃO PARA TUBOS DE POLIETILENO DE ALTA DENSIDADE (PEAD) COM DIÂMETRO EXTERNO DE 20 A 800 MM, POTÊNCIA ENTRE 2750 E 3000 W - MATERIAIS NA OPERAÇÃO. AF_10/2021</t>
  </si>
  <si>
    <t>103162</t>
  </si>
  <si>
    <t>MÁQUINA PARA SOLDA POR ELETROFUSÃO PARA TUBOS DE POLIETILENO DE ALTA DENSIDADE (PEAD) COM DIÂMETRO EXTERNO DE 20 A 1600 MM, POTÊNCIA DE 3500 W - MATERIAIS NA OPERAÇÃO. AF_10/2021</t>
  </si>
  <si>
    <t>103168</t>
  </si>
  <si>
    <t>MÁQUINA PARA SOLDA POR TERMOFUSÃO PARA TUBOS DE POLIETILENO DE ALTA DENSIDADE (PEAD) COM DIÂMETRO EXTERNO DE 90 A 315 MM, POTÊNCIA ENTRE 2500 E 5350 W - MATERIAIS NA OPERAÇÃO. AF_10/2021</t>
  </si>
  <si>
    <t>103174</t>
  </si>
  <si>
    <t>MÁQUINA PARA SOLDA POR TERMOFUSÃO PARA TUBOS DE POLIETILENO DE ALTA DENSIDADE (PEAD) COM DIÂMETRO EXTERNO DE 315 A 630 MM, POTÊNCIA ENTRE 8000 E 12350 W - MATERIAIS NA OPERAÇÃO. AF_10/2021</t>
  </si>
  <si>
    <t>103180</t>
  </si>
  <si>
    <t>MÁQUINA PARA SOLDA POR TERMOFUSÃO PARA TUBOS DE POLIETILENO DE ALTA DENSIDADE (PEAD) COM DIÂMETRO EXTERNO DE 710 A 1200 MM, POTÊNCIA ENTRE 16000 E 29500 W - MATERIAIS NA OPERAÇÃO. AF_10/2021</t>
  </si>
  <si>
    <t>103223</t>
  </si>
  <si>
    <t>PERFURATRIZ PARA FURO DIRECIONAL HORIZONTAL (HDD) COM CAPACIDADE ATÉ 89 KN, POTÊNCIA 24,8 HP A 80 HP (INCLUSO FERRAMENTAS E LOCALIZADOR) - MATERIAIS NA OPERAÇÃO. AF_11/2021</t>
  </si>
  <si>
    <t>103229</t>
  </si>
  <si>
    <t>PERFURATRIZ PARA FURO DIRECIONAL HORIZONTAL (HDD) COM CAPACIDADE DE 90 KN A 200 KN, POTÊNCIA 100 HP A 160 HP (INCLUSO FERRAMENTAS E LOCALIZADOR) - MATERIAIS NA OPERAÇÃO. AF_11/2021</t>
  </si>
  <si>
    <t>80,17</t>
  </si>
  <si>
    <t>103235</t>
  </si>
  <si>
    <t>PERFURATRIZ PARA FURO DIRECIONAL HORIZONTAL (HDD) COM CAPACIDADE DE 201 KN A 560 KN, POTÊNCIA 200 HP A 260 HP (INCLUSO FERRAMENTAS E LOCALIZADOR) - MATERIAIS NA OPERAÇÃO. AF_11/2021</t>
  </si>
  <si>
    <t>141,82</t>
  </si>
  <si>
    <t>103241</t>
  </si>
  <si>
    <t>MISTURADOR PARA PREPARO DE LAMA ESTABILIZANTE COM CAPACIDADE DE *4000* L, COM BOMBA CENTRÍFUGA 5,5 HP A 23,07 HP, PARA SISTEMA DE FURO DIRECIONAL - MATERIAIS NA OPERAÇÃO. AF_11/2021</t>
  </si>
  <si>
    <t>103660</t>
  </si>
  <si>
    <t>VARREDEIRA DE GRAMA SINTÉTICA A GASOLINA, 2,4 CV, 4 TEMPOS - MATERIAIS NA OPERAÇÃO. AF_02/2022</t>
  </si>
  <si>
    <t>103666</t>
  </si>
  <si>
    <t>BATE ESTACA PARA INSTALAÇÃO DE DEFENSAS METÁLICAS (GUARD RAIL) FIXO - MATERIAIS NA OPERAÇÃO. AF_02/2022</t>
  </si>
  <si>
    <t>426,06</t>
  </si>
  <si>
    <t>483,53</t>
  </si>
  <si>
    <t>539,26</t>
  </si>
  <si>
    <t>628,98</t>
  </si>
  <si>
    <t>79,58</t>
  </si>
  <si>
    <t>76,60</t>
  </si>
  <si>
    <t>17,04</t>
  </si>
  <si>
    <t>936,60</t>
  </si>
  <si>
    <t>1.150,96</t>
  </si>
  <si>
    <t>1.218,59</t>
  </si>
  <si>
    <t>1.356,63</t>
  </si>
  <si>
    <t>1.694,94</t>
  </si>
  <si>
    <t>2.140,64</t>
  </si>
  <si>
    <t>2.227,33</t>
  </si>
  <si>
    <t>2.416,70</t>
  </si>
  <si>
    <t>2.765,29</t>
  </si>
  <si>
    <t>2.864,59</t>
  </si>
  <si>
    <t>923,65</t>
  </si>
  <si>
    <t>1.128,27</t>
  </si>
  <si>
    <t>1.195,89</t>
  </si>
  <si>
    <t>1.343,67</t>
  </si>
  <si>
    <t>1.670,82</t>
  </si>
  <si>
    <t>2.107,78</t>
  </si>
  <si>
    <t>2.195,36</t>
  </si>
  <si>
    <t>2.362,04</t>
  </si>
  <si>
    <t>2.701,37</t>
  </si>
  <si>
    <t>2.786,30</t>
  </si>
  <si>
    <t>22,12</t>
  </si>
  <si>
    <t>32,34</t>
  </si>
  <si>
    <t>52,58</t>
  </si>
  <si>
    <t>41,30</t>
  </si>
  <si>
    <t>18,03</t>
  </si>
  <si>
    <t>21,46</t>
  </si>
  <si>
    <t>37,31</t>
  </si>
  <si>
    <t>39,59</t>
  </si>
  <si>
    <t>36,21</t>
  </si>
  <si>
    <t>47,21</t>
  </si>
  <si>
    <t>22,46</t>
  </si>
  <si>
    <t>117,73</t>
  </si>
  <si>
    <t>273,29</t>
  </si>
  <si>
    <t>50,01</t>
  </si>
  <si>
    <t>44,06</t>
  </si>
  <si>
    <t>64,99</t>
  </si>
  <si>
    <t>12,46</t>
  </si>
  <si>
    <t>63,92</t>
  </si>
  <si>
    <t>59,70</t>
  </si>
  <si>
    <t>98,49</t>
  </si>
  <si>
    <t>191,09</t>
  </si>
  <si>
    <t>57,95</t>
  </si>
  <si>
    <t>57,77</t>
  </si>
  <si>
    <t>168,14</t>
  </si>
  <si>
    <t>203,86</t>
  </si>
  <si>
    <t>239,22</t>
  </si>
  <si>
    <t>296,08</t>
  </si>
  <si>
    <t>180,36</t>
  </si>
  <si>
    <t>101,86</t>
  </si>
  <si>
    <t>187,94</t>
  </si>
  <si>
    <t>114,40</t>
  </si>
  <si>
    <t>182,80</t>
  </si>
  <si>
    <t>92,90</t>
  </si>
  <si>
    <t>191,11</t>
  </si>
  <si>
    <t>97,46</t>
  </si>
  <si>
    <t>66,65</t>
  </si>
  <si>
    <t>913,66</t>
  </si>
  <si>
    <t>1.094,58</t>
  </si>
  <si>
    <t>1.275,49</t>
  </si>
  <si>
    <t>1.606,03</t>
  </si>
  <si>
    <t>1.786,94</t>
  </si>
  <si>
    <t>2.003,21</t>
  </si>
  <si>
    <t>15,22</t>
  </si>
  <si>
    <t>2.343,82</t>
  </si>
  <si>
    <t>2.589,34</t>
  </si>
  <si>
    <t>2.770,26</t>
  </si>
  <si>
    <t>2.996,95</t>
  </si>
  <si>
    <t>1.048,79</t>
  </si>
  <si>
    <t>1.229,70</t>
  </si>
  <si>
    <t>1.514,45</t>
  </si>
  <si>
    <t>1.695,37</t>
  </si>
  <si>
    <t>1.911,64</t>
  </si>
  <si>
    <t>2.160,67</t>
  </si>
  <si>
    <t>2.451,98</t>
  </si>
  <si>
    <t>2.632,90</t>
  </si>
  <si>
    <t>2.813,80</t>
  </si>
  <si>
    <t>972,28</t>
  </si>
  <si>
    <t>1.315,03</t>
  </si>
  <si>
    <t>1.383,86</t>
  </si>
  <si>
    <t>1.535,18</t>
  </si>
  <si>
    <t>1.906,66</t>
  </si>
  <si>
    <t>2.649,23</t>
  </si>
  <si>
    <t>2.734,63</t>
  </si>
  <si>
    <t>2.960,36</t>
  </si>
  <si>
    <t>3.383,76</t>
  </si>
  <si>
    <t>3.608,80</t>
  </si>
  <si>
    <t>946,37</t>
  </si>
  <si>
    <t>1.283,06</t>
  </si>
  <si>
    <t>1.351,90</t>
  </si>
  <si>
    <t>1.602,24</t>
  </si>
  <si>
    <t>1.821,43</t>
  </si>
  <si>
    <t>2.503,20</t>
  </si>
  <si>
    <t>2.586,47</t>
  </si>
  <si>
    <t>2.764,10</t>
  </si>
  <si>
    <t>3.092,60</t>
  </si>
  <si>
    <t>3.031,31</t>
  </si>
  <si>
    <t>15,73</t>
  </si>
  <si>
    <t>752,21</t>
  </si>
  <si>
    <t>50,87</t>
  </si>
  <si>
    <t>63,47</t>
  </si>
  <si>
    <t>106,10</t>
  </si>
  <si>
    <t>140,38</t>
  </si>
  <si>
    <t>115,05</t>
  </si>
  <si>
    <t>131,89</t>
  </si>
  <si>
    <t>128,81</t>
  </si>
  <si>
    <t>150,59</t>
  </si>
  <si>
    <t>136,63</t>
  </si>
  <si>
    <t>154,13</t>
  </si>
  <si>
    <t>39,81</t>
  </si>
  <si>
    <t>75,72</t>
  </si>
  <si>
    <t>93,55</t>
  </si>
  <si>
    <t>26,46</t>
  </si>
  <si>
    <t>74,78</t>
  </si>
  <si>
    <t>137,49</t>
  </si>
  <si>
    <t>110,69</t>
  </si>
  <si>
    <t>119,24</t>
  </si>
  <si>
    <t>46,97</t>
  </si>
  <si>
    <t>47,45</t>
  </si>
  <si>
    <t>27,23</t>
  </si>
  <si>
    <t>103653</t>
  </si>
  <si>
    <t>GEOTÊXTIL NÃO TECIDO 100% POLIÉSTER, RESISTÊNCIA A TRAÇÃO DE 31 KN/M (RT-31), INSTALADO EM DRENO - FORNECIMENTO E INSTALAÇÃO. AF_07/2021</t>
  </si>
  <si>
    <t>26,16</t>
  </si>
  <si>
    <t>572,40</t>
  </si>
  <si>
    <t>543,51</t>
  </si>
  <si>
    <t>710,22</t>
  </si>
  <si>
    <t>646,16</t>
  </si>
  <si>
    <t>788,71</t>
  </si>
  <si>
    <t>704,98</t>
  </si>
  <si>
    <t>816,34</t>
  </si>
  <si>
    <t>1.402,03</t>
  </si>
  <si>
    <t>1.742,20</t>
  </si>
  <si>
    <t>2.080,97</t>
  </si>
  <si>
    <t>545,00</t>
  </si>
  <si>
    <t>497,50</t>
  </si>
  <si>
    <t>210,20</t>
  </si>
  <si>
    <t>238,65</t>
  </si>
  <si>
    <t>273,18</t>
  </si>
  <si>
    <t>640,42</t>
  </si>
  <si>
    <t>126,43</t>
  </si>
  <si>
    <t>153,15</t>
  </si>
  <si>
    <t>165,14</t>
  </si>
  <si>
    <t>127,22</t>
  </si>
  <si>
    <t>140,58</t>
  </si>
  <si>
    <t>181,48</t>
  </si>
  <si>
    <t>126,35</t>
  </si>
  <si>
    <t>153,90</t>
  </si>
  <si>
    <t>140,85</t>
  </si>
  <si>
    <t>164,10</t>
  </si>
  <si>
    <t>150,72</t>
  </si>
  <si>
    <t>173,72</t>
  </si>
  <si>
    <t>124,53</t>
  </si>
  <si>
    <t>136,88</t>
  </si>
  <si>
    <t>164,66</t>
  </si>
  <si>
    <t>177,15</t>
  </si>
  <si>
    <t>135,39</t>
  </si>
  <si>
    <t>149,24</t>
  </si>
  <si>
    <t>191,36</t>
  </si>
  <si>
    <t>132,27</t>
  </si>
  <si>
    <t>154,77</t>
  </si>
  <si>
    <t>157,50</t>
  </si>
  <si>
    <t>146,52</t>
  </si>
  <si>
    <t>170,31</t>
  </si>
  <si>
    <t>154,44</t>
  </si>
  <si>
    <t>178,11</t>
  </si>
  <si>
    <t>189,04</t>
  </si>
  <si>
    <t>180,64</t>
  </si>
  <si>
    <t>174,65</t>
  </si>
  <si>
    <t>169,94</t>
  </si>
  <si>
    <t>218,16</t>
  </si>
  <si>
    <t>203,29</t>
  </si>
  <si>
    <t>194,43</t>
  </si>
  <si>
    <t>183,30</t>
  </si>
  <si>
    <t>190,78</t>
  </si>
  <si>
    <t>176,80</t>
  </si>
  <si>
    <t>168,38</t>
  </si>
  <si>
    <t>160,23</t>
  </si>
  <si>
    <t>157,79</t>
  </si>
  <si>
    <t>205,88</t>
  </si>
  <si>
    <t>182,19</t>
  </si>
  <si>
    <t>176,00</t>
  </si>
  <si>
    <t>166,05</t>
  </si>
  <si>
    <t>1.135,59</t>
  </si>
  <si>
    <t>666,85</t>
  </si>
  <si>
    <t>882,51</t>
  </si>
  <si>
    <t>530,96</t>
  </si>
  <si>
    <t>39,87</t>
  </si>
  <si>
    <t>546,38</t>
  </si>
  <si>
    <t>102989</t>
  </si>
  <si>
    <t>CANALETA MEIA CANA PRÉ-MOLDADA DE CONCRETO (D = 20 CM) - FORNECIMENTO E INSTALAÇÃO. AF_08/2021</t>
  </si>
  <si>
    <t>102990</t>
  </si>
  <si>
    <t>CANALETA MEIA CANA PRÉ-MOLDADA DE CONCRETO (D = 30 CM) - FORNECIMENTO E INSTALAÇÃO. AF_08/2021</t>
  </si>
  <si>
    <t>30,38</t>
  </si>
  <si>
    <t>102991</t>
  </si>
  <si>
    <t>CANALETA MEIA CANA PRÉ-MOLDADA DE CONCRETO (D = 40 CM) - FORNECIMENTO E INSTALAÇÃO. AF_08/2021</t>
  </si>
  <si>
    <t>39,22</t>
  </si>
  <si>
    <t>102992</t>
  </si>
  <si>
    <t>CANALETA MEIA CANA PRÉ-MOLDADA DE CONCRETO (D = 50 CM) - FORNECIMENTO E INSTALAÇÃO. AF_08/2021</t>
  </si>
  <si>
    <t>55,70</t>
  </si>
  <si>
    <t>102993</t>
  </si>
  <si>
    <t>CANALETA MEIA CANA PRÉ-MOLDADA DE CONCRETO (D = 60 CM) - FORNECIMENTO E INSTALAÇÃO. AF_08/2021</t>
  </si>
  <si>
    <t>72,71</t>
  </si>
  <si>
    <t>102994</t>
  </si>
  <si>
    <t>CANALETA MEIA CANA PRÉ-MOLDADA DE CONCRETO (D = 80 CM) - FORNECIMENTO E INSTALAÇÃO. AF_08/2021</t>
  </si>
  <si>
    <t>119,40</t>
  </si>
  <si>
    <t>102995</t>
  </si>
  <si>
    <t>EXECUÇÃO DE CANALETA DE CONCRETO MOLDADO IN LOCO, ESPESSURA DE 0,07 M, GEOMETRIA TRAPEZOIDAL (DIMENSÕES INTERNAS: B=0,6 M; B=0,147 M; H=0,2 M). AF_08/2021</t>
  </si>
  <si>
    <t>102996</t>
  </si>
  <si>
    <t>EXECUÇÃO DE CANALETA DE CONCRETO MOLDADO IN LOCO, ESPESSURA DE 0,07 M, GEOMETRIA TRAPEZOIDAL (DIMENSÕES INTERNAS: B=0,9 M; B=0,246 M; H=0,3 M). AF_08/2021</t>
  </si>
  <si>
    <t>65,33</t>
  </si>
  <si>
    <t>102997</t>
  </si>
  <si>
    <t>EXECUÇÃO DE CANALETA DE CONCRETO MOLDADO IN LOCO, ESPESSURA DE 0,08 M, GEOMETRIA TRAPEZOIDAL (DIMENSÕES INTERNAS: B=1M; B=0,5 M; H=0,25 M). AF_08/2021</t>
  </si>
  <si>
    <t>87,21</t>
  </si>
  <si>
    <t>102998</t>
  </si>
  <si>
    <t>EXECUÇÃO DE CANALETA DE CONCRETO MOLDADO IN LOCO, ESPESSURA DE 0,08 M, GEOMETRIA TRAPEZOIDAL (DIMENSÕES INTERNAS: B=1,074 M; B=0,534 M; H=0,27 M). AF_08/2021</t>
  </si>
  <si>
    <t>83,33</t>
  </si>
  <si>
    <t>102999</t>
  </si>
  <si>
    <t>EXECUÇÃO DE CANALETA DE CONCRETO MOLDADO IN LOCO, ESPESSURA DE 0,08 M, GEOMETRIA TRAPEZOIDAL (DIMENSÕES INTERNAS: B=1,4 M; B=0,7 M; H=0,35 M). AF_08/2021</t>
  </si>
  <si>
    <t>105,43</t>
  </si>
  <si>
    <t>103000</t>
  </si>
  <si>
    <t>EXECUÇÃO DE CANALETA DE CONCRETO MOLDADO IN LOCO, ESPESSURA DE 0,08 M, GEOMETRIA TRAPEZOIDAL (DIMENSÕES INTERNAS: B=1,474 M; B=0,934 M; H=0,27 M). AF_08/2021</t>
  </si>
  <si>
    <t>103001</t>
  </si>
  <si>
    <t>GRELHA DE FERRO FUNDIDO SIMPLES COM REQUADRO, 150 X 1000 MM, ASSENTADA COM ARGAMASSA 1 : 3 CIMENTO: AREIA - FORNECIMENTO E INSTALAÇÃO. AF_08/2021</t>
  </si>
  <si>
    <t>245,56</t>
  </si>
  <si>
    <t>103002</t>
  </si>
  <si>
    <t>GRELHA DE FERRO FUNDIDO SIMPLES COM REQUADRO, 200 X 1000 MM, ASSENTADA COM ARGAMASSA 1 : 3 CIMENTO: AREIA - FORNECIMENTO E INSTALAÇÃO. AF_08/2021</t>
  </si>
  <si>
    <t>306,97</t>
  </si>
  <si>
    <t>103003</t>
  </si>
  <si>
    <t>GRELHA DE FERRO FUNDIDO SIMPLES COM REQUADRO, 300 X 1000 MM, ASSENTADA COM ARGAMASSA 1 : 3 CIMENTO: AREIA - FORNECIMENTO E INSTALAÇÃO. AF_08/2021</t>
  </si>
  <si>
    <t>429,83</t>
  </si>
  <si>
    <t>103005</t>
  </si>
  <si>
    <t>CAIXA COM GRELHA RETANGULAR DE FERRO FUNDIDO, EM ALVENARIA COM TIJOLOS CERÂMICOS MACIÇOS, DIMENSÕES INTERNAS: 0,15 X 1,00 X 0,3 M. AF_08/2021</t>
  </si>
  <si>
    <t>607,36</t>
  </si>
  <si>
    <t>103006</t>
  </si>
  <si>
    <t>CAIXA COM GRELHA RETANGULAR DE FERRO FUNDIDO, EM ALVENARIA COM TIJOLOS CERÂMICOS MACIÇOS, DIMENSÕES INTERNAS: 0,20 X 1,00 X 0,4 M. AF_08/2021</t>
  </si>
  <si>
    <t>831,75</t>
  </si>
  <si>
    <t>103007</t>
  </si>
  <si>
    <t>CAIXA COM GRELHA RETANGULAR DE FERRO FUNDIDO, EM ALVENARIA COM TIJOLOS CERÂMICOS MACIÇOS, DIMENSÕES INTERNAS: 0,30 X 1,00 X 0,5 M. AF_08/2021</t>
  </si>
  <si>
    <t>1.110,15</t>
  </si>
  <si>
    <t>914,66</t>
  </si>
  <si>
    <t>2.029,46</t>
  </si>
  <si>
    <t>761,36</t>
  </si>
  <si>
    <t>1.747,52</t>
  </si>
  <si>
    <t>1.760,91</t>
  </si>
  <si>
    <t>3.219,88</t>
  </si>
  <si>
    <t>1.814,07</t>
  </si>
  <si>
    <t>3.173,66</t>
  </si>
  <si>
    <t>2.837,83</t>
  </si>
  <si>
    <t>4.844,01</t>
  </si>
  <si>
    <t>1.194,50</t>
  </si>
  <si>
    <t>2.614,00</t>
  </si>
  <si>
    <t>1.297,27</t>
  </si>
  <si>
    <t>2.331,07</t>
  </si>
  <si>
    <t>2.097,73</t>
  </si>
  <si>
    <t>3.954,64</t>
  </si>
  <si>
    <t>450,84</t>
  </si>
  <si>
    <t>470,29</t>
  </si>
  <si>
    <t>1.113,12</t>
  </si>
  <si>
    <t>1.580,53</t>
  </si>
  <si>
    <t>887,10</t>
  </si>
  <si>
    <t>2.075,94</t>
  </si>
  <si>
    <t>1.196,08</t>
  </si>
  <si>
    <t>442,51</t>
  </si>
  <si>
    <t>1.447,39</t>
  </si>
  <si>
    <t>588,85</t>
  </si>
  <si>
    <t>3.076,11</t>
  </si>
  <si>
    <t>1.698,75</t>
  </si>
  <si>
    <t>839,63</t>
  </si>
  <si>
    <t>3.973,08</t>
  </si>
  <si>
    <t>2.075,77</t>
  </si>
  <si>
    <t>2.440,75</t>
  </si>
  <si>
    <t>1.166,70</t>
  </si>
  <si>
    <t>3.087,57</t>
  </si>
  <si>
    <t>1.393,58</t>
  </si>
  <si>
    <t>1.620,50</t>
  </si>
  <si>
    <t>1.847,38</t>
  </si>
  <si>
    <t>5.056,73</t>
  </si>
  <si>
    <t>2.074,34</t>
  </si>
  <si>
    <t>2.301,25</t>
  </si>
  <si>
    <t>6.353,30</t>
  </si>
  <si>
    <t>2.528,14</t>
  </si>
  <si>
    <t>3.834,10</t>
  </si>
  <si>
    <t>4.678,76</t>
  </si>
  <si>
    <t>5.500,39</t>
  </si>
  <si>
    <t>6.322,00</t>
  </si>
  <si>
    <t>7.148,09</t>
  </si>
  <si>
    <t>7.965,30</t>
  </si>
  <si>
    <t>2.776,04</t>
  </si>
  <si>
    <t>5.657,24</t>
  </si>
  <si>
    <t>2.095,40</t>
  </si>
  <si>
    <t>6.644,25</t>
  </si>
  <si>
    <t>2.322,25</t>
  </si>
  <si>
    <t>7.676,61</t>
  </si>
  <si>
    <t>2.549,20</t>
  </si>
  <si>
    <t>8.664,49</t>
  </si>
  <si>
    <t>9.652,49</t>
  </si>
  <si>
    <t>3.007,30</t>
  </si>
  <si>
    <t>7.872,72</t>
  </si>
  <si>
    <t>2.553,60</t>
  </si>
  <si>
    <t>9.067,13</t>
  </si>
  <si>
    <t>2.780,43</t>
  </si>
  <si>
    <t>10.261,56</t>
  </si>
  <si>
    <t>11.456,02</t>
  </si>
  <si>
    <t>3.238,58</t>
  </si>
  <si>
    <t>10.483,59</t>
  </si>
  <si>
    <t>3.011,70</t>
  </si>
  <si>
    <t>11.859,54</t>
  </si>
  <si>
    <t>13.235,48</t>
  </si>
  <si>
    <t>3.469,88</t>
  </si>
  <si>
    <t>13.448,03</t>
  </si>
  <si>
    <t>15.014,87</t>
  </si>
  <si>
    <t>3.701,16</t>
  </si>
  <si>
    <t>17.530,94</t>
  </si>
  <si>
    <t>3.889,51</t>
  </si>
  <si>
    <t>244,76</t>
  </si>
  <si>
    <t>946,19</t>
  </si>
  <si>
    <t>2.574,58</t>
  </si>
  <si>
    <t>5.707,11</t>
  </si>
  <si>
    <t>3.734,28</t>
  </si>
  <si>
    <t>4.381,07</t>
  </si>
  <si>
    <t>335,18</t>
  </si>
  <si>
    <t>1.172,93</t>
  </si>
  <si>
    <t>1.159,09</t>
  </si>
  <si>
    <t>1.343,10</t>
  </si>
  <si>
    <t>1.380,34</t>
  </si>
  <si>
    <t>1.601,60</t>
  </si>
  <si>
    <t>1.723,98</t>
  </si>
  <si>
    <t>1.846,36</t>
  </si>
  <si>
    <t>1.890,37</t>
  </si>
  <si>
    <t>2.111,62</t>
  </si>
  <si>
    <t>2.332,88</t>
  </si>
  <si>
    <t>2.455,26</t>
  </si>
  <si>
    <t>2.577,64</t>
  </si>
  <si>
    <t>3.925,48</t>
  </si>
  <si>
    <t>4.774,86</t>
  </si>
  <si>
    <t>5.247,95</t>
  </si>
  <si>
    <t>5.721,05</t>
  </si>
  <si>
    <t>3.807,39</t>
  </si>
  <si>
    <t>4.656,76</t>
  </si>
  <si>
    <t>5.506,14</t>
  </si>
  <si>
    <t>5.979,23</t>
  </si>
  <si>
    <t>6.452,33</t>
  </si>
  <si>
    <t>585,69</t>
  </si>
  <si>
    <t>1.554,25</t>
  </si>
  <si>
    <t>2.986,04</t>
  </si>
  <si>
    <t>1.613,44</t>
  </si>
  <si>
    <t>4.570,54</t>
  </si>
  <si>
    <t>835,32</t>
  </si>
  <si>
    <t>1.771,40</t>
  </si>
  <si>
    <t>4.525,78</t>
  </si>
  <si>
    <t>1.977,19</t>
  </si>
  <si>
    <t>2.384,33</t>
  </si>
  <si>
    <t>1.119,94</t>
  </si>
  <si>
    <t>5.384,16</t>
  </si>
  <si>
    <t>3.015,58</t>
  </si>
  <si>
    <t>1.337,09</t>
  </si>
  <si>
    <t>1.988,61</t>
  </si>
  <si>
    <t>3.646,70</t>
  </si>
  <si>
    <t>4.279,79</t>
  </si>
  <si>
    <t>446,80</t>
  </si>
  <si>
    <t>609,04</t>
  </si>
  <si>
    <t>6.174,75</t>
  </si>
  <si>
    <t>1.072,58</t>
  </si>
  <si>
    <t>1.526,07</t>
  </si>
  <si>
    <t>4.938,05</t>
  </si>
  <si>
    <t>879,19</t>
  </si>
  <si>
    <t>2.205,78</t>
  </si>
  <si>
    <t>333,26</t>
  </si>
  <si>
    <t>5.572,86</t>
  </si>
  <si>
    <t>2.004,90</t>
  </si>
  <si>
    <t>2.444,84</t>
  </si>
  <si>
    <t>1.128,46</t>
  </si>
  <si>
    <t>6.976,96</t>
  </si>
  <si>
    <t>1.245,05</t>
  </si>
  <si>
    <t>6.203,49</t>
  </si>
  <si>
    <t>8.855,05</t>
  </si>
  <si>
    <t>440,00</t>
  </si>
  <si>
    <t>2.384,22</t>
  </si>
  <si>
    <t>3.745,40</t>
  </si>
  <si>
    <t>2.422,94</t>
  </si>
  <si>
    <t>2.493,59</t>
  </si>
  <si>
    <t>1.370,92</t>
  </si>
  <si>
    <t>7.725,20</t>
  </si>
  <si>
    <t>2.661,94</t>
  </si>
  <si>
    <t>2.658,17</t>
  </si>
  <si>
    <t>10.020,78</t>
  </si>
  <si>
    <t>2.879,07</t>
  </si>
  <si>
    <t>11.186,72</t>
  </si>
  <si>
    <t>5.530,91</t>
  </si>
  <si>
    <t>3.100,00</t>
  </si>
  <si>
    <t>10.237,36</t>
  </si>
  <si>
    <t>2.882,86</t>
  </si>
  <si>
    <t>11.580,64</t>
  </si>
  <si>
    <t>2.078,06</t>
  </si>
  <si>
    <t>12.920,32</t>
  </si>
  <si>
    <t>3.320,95</t>
  </si>
  <si>
    <t>13.142,78</t>
  </si>
  <si>
    <t>6.489,43</t>
  </si>
  <si>
    <t>14.661,00</t>
  </si>
  <si>
    <t>3.541,88</t>
  </si>
  <si>
    <t>16.398,15</t>
  </si>
  <si>
    <t>2.223,86</t>
  </si>
  <si>
    <t>243,90</t>
  </si>
  <si>
    <t>889,63</t>
  </si>
  <si>
    <t>7.498,79</t>
  </si>
  <si>
    <t>2.441,06</t>
  </si>
  <si>
    <t>8.463,68</t>
  </si>
  <si>
    <t>9.428,69</t>
  </si>
  <si>
    <t>7.688,98</t>
  </si>
  <si>
    <t>3.725,85</t>
  </si>
  <si>
    <t>1.500,30</t>
  </si>
  <si>
    <t>1.084,33</t>
  </si>
  <si>
    <t>514,20</t>
  </si>
  <si>
    <t>431,00</t>
  </si>
  <si>
    <t>443,84</t>
  </si>
  <si>
    <t>2.755,84</t>
  </si>
  <si>
    <t>1.625,14</t>
  </si>
  <si>
    <t>2.592,74</t>
  </si>
  <si>
    <t>2.557,01</t>
  </si>
  <si>
    <t>1.603,95</t>
  </si>
  <si>
    <t>29,70</t>
  </si>
  <si>
    <t>39,02</t>
  </si>
  <si>
    <t>66,58</t>
  </si>
  <si>
    <t>72,24</t>
  </si>
  <si>
    <t>81,08</t>
  </si>
  <si>
    <t>88,62</t>
  </si>
  <si>
    <t>45,36</t>
  </si>
  <si>
    <t>49,10</t>
  </si>
  <si>
    <t>43,32</t>
  </si>
  <si>
    <t>36,09</t>
  </si>
  <si>
    <t>39,84</t>
  </si>
  <si>
    <t>41,41</t>
  </si>
  <si>
    <t>45,17</t>
  </si>
  <si>
    <t>60,11</t>
  </si>
  <si>
    <t>62,59</t>
  </si>
  <si>
    <t>74,02</t>
  </si>
  <si>
    <t>75,97</t>
  </si>
  <si>
    <t>87,41</t>
  </si>
  <si>
    <t>57,48</t>
  </si>
  <si>
    <t>67,47</t>
  </si>
  <si>
    <t>150,81</t>
  </si>
  <si>
    <t>102,38</t>
  </si>
  <si>
    <t>528,47</t>
  </si>
  <si>
    <t>1.085,46</t>
  </si>
  <si>
    <t>2.219,74</t>
  </si>
  <si>
    <t>3.720,31</t>
  </si>
  <si>
    <t>5.576,40</t>
  </si>
  <si>
    <t>7.824,83</t>
  </si>
  <si>
    <t>13.541,18</t>
  </si>
  <si>
    <t>4.492,36</t>
  </si>
  <si>
    <t>6.731,55</t>
  </si>
  <si>
    <t>9.460,57</t>
  </si>
  <si>
    <t>16.391,29</t>
  </si>
  <si>
    <t>8.341,38</t>
  </si>
  <si>
    <t>11.673,17</t>
  </si>
  <si>
    <t>20.027,78</t>
  </si>
  <si>
    <t>2.705,98</t>
  </si>
  <si>
    <t>4.704,43</t>
  </si>
  <si>
    <t>7.497,62</t>
  </si>
  <si>
    <t>11.103,10</t>
  </si>
  <si>
    <t>21.082,92</t>
  </si>
  <si>
    <t>10.457,18</t>
  </si>
  <si>
    <t>15.537,49</t>
  </si>
  <si>
    <t>28.871,54</t>
  </si>
  <si>
    <t>13.430,49</t>
  </si>
  <si>
    <t>19.992,73</t>
  </si>
  <si>
    <t>36.809,40</t>
  </si>
  <si>
    <t>12.946,36</t>
  </si>
  <si>
    <t>19.972,65</t>
  </si>
  <si>
    <t>27.797,58</t>
  </si>
  <si>
    <t>39.273,72</t>
  </si>
  <si>
    <t>16.046,36</t>
  </si>
  <si>
    <t>24.122,94</t>
  </si>
  <si>
    <t>33.859,29</t>
  </si>
  <si>
    <t>47.453,19</t>
  </si>
  <si>
    <t>18.473,29</t>
  </si>
  <si>
    <t>28.335,10</t>
  </si>
  <si>
    <t>39.746,90</t>
  </si>
  <si>
    <t>56.228,19</t>
  </si>
  <si>
    <t>6.965,70</t>
  </si>
  <si>
    <t>10.400,10</t>
  </si>
  <si>
    <t>15.742,80</t>
  </si>
  <si>
    <t>23.608,35</t>
  </si>
  <si>
    <t>8.015,40</t>
  </si>
  <si>
    <t>11.879,10</t>
  </si>
  <si>
    <t>13.242,54</t>
  </si>
  <si>
    <t>17.535,54</t>
  </si>
  <si>
    <t>27.541,12</t>
  </si>
  <si>
    <t>8.949,54</t>
  </si>
  <si>
    <t>14.584,31</t>
  </si>
  <si>
    <t>19.198,27</t>
  </si>
  <si>
    <t>31.835,02</t>
  </si>
  <si>
    <t>25.472,70</t>
  </si>
  <si>
    <t>41.497,65</t>
  </si>
  <si>
    <t>55.970,92</t>
  </si>
  <si>
    <t>80.234,29</t>
  </si>
  <si>
    <t>27.176,35</t>
  </si>
  <si>
    <t>43.907,02</t>
  </si>
  <si>
    <t>62.294,25</t>
  </si>
  <si>
    <t>76.281,34</t>
  </si>
  <si>
    <t>27.748,75</t>
  </si>
  <si>
    <t>48.191,14</t>
  </si>
  <si>
    <t>67.541,40</t>
  </si>
  <si>
    <t>81.014,77</t>
  </si>
  <si>
    <t>23,93</t>
  </si>
  <si>
    <t>20,26</t>
  </si>
  <si>
    <t>37,21</t>
  </si>
  <si>
    <t>30,75</t>
  </si>
  <si>
    <t>40,38</t>
  </si>
  <si>
    <t>61,10</t>
  </si>
  <si>
    <t>50,21</t>
  </si>
  <si>
    <t>65,21</t>
  </si>
  <si>
    <t>43,42</t>
  </si>
  <si>
    <t>58,57</t>
  </si>
  <si>
    <t>42,38</t>
  </si>
  <si>
    <t>78,33</t>
  </si>
  <si>
    <t>21,72</t>
  </si>
  <si>
    <t>17,91</t>
  </si>
  <si>
    <t>682,21</t>
  </si>
  <si>
    <t>683,75</t>
  </si>
  <si>
    <t>705,25</t>
  </si>
  <si>
    <t>826,50</t>
  </si>
  <si>
    <t>878,45</t>
  </si>
  <si>
    <t>592,80</t>
  </si>
  <si>
    <t>605,88</t>
  </si>
  <si>
    <t>612,40</t>
  </si>
  <si>
    <t>884,15</t>
  </si>
  <si>
    <t>912,90</t>
  </si>
  <si>
    <t>404,32</t>
  </si>
  <si>
    <t>295,68</t>
  </si>
  <si>
    <t>301,45</t>
  </si>
  <si>
    <t>321,24</t>
  </si>
  <si>
    <t>387,21</t>
  </si>
  <si>
    <t>539,90</t>
  </si>
  <si>
    <t>597,67</t>
  </si>
  <si>
    <t>152,39</t>
  </si>
  <si>
    <t>133,55</t>
  </si>
  <si>
    <t>950,47</t>
  </si>
  <si>
    <t>958,68</t>
  </si>
  <si>
    <t>999,75</t>
  </si>
  <si>
    <t>1.068,15</t>
  </si>
  <si>
    <t>1.218,41</t>
  </si>
  <si>
    <t>1.278,61</t>
  </si>
  <si>
    <t>816,92</t>
  </si>
  <si>
    <t>825,13</t>
  </si>
  <si>
    <t>847,36</t>
  </si>
  <si>
    <t>915,76</t>
  </si>
  <si>
    <t>1.066,02</t>
  </si>
  <si>
    <t>1.126,22</t>
  </si>
  <si>
    <t>304,92</t>
  </si>
  <si>
    <t>311,13</t>
  </si>
  <si>
    <t>358,76</t>
  </si>
  <si>
    <t>395,40</t>
  </si>
  <si>
    <t>826,16</t>
  </si>
  <si>
    <t>834,81</t>
  </si>
  <si>
    <t>884,88</t>
  </si>
  <si>
    <t>923,95</t>
  </si>
  <si>
    <t>233,63</t>
  </si>
  <si>
    <t>315,95</t>
  </si>
  <si>
    <t>312,92</t>
  </si>
  <si>
    <t>333,49</t>
  </si>
  <si>
    <t>364,10</t>
  </si>
  <si>
    <t>888,34</t>
  </si>
  <si>
    <t>1.237,20</t>
  </si>
  <si>
    <t>93,01</t>
  </si>
  <si>
    <t>92,70</t>
  </si>
  <si>
    <t>783,05</t>
  </si>
  <si>
    <t>776,68</t>
  </si>
  <si>
    <t>812,20</t>
  </si>
  <si>
    <t>879,81</t>
  </si>
  <si>
    <t>1.030,86</t>
  </si>
  <si>
    <t>1.090,27</t>
  </si>
  <si>
    <t>690,35</t>
  </si>
  <si>
    <t>697,76</t>
  </si>
  <si>
    <t>719,19</t>
  </si>
  <si>
    <t>786,80</t>
  </si>
  <si>
    <t>937,85</t>
  </si>
  <si>
    <t>997,26</t>
  </si>
  <si>
    <t>699,59</t>
  </si>
  <si>
    <t>707,44</t>
  </si>
  <si>
    <t>756,71</t>
  </si>
  <si>
    <t>794,99</t>
  </si>
  <si>
    <t>834,16</t>
  </si>
  <si>
    <t>707,59</t>
  </si>
  <si>
    <t>857,17</t>
  </si>
  <si>
    <t>729,80</t>
  </si>
  <si>
    <t>890,22</t>
  </si>
  <si>
    <t>762,05</t>
  </si>
  <si>
    <t>1.414,46</t>
  </si>
  <si>
    <t>1.286,29</t>
  </si>
  <si>
    <t>1.763,32</t>
  </si>
  <si>
    <t>1.635,15</t>
  </si>
  <si>
    <t>783,12</t>
  </si>
  <si>
    <t>195,55</t>
  </si>
  <si>
    <t>959,71</t>
  </si>
  <si>
    <t>792,29</t>
  </si>
  <si>
    <t>968,36</t>
  </si>
  <si>
    <t>990,72</t>
  </si>
  <si>
    <t>808,72</t>
  </si>
  <si>
    <t>1.037,27</t>
  </si>
  <si>
    <t>849,72</t>
  </si>
  <si>
    <t>1.076,34</t>
  </si>
  <si>
    <t>888,00</t>
  </si>
  <si>
    <t>967,71</t>
  </si>
  <si>
    <t>800,29</t>
  </si>
  <si>
    <t>1.042,61</t>
  </si>
  <si>
    <t>855,06</t>
  </si>
  <si>
    <t>1.566,85</t>
  </si>
  <si>
    <t>1.379,30</t>
  </si>
  <si>
    <t>1.915,71</t>
  </si>
  <si>
    <t>1.728,16</t>
  </si>
  <si>
    <t>52,60</t>
  </si>
  <si>
    <t>64,41</t>
  </si>
  <si>
    <t>70,33</t>
  </si>
  <si>
    <t>83,73</t>
  </si>
  <si>
    <t>774,23</t>
  </si>
  <si>
    <t>786,36</t>
  </si>
  <si>
    <t>558,02</t>
  </si>
  <si>
    <t>450,58</t>
  </si>
  <si>
    <t>709,92</t>
  </si>
  <si>
    <t>924,08</t>
  </si>
  <si>
    <t>534,10</t>
  </si>
  <si>
    <t>693,40</t>
  </si>
  <si>
    <t>848,01</t>
  </si>
  <si>
    <t>566,30</t>
  </si>
  <si>
    <t>597,29</t>
  </si>
  <si>
    <t>800,59</t>
  </si>
  <si>
    <t>777,28</t>
  </si>
  <si>
    <t>80,21</t>
  </si>
  <si>
    <t>73,57</t>
  </si>
  <si>
    <t>616,14</t>
  </si>
  <si>
    <t>497,67</t>
  </si>
  <si>
    <t>1.131,94</t>
  </si>
  <si>
    <t>111,48</t>
  </si>
  <si>
    <t>91,83</t>
  </si>
  <si>
    <t>619,04</t>
  </si>
  <si>
    <t>631,30</t>
  </si>
  <si>
    <t>1.498,46</t>
  </si>
  <si>
    <t>1.161,06</t>
  </si>
  <si>
    <t>880,54</t>
  </si>
  <si>
    <t>1.207,07</t>
  </si>
  <si>
    <t>700,59</t>
  </si>
  <si>
    <t>638,41</t>
  </si>
  <si>
    <t>665,67</t>
  </si>
  <si>
    <t>820,29</t>
  </si>
  <si>
    <t>65,07</t>
  </si>
  <si>
    <t>74,08</t>
  </si>
  <si>
    <t>65,04</t>
  </si>
  <si>
    <t>172,78</t>
  </si>
  <si>
    <t>124,46</t>
  </si>
  <si>
    <t>146,13</t>
  </si>
  <si>
    <t>182,69</t>
  </si>
  <si>
    <t>231,45</t>
  </si>
  <si>
    <t>199,97</t>
  </si>
  <si>
    <t>239,84</t>
  </si>
  <si>
    <t>229,71</t>
  </si>
  <si>
    <t>315,03</t>
  </si>
  <si>
    <t>318,99</t>
  </si>
  <si>
    <t>380,28</t>
  </si>
  <si>
    <t>158,31</t>
  </si>
  <si>
    <t>237,48</t>
  </si>
  <si>
    <t>274,04</t>
  </si>
  <si>
    <t>274,52</t>
  </si>
  <si>
    <t>314,39</t>
  </si>
  <si>
    <t>287,44</t>
  </si>
  <si>
    <t>372,76</t>
  </si>
  <si>
    <t>361,77</t>
  </si>
  <si>
    <t>417,53</t>
  </si>
  <si>
    <t>249,66</t>
  </si>
  <si>
    <t>469,54</t>
  </si>
  <si>
    <t>458,08</t>
  </si>
  <si>
    <t>869,86</t>
  </si>
  <si>
    <t>1.734,70</t>
  </si>
  <si>
    <t>1.987,91</t>
  </si>
  <si>
    <t>336,75</t>
  </si>
  <si>
    <t>384,46</t>
  </si>
  <si>
    <t>451,02</t>
  </si>
  <si>
    <t>899,64</t>
  </si>
  <si>
    <t>1.808,85</t>
  </si>
  <si>
    <t>1.702,21</t>
  </si>
  <si>
    <t>3.413,70</t>
  </si>
  <si>
    <t>710,11</t>
  </si>
  <si>
    <t>370,04</t>
  </si>
  <si>
    <t>528,21</t>
  </si>
  <si>
    <t>426,87</t>
  </si>
  <si>
    <t>586,78</t>
  </si>
  <si>
    <t>94589</t>
  </si>
  <si>
    <t>CONTRAMARCO DE ALUMÍNIO, FIXAÇÃO COM ARGAMASSA - FORNECIMENTO E INSTALAÇÃO. AF_12/2019</t>
  </si>
  <si>
    <t>94590</t>
  </si>
  <si>
    <t>CONTRAMARCO DE ALUMÍNIO, FIXAÇÃO COM PARAFUSO - FORNECIMENTO E INSTALAÇÃO. AF_12/2019</t>
  </si>
  <si>
    <t>775,50</t>
  </si>
  <si>
    <t>1.126,28</t>
  </si>
  <si>
    <t>1.072,47</t>
  </si>
  <si>
    <t>1.007,58</t>
  </si>
  <si>
    <t>924,51</t>
  </si>
  <si>
    <t>865,01</t>
  </si>
  <si>
    <t>847,27</t>
  </si>
  <si>
    <t>832,16</t>
  </si>
  <si>
    <t>781,41</t>
  </si>
  <si>
    <t>1.104,06</t>
  </si>
  <si>
    <t>1.050,77</t>
  </si>
  <si>
    <t>987,04</t>
  </si>
  <si>
    <t>905,04</t>
  </si>
  <si>
    <t>837,97</t>
  </si>
  <si>
    <t>821,01</t>
  </si>
  <si>
    <t>807,59</t>
  </si>
  <si>
    <t>758,47</t>
  </si>
  <si>
    <t>787,09</t>
  </si>
  <si>
    <t>768,41</t>
  </si>
  <si>
    <t>37,96</t>
  </si>
  <si>
    <t>58,91</t>
  </si>
  <si>
    <t>108,17</t>
  </si>
  <si>
    <t>23,45</t>
  </si>
  <si>
    <t>122,85</t>
  </si>
  <si>
    <t>232,10</t>
  </si>
  <si>
    <t>385,78</t>
  </si>
  <si>
    <t>611,47</t>
  </si>
  <si>
    <t>105,53</t>
  </si>
  <si>
    <t>137,13</t>
  </si>
  <si>
    <t>320,43</t>
  </si>
  <si>
    <t>54,04</t>
  </si>
  <si>
    <t>104,49</t>
  </si>
  <si>
    <t>229,83</t>
  </si>
  <si>
    <t>57,02</t>
  </si>
  <si>
    <t>89,24</t>
  </si>
  <si>
    <t>130,92</t>
  </si>
  <si>
    <t>172,60</t>
  </si>
  <si>
    <t>16,43</t>
  </si>
  <si>
    <t>570,77</t>
  </si>
  <si>
    <t>548,25</t>
  </si>
  <si>
    <t>195,73</t>
  </si>
  <si>
    <t>180,31</t>
  </si>
  <si>
    <t>124,05</t>
  </si>
  <si>
    <t>ESCAVAÇÃO MANUAL DE VIGA DE BORDA PARA RADIER. AF_09/2021</t>
  </si>
  <si>
    <t>52,41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</si>
  <si>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</si>
  <si>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</si>
  <si>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</si>
  <si>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</si>
  <si>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</si>
  <si>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20,76</t>
  </si>
  <si>
    <t>ARMAÇÃO PARA EXECUÇÃO DE RADIER, PISO DE CONCRETO OU LAJE SOBRE SOLO, COM USO DE TELA Q-113. AF_09/2021</t>
  </si>
  <si>
    <t>19,00</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</si>
  <si>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</si>
  <si>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</si>
  <si>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</si>
  <si>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17,57</t>
  </si>
  <si>
    <t>ARMAÇÃO PARA EXECUÇÃO DE RADIER, PISO DE CONCRETO OU LAJE SOBRE SOLO, COM USO DE TELA Q-283. AF_09/2021</t>
  </si>
  <si>
    <t>CONCRETAGEM DE RADIER, PISO DE CONCRETO OU LAJE SOBRE SOLO, FCK 30 MPA - LANÇAMENTO, ADENSAMENTO E ACABAMENTO. AF_09/2021</t>
  </si>
  <si>
    <t>517,14</t>
  </si>
  <si>
    <t>ACABAMENTO POLIDO PARA PISO DE CONCRETO ARMADO OU LAJE SOBRE SOLO DE ALTA RESISTÊNCIA. AF_09/2021</t>
  </si>
  <si>
    <t>35,23</t>
  </si>
  <si>
    <t>EXECUÇÃO DE RADIER, ESPESSURA DE 10 CM, FCK = 30 MPA, COM USO DE FORMAS EM MADEIRA SERRADA. AF_09/2021</t>
  </si>
  <si>
    <t>168,25</t>
  </si>
  <si>
    <t>EXECUÇÃO DE RADIER, ESPESSURA DE 15 CM, FCK = 30 MPA, COM USO DE FORMAS EM MADEIRA SERRADA. AF_09/2021</t>
  </si>
  <si>
    <t>210,19</t>
  </si>
  <si>
    <t>EXECUÇÃO DE RADIER, ESPESSURA DE 20 CM, FCK = 30 MPA, COM USO DE FORMAS EM MADEIRA SERRADA. AF_09/2021</t>
  </si>
  <si>
    <t>247,50</t>
  </si>
  <si>
    <t>150,04</t>
  </si>
  <si>
    <t>123,80</t>
  </si>
  <si>
    <t>103072</t>
  </si>
  <si>
    <t>EXECUÇÃO DE RADIER, ESPESSURA DE 25 CM, FCK = 30 MPA, COM USO DE FORMAS EM MADEIRA SERRADA. AF_09/2021</t>
  </si>
  <si>
    <t>293,56</t>
  </si>
  <si>
    <t>103073</t>
  </si>
  <si>
    <t>EXECUÇÃO DE RADIER, ESPESSURA DE 30 CM, FCK = 30 MPA, COM USO DE FORMAS EM MADEIRA SERRADA. AF_09/2021</t>
  </si>
  <si>
    <t>360,27</t>
  </si>
  <si>
    <t>103074</t>
  </si>
  <si>
    <t>EXECUÇÃO DE PISO DE CONCRETO, SEM ACABAMENTO SUPERFICIAL, ESPESSURA DE 15 CM, FCK = 30 MPA, COM USO DE FORMAS EM MADEIRA SERRADA. AF_09/2021</t>
  </si>
  <si>
    <t>161,98</t>
  </si>
  <si>
    <t>103075</t>
  </si>
  <si>
    <t>EXECUÇÃO DE PISO DE CONCRETO, COM ACABAMENTO SUPERFICIAL, ESPESSURA DE 15 CM, FCK = 30 MPA, COM USO DE FORMAS EM MADEIRA SERRADA. AF_09/2021</t>
  </si>
  <si>
    <t>197,21</t>
  </si>
  <si>
    <t>103076</t>
  </si>
  <si>
    <t>EXECUÇÃO DE LAJE SOBRE SOLO, ESPESSURA DE 10 CM, FCK = 30 MPA, COM USO DE FORMAS EM MADEIRA SERRADA. AF_09/2021</t>
  </si>
  <si>
    <t>147,59</t>
  </si>
  <si>
    <t>103077</t>
  </si>
  <si>
    <t>EXECUÇÃO DE LAJE SOBRE SOLO, ESPESSURA DE 15 CM, FCK = 30 MPA, COM USO DE FORMAS EM MADEIRA SERRADA. AF_09/2021</t>
  </si>
  <si>
    <t>189,53</t>
  </si>
  <si>
    <t>103078</t>
  </si>
  <si>
    <t>EXECUÇÃO DE LAJE SOBRE SOLO, ESPESSURA DE 20 CM, FCK = 30 MPA, COM USO DE FORMAS EM MADEIRA SERRADA. AF_09/2021</t>
  </si>
  <si>
    <t>226,84</t>
  </si>
  <si>
    <t>103079</t>
  </si>
  <si>
    <t>EXECUÇÃO DE LAJE SOBRE SOLO, ESPESSURA DE 25 CM, FCK = 30 MPA, COM USO DE FORMAS EM MADEIRA SERRADA. AF_09/2021</t>
  </si>
  <si>
    <t>272,90</t>
  </si>
  <si>
    <t>103080</t>
  </si>
  <si>
    <t>EXECUÇÃO DE LAJE SOBRE SOLO, ESPESSURA DE 30 CM, FCK = 30 MPA, COM USO DE FORMAS EM MADEIRA SERRADA. AF_09/2021</t>
  </si>
  <si>
    <t>339,61</t>
  </si>
  <si>
    <t>185,51</t>
  </si>
  <si>
    <t>256,25</t>
  </si>
  <si>
    <t>141,92</t>
  </si>
  <si>
    <t>202,60</t>
  </si>
  <si>
    <t>81,02</t>
  </si>
  <si>
    <t>136,62</t>
  </si>
  <si>
    <t>200,88</t>
  </si>
  <si>
    <t>154,55</t>
  </si>
  <si>
    <t>289,95</t>
  </si>
  <si>
    <t>181,62</t>
  </si>
  <si>
    <t>113,25</t>
  </si>
  <si>
    <t>144,34</t>
  </si>
  <si>
    <t>164,61</t>
  </si>
  <si>
    <t>88,52</t>
  </si>
  <si>
    <t>104,06</t>
  </si>
  <si>
    <t>71,43</t>
  </si>
  <si>
    <t>84,94</t>
  </si>
  <si>
    <t>60,87</t>
  </si>
  <si>
    <t>57,42</t>
  </si>
  <si>
    <t>54,92</t>
  </si>
  <si>
    <t>49,44</t>
  </si>
  <si>
    <t>143,65</t>
  </si>
  <si>
    <t>290,31</t>
  </si>
  <si>
    <t>338,79</t>
  </si>
  <si>
    <t>200,19</t>
  </si>
  <si>
    <t>170,93</t>
  </si>
  <si>
    <t>246,91</t>
  </si>
  <si>
    <t>304,46</t>
  </si>
  <si>
    <t>162,51</t>
  </si>
  <si>
    <t>136,41</t>
  </si>
  <si>
    <t>213,09</t>
  </si>
  <si>
    <t>283,24</t>
  </si>
  <si>
    <t>136,73</t>
  </si>
  <si>
    <t>109,76</t>
  </si>
  <si>
    <t>196,05</t>
  </si>
  <si>
    <t>270,32</t>
  </si>
  <si>
    <t>123,33</t>
  </si>
  <si>
    <t>102,97</t>
  </si>
  <si>
    <t>158,29</t>
  </si>
  <si>
    <t>266,29</t>
  </si>
  <si>
    <t>103,94</t>
  </si>
  <si>
    <t>99,30</t>
  </si>
  <si>
    <t>143,88</t>
  </si>
  <si>
    <t>259,23</t>
  </si>
  <si>
    <t>92,98</t>
  </si>
  <si>
    <t>132,32</t>
  </si>
  <si>
    <t>253,26</t>
  </si>
  <si>
    <t>87,06</t>
  </si>
  <si>
    <t>87,71</t>
  </si>
  <si>
    <t>107,31</t>
  </si>
  <si>
    <t>241,17</t>
  </si>
  <si>
    <t>70,75</t>
  </si>
  <si>
    <t>76,91</t>
  </si>
  <si>
    <t>296,62</t>
  </si>
  <si>
    <t>210,93</t>
  </si>
  <si>
    <t>145,67</t>
  </si>
  <si>
    <t>102,68</t>
  </si>
  <si>
    <t>60,29</t>
  </si>
  <si>
    <t>98,11</t>
  </si>
  <si>
    <t>56,17</t>
  </si>
  <si>
    <t>95,01</t>
  </si>
  <si>
    <t>53,36</t>
  </si>
  <si>
    <t>93,34</t>
  </si>
  <si>
    <t>51,92</t>
  </si>
  <si>
    <t>49,22</t>
  </si>
  <si>
    <t>119,87</t>
  </si>
  <si>
    <t>73,10</t>
  </si>
  <si>
    <t>93,12</t>
  </si>
  <si>
    <t>81,99</t>
  </si>
  <si>
    <t>34,82</t>
  </si>
  <si>
    <t>MONTAGEM E DESMONTAGEM DE FÔRMA DE LAJE MACIÇA, PÉ-DIREITO DUPLO, EM CHAPA DE MADEIRA COMPENSADA PLASTIFICADA, 10 UTILIZAÇÕES. AF_09/2020</t>
  </si>
  <si>
    <t>78,02</t>
  </si>
  <si>
    <t>36,98</t>
  </si>
  <si>
    <t>75,43</t>
  </si>
  <si>
    <t>34,67</t>
  </si>
  <si>
    <t>69,52</t>
  </si>
  <si>
    <t>258,06</t>
  </si>
  <si>
    <t>201,12</t>
  </si>
  <si>
    <t>189,65</t>
  </si>
  <si>
    <t>222,24</t>
  </si>
  <si>
    <t>309,97</t>
  </si>
  <si>
    <t>169,44</t>
  </si>
  <si>
    <t>117,18</t>
  </si>
  <si>
    <t>195,50</t>
  </si>
  <si>
    <t>104,09</t>
  </si>
  <si>
    <t>81,11</t>
  </si>
  <si>
    <t>135,91</t>
  </si>
  <si>
    <t>70,09</t>
  </si>
  <si>
    <t>266,63</t>
  </si>
  <si>
    <t>129,65</t>
  </si>
  <si>
    <t>183,74</t>
  </si>
  <si>
    <t>92,29</t>
  </si>
  <si>
    <t>207,96</t>
  </si>
  <si>
    <t>22,04</t>
  </si>
  <si>
    <t>231,18</t>
  </si>
  <si>
    <t>188,05</t>
  </si>
  <si>
    <t>432,68</t>
  </si>
  <si>
    <t>367,84</t>
  </si>
  <si>
    <t>292,31</t>
  </si>
  <si>
    <t>266,96</t>
  </si>
  <si>
    <t>235,72</t>
  </si>
  <si>
    <t>205,45</t>
  </si>
  <si>
    <t>186,35</t>
  </si>
  <si>
    <t>257,26</t>
  </si>
  <si>
    <t>176,62</t>
  </si>
  <si>
    <t>221,53</t>
  </si>
  <si>
    <t>236,89</t>
  </si>
  <si>
    <t>174,25</t>
  </si>
  <si>
    <t>202,39</t>
  </si>
  <si>
    <t>253,89</t>
  </si>
  <si>
    <t>255,31</t>
  </si>
  <si>
    <t>184,99</t>
  </si>
  <si>
    <t>217,57</t>
  </si>
  <si>
    <t>255,58</t>
  </si>
  <si>
    <t>176,74</t>
  </si>
  <si>
    <t>278,68</t>
  </si>
  <si>
    <t>443,01</t>
  </si>
  <si>
    <t>381,46</t>
  </si>
  <si>
    <t>299,98</t>
  </si>
  <si>
    <t>276,25</t>
  </si>
  <si>
    <t>216,57</t>
  </si>
  <si>
    <t>195,65</t>
  </si>
  <si>
    <t>429,47</t>
  </si>
  <si>
    <t>358,80</t>
  </si>
  <si>
    <t>293,72</t>
  </si>
  <si>
    <t>266,00</t>
  </si>
  <si>
    <t>232,60</t>
  </si>
  <si>
    <t>201,70</t>
  </si>
  <si>
    <t>184,57</t>
  </si>
  <si>
    <t>481,61</t>
  </si>
  <si>
    <t>296,16</t>
  </si>
  <si>
    <t>270,35</t>
  </si>
  <si>
    <t>241,91</t>
  </si>
  <si>
    <t>447,83</t>
  </si>
  <si>
    <t>372,97</t>
  </si>
  <si>
    <t>298,59</t>
  </si>
  <si>
    <t>268,27</t>
  </si>
  <si>
    <t>205,54</t>
  </si>
  <si>
    <t>187,31</t>
  </si>
  <si>
    <t>490,98</t>
  </si>
  <si>
    <t>418,73</t>
  </si>
  <si>
    <t>292,19</t>
  </si>
  <si>
    <t>263,57</t>
  </si>
  <si>
    <t>237,11</t>
  </si>
  <si>
    <t>204,16</t>
  </si>
  <si>
    <t>185,92</t>
  </si>
  <si>
    <t>418,33</t>
  </si>
  <si>
    <t>351,48</t>
  </si>
  <si>
    <t>276,16</t>
  </si>
  <si>
    <t>253,11</t>
  </si>
  <si>
    <t>221,95</t>
  </si>
  <si>
    <t>191,15</t>
  </si>
  <si>
    <t>174,13</t>
  </si>
  <si>
    <t>436,45</t>
  </si>
  <si>
    <t>373,84</t>
  </si>
  <si>
    <t>267,58</t>
  </si>
  <si>
    <t>246,50</t>
  </si>
  <si>
    <t>221,42</t>
  </si>
  <si>
    <t>190,71</t>
  </si>
  <si>
    <t>173,83</t>
  </si>
  <si>
    <t>3.561,87</t>
  </si>
  <si>
    <t>4.322,64</t>
  </si>
  <si>
    <t>4.531,64</t>
  </si>
  <si>
    <t>4.669,45</t>
  </si>
  <si>
    <t>5.212,42</t>
  </si>
  <si>
    <t>5.302,34</t>
  </si>
  <si>
    <t>5.080,77</t>
  </si>
  <si>
    <t>4.476,18</t>
  </si>
  <si>
    <t>243,10</t>
  </si>
  <si>
    <t>177,34</t>
  </si>
  <si>
    <t>202,53</t>
  </si>
  <si>
    <t>242,32</t>
  </si>
  <si>
    <t>167,72</t>
  </si>
  <si>
    <t>235,79</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</si>
  <si>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</si>
  <si>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</si>
  <si>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</si>
  <si>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</si>
  <si>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</si>
  <si>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15,52</t>
  </si>
  <si>
    <t>16,25</t>
  </si>
  <si>
    <t>14,86</t>
  </si>
  <si>
    <t>18,94</t>
  </si>
  <si>
    <t>17,73</t>
  </si>
  <si>
    <t>16,52</t>
  </si>
  <si>
    <t>12,89</t>
  </si>
  <si>
    <t>9,82</t>
  </si>
  <si>
    <t>9,73</t>
  </si>
  <si>
    <t>11,47</t>
  </si>
  <si>
    <t>12,61</t>
  </si>
  <si>
    <t>9,70</t>
  </si>
  <si>
    <t>12,05</t>
  </si>
  <si>
    <t>12,34</t>
  </si>
  <si>
    <t>15,76</t>
  </si>
  <si>
    <t>CORTE E DOBRA DE AÇO CA-60, DIÂMETRO DE 5,0 MM, UTILIZADO EM ESTRIBO CONTÍNUO HELICOIDAL. AF_09/2021</t>
  </si>
  <si>
    <t>CORTE E DOBRA DE AÇO CA-50, DIÂMETRO DE 6,3 MM, UTILIZADO EM ESTRIBO CONTÍNUO HELICOIDAL. AF_09/2021</t>
  </si>
  <si>
    <t>MONTAGEM DE ARMADURA DE ESTACAS, DIÂMETRO = 8,0 MM. AF_09/2021</t>
  </si>
  <si>
    <t>MONTAGEM DE ARMADURA DE ESTACAS, DIÂMETRO = 10,0 MM. AF_09/2021</t>
  </si>
  <si>
    <t>12,76</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</si>
  <si>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</si>
  <si>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</si>
  <si>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</si>
  <si>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</si>
  <si>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</si>
  <si>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</si>
  <si>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</si>
  <si>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</si>
  <si>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</si>
  <si>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14,52</t>
  </si>
  <si>
    <t>16,49</t>
  </si>
  <si>
    <t>14,73</t>
  </si>
  <si>
    <t>13,23</t>
  </si>
  <si>
    <t>102920</t>
  </si>
  <si>
    <t>ARMAÇÃO DE CINTA DE ALVENARIA ESTRUTURAL; DIÂMETRO DE 12,5 MM. AF_09/2021</t>
  </si>
  <si>
    <t>102921</t>
  </si>
  <si>
    <t>ARMAÇÃO VERTICAL DE ALVENARIA ESTRUTURAL; DIÂMETRO DE 16,0 MM. AF_09/2021</t>
  </si>
  <si>
    <t>102922</t>
  </si>
  <si>
    <t>ARMAÇÃO DE VERGA E CONTRAVERGA DE ALVENARIA ESTRUTURAL; DIÂMETRO DE 16,0 MM. AF_09/2021</t>
  </si>
  <si>
    <t>10,28</t>
  </si>
  <si>
    <t>102923</t>
  </si>
  <si>
    <t>ARMAÇÃO DE CINTA DE ALVENARIA ESTRUTURAL; DIÂMETRO DE 16,0 MM. AF_09/2021</t>
  </si>
  <si>
    <t>103088</t>
  </si>
  <si>
    <t>ARMAÇÃO DE VERGA E CONTRAVERGA DE ALVENARIA ESTRUTURAL; DIÂMETRO DE 12,5 MM. AF_09/2021</t>
  </si>
  <si>
    <t>GRAUTEAMENTO VERTICAL EM ALVENARIA ESTRUTURAL. AF_09/2021</t>
  </si>
  <si>
    <t>895,37</t>
  </si>
  <si>
    <t>GRAUTEAMENTO DE CINTA INTERMEDIÁRIA OU DE CONTRAVERGA EM ALVENARIA ESTRUTURAL. AF_09/2021</t>
  </si>
  <si>
    <t>770,56</t>
  </si>
  <si>
    <t>GRAUTEAMENTO DE CINTA SUPERIOR OU DE VERGA EM ALVENARIA ESTRUTURAL. AF_09/2021</t>
  </si>
  <si>
    <t>863,45</t>
  </si>
  <si>
    <t>GRAUTE FGK=15 MPA; TRAÇO 1:0,04:2,2:2,5 (EM MASSA SECA DE CIMENTO/CAL/AREIA GROSSA/BRITA 0) - PREPARO MECÂNICO COM BETONEIRA 400 L. AF_09/2021</t>
  </si>
  <si>
    <t>448,39</t>
  </si>
  <si>
    <t>GRAUTE FGK=20 MPA; TRAÇO 1:0,04:1,8:2,1 (EM MASSA SECA DE CIMENTO/ CAL/ AREIA GROSSA/ BRITA 0) - PREPARO MECÂNICO COM BETONEIRA 400 L. AF_09/2021</t>
  </si>
  <si>
    <t>494,80</t>
  </si>
  <si>
    <t>GRAUTE FGK=25 MPA; TRAÇO 1:0,02:1,3:1,6 (EM MASSA SECA DE CIMENTO/ CAL/ AREIA GROSSA/ BRITA 0) - PREPARO MECÂNICO COM BETONEIRA 400 L. AF_09/2021</t>
  </si>
  <si>
    <t>550,29</t>
  </si>
  <si>
    <t>GRAUTE FGK=30 MPA; TRAÇO 1:0,02:0,9:1,2 (EM MASSA SECA DE CIMENTO/ CAL/ AREIA GROSSA/ BRITA 0) - PREPARO MECÂNICO COM BETONEIRA 400 L. AF_09/2021</t>
  </si>
  <si>
    <t>640,62</t>
  </si>
  <si>
    <t>GRAUTE FGK=15 MPA; TRAÇO 1:2,2:2,5:0,3 (EM MASSA SECA DE CIMENTO/ AREIA GROSSA/ BRITA 0/ ADITIVO) - PREPARO MECÂNICO COM BETONEIRA 400 L. AF_09/2021</t>
  </si>
  <si>
    <t>442,40</t>
  </si>
  <si>
    <t>GRAUTE FGK=20 MPA; TRAÇO 1:1,8:2,1:0,4 (EM MASSA SECA DE CIMENTO/ AREIA GROSSA/ BRITA 0/ ADITIVO) - PREPARO MECÂNICO COM BETONEIRA 400 L. AF_09/2021</t>
  </si>
  <si>
    <t>489,61</t>
  </si>
  <si>
    <t>GRAUTE FGK=25 MPA; TRAÇO 1:1,3:1,6:0,4 (EM MASSA SECA DE CIMENTO/ AREIA GROSSA/ BRITA 0/ ADITIVO) - PREPARO MECÂNICO COM BETONEIRA 400 L. AF_09/2021</t>
  </si>
  <si>
    <t>548,19</t>
  </si>
  <si>
    <t>GRAUTE FGK=30 MPA; TRAÇO 1:0,9:1,2:0,6 (EM MASSA SECA DE CIMENTO/ AREIA GROSSA/ BRITA 0/ ADITIVO) - PREPARO MECÂNICO COM BETONEIRA 400 L. AF_09/2021</t>
  </si>
  <si>
    <t>644,96</t>
  </si>
  <si>
    <t>347,86</t>
  </si>
  <si>
    <t>386,60</t>
  </si>
  <si>
    <t>422,28</t>
  </si>
  <si>
    <t>439,71</t>
  </si>
  <si>
    <t>455,05</t>
  </si>
  <si>
    <t>520,19</t>
  </si>
  <si>
    <t>345,36</t>
  </si>
  <si>
    <t>381,45</t>
  </si>
  <si>
    <t>411,99</t>
  </si>
  <si>
    <t>434,62</t>
  </si>
  <si>
    <t>449,94</t>
  </si>
  <si>
    <t>513,67</t>
  </si>
  <si>
    <t>400,66</t>
  </si>
  <si>
    <t>434,99</t>
  </si>
  <si>
    <t>619,99</t>
  </si>
  <si>
    <t>696,35</t>
  </si>
  <si>
    <t>560,87</t>
  </si>
  <si>
    <t>567,60</t>
  </si>
  <si>
    <t>CONCRETAGEM DE EDIFICAÇÕES (PAREDES E LAJES) FEITAS COM SISTEMA DE FÔRMAS MANUSEÁVEIS, COM CONCRETO USINADO AUTOADENSÁVEL FCK 25 MPA - LANÇAMENTO E ACABAMENTO. AF_10/2021</t>
  </si>
  <si>
    <t>543,74</t>
  </si>
  <si>
    <t>CONCRETAGEM DE LAJES EM EDIFICAÇÕES UNIFAMILIARES FEITAS COM SISTEMA DE FÔRMAS MANUSEÁVEIS, COM CONCRETO USINADO BOMBEÁVEL FCK 25 MPA - LANÇAMENTO, ADENSAMENTO E ACABAMENTO (EXCLUSIVE BOMBA LANÇA). AF_10/2021</t>
  </si>
  <si>
    <t>563,24</t>
  </si>
  <si>
    <t>CONCRETAGEM DE PAREDES EM EDIFICAÇÕES UNIFAMILIARES FEITAS COM SISTEMA DE FÔRMAS MANUSEÁVEIS, COM CONCRETO USINADO BOMBEÁVEL FCK 25 MPA - LANÇAMENTO, ADENSAMENTO E ACABAMENTO (EXCLUSIVE BOMBA LANÇA). AF_10/2021</t>
  </si>
  <si>
    <t>546,89</t>
  </si>
  <si>
    <t>CONCRETAGEM DE PLATIBANDA EM EDIFICAÇÕES UNIFAMILIARES FEITAS COM SISTEMA DE FÔRMAS MANUSEÁVEIS, COM CONCRETO USINADO BOMBEÁVEL FCK 25 MPA, - LANÇAMENTO, ADENSAMENTO E ACABAMENTO (EXCLUSIVE BOMBA LANÇA). AF_10/2021</t>
  </si>
  <si>
    <t>593,71</t>
  </si>
  <si>
    <t>CONCRETAGEM DE LAJES EM EDIFICAÇÕES MULTIFAMILIARES FEITAS COM SISTEMA DE FÔRMAS MANUSEÁVEIS, COM CONCRETO USINADO BOMBEÁVEL FCK 25 MPA - LANÇAMENTO, ADENSAMENTO E ACABAMENTO (EXCLUSIVE BOMBA LANÇA). AF_10/2021</t>
  </si>
  <si>
    <t>566,90</t>
  </si>
  <si>
    <t>CONCRETAGEM DE PAREDES EM EDIFICAÇÕES MULTIFAMILIARES FEITAS COM SISTEMA DE FÔRMAS MANUSEÁVEIS, COM CONCRETO USINADO BOMBEÁVEL FCK 25 MPA - LANÇAMENTO, ADENSAMENTO E ACABAMENTO (EXCLUSIVE BOMBA LANÇA). AF_10/2021</t>
  </si>
  <si>
    <t>549,39</t>
  </si>
  <si>
    <t>CONCRETAGEM DE PLATIBANDA EM EDIFICAÇÕES MULTIFAMILIARES FEITAS COM SISTEMA DE FÔRMAS MANUSEÁVEIS, COM CONCRETO USINADO BOMBEÁVEL FCK 25 MPA - LANÇAMENTO, ADENSAMENTO E ACABAMENTO (EXCLUSIVE BOMBA LANÇA). AF_10/2021</t>
  </si>
  <si>
    <t>612,79</t>
  </si>
  <si>
    <t>CONCRETAGEM DE PLATIBANDA EM EDIFICAÇÕES UNIFAMILIARES FEITAS COM SISTEMA DE FÔRMAS MANUSEÁVEIS, COM CONCRETO USINADO AUTOADENSÁVEL FCK 25 MPA - LANÇAMENTO E ACABAMENTO. AF_10/2021</t>
  </si>
  <si>
    <t>576,77</t>
  </si>
  <si>
    <t>CONCRETAGEM DE PLATIBANDA EM EDIFICAÇÕES MULTIFAMILIARES FEITAS COM SISTEMA DE FÔRMAS MANUSEÁVEIS, COM CONCRETO USINADO AUTOADENSÁVEL FCK 25 MPA - LANÇAMENTO E ACABAMENTO. AF_10/2021</t>
  </si>
  <si>
    <t>582,01</t>
  </si>
  <si>
    <t>CONCRETAGEM DE EDIFICAÇÕES (PAREDES E LAJES) FEITAS COM SISTEMA DE FÔRMAS MANUSEÁVEIS, COM CONCRETO USINADO BOMBEÁVEL FCK 25 MPA - LANÇAMENTO, ADENSAMENTO E ACABAMENTO (EXCLUSIVE BOMBA LANÇA). AF_10/2021</t>
  </si>
  <si>
    <t>554,58</t>
  </si>
  <si>
    <t>466,70</t>
  </si>
  <si>
    <t>503,04</t>
  </si>
  <si>
    <t>542,77</t>
  </si>
  <si>
    <t>560,77</t>
  </si>
  <si>
    <t>592,01</t>
  </si>
  <si>
    <t>640,47</t>
  </si>
  <si>
    <t>464,71</t>
  </si>
  <si>
    <t>498,30</t>
  </si>
  <si>
    <t>532,88</t>
  </si>
  <si>
    <t>559,02</t>
  </si>
  <si>
    <t>586,88</t>
  </si>
  <si>
    <t>640,21</t>
  </si>
  <si>
    <t>522,04</t>
  </si>
  <si>
    <t>552,33</t>
  </si>
  <si>
    <t>503,62</t>
  </si>
  <si>
    <t>103183</t>
  </si>
  <si>
    <t>CONCRETAGEM DE ESCADAS EM EDIFICAÇÕES MULTIFAMILIARES FEITAS COM SISTEMA DE FÔRMAS MANUSEÁVEIS - CONCRETO USINADO BOMBEÁVEL, FCK 25 MPA - LANÇAMENTO, ADENSAMENTO E ACABAMENTO (EXCLUSIVE BOMBA LANÇA). AF_10/2021</t>
  </si>
  <si>
    <t>103184</t>
  </si>
  <si>
    <t>CONCRETAGEM DE ESCADAS EM EDIFICAÇÕES MULTIFAMILIARES FEITAS COM SISTEMA DE FÔRMAS MANUSEÁVEIS - CONCRETO USINADO AUTOADENSÁVEL, FCK 25 MPA - LANÇAMENTO, ADENSAMENTO E ACABAMENTO. AF_10/2021</t>
  </si>
  <si>
    <t>554,33</t>
  </si>
  <si>
    <t>103669</t>
  </si>
  <si>
    <t>CONCRETAGEM DE PILARES, FCK = 25 MPA,  COM USO DE BALDES - LANÇAMENTO, ADENSAMENTO E ACABAMENTO. AF_02/2022</t>
  </si>
  <si>
    <t>789,66</t>
  </si>
  <si>
    <t>103670</t>
  </si>
  <si>
    <t>LANÇAMENTO COM USO DE BALDES, ADENSAMENTO E ACABAMENTO DE CONCRETO EM ESTRUTURAS. AF_02/2022</t>
  </si>
  <si>
    <t>254,36</t>
  </si>
  <si>
    <t>103671</t>
  </si>
  <si>
    <t>CONCRETAGEM DE PILARES, FCK = 25 MPA, COM USO DE GRUA - LANÇAMENTO, ADENSAMENTO E ACABAMENTO. AF_02/2022</t>
  </si>
  <si>
    <t>576,53</t>
  </si>
  <si>
    <t>103672</t>
  </si>
  <si>
    <t>CONCRETAGEM DE PILARES, FCK = 25 MPA, COM USO DE BOMBA - LANÇAMENTO, ADENSAMENTO E ACABAMENTO. AF_02/2022</t>
  </si>
  <si>
    <t>539,79</t>
  </si>
  <si>
    <t>103673</t>
  </si>
  <si>
    <t>LANÇAMENTO COM USO DE BOMBA, ADENSAMENTO E ACABAMENTO DE CONCRETO EM ESTRUTURAS. AF_02/2022</t>
  </si>
  <si>
    <t>35,29</t>
  </si>
  <si>
    <t>103674</t>
  </si>
  <si>
    <t>CONCRETAGEM DE VIGAS E LAJES, FCK=25 MPA, PARA LAJES PREMOLDADAS COM USO DE BOMBA - LANÇAMENTO, ADENSAMENTO E ACABAMENTO. AF_02/2022</t>
  </si>
  <si>
    <t>557,84</t>
  </si>
  <si>
    <t>103675</t>
  </si>
  <si>
    <t>CONCRETAGEM DE VIGAS E LAJES, FCK=25 MPA, PARA LAJES MACIÇAS OU NERVURADAS COM USO DE BOMBA - LANÇAMENTO, ADENSAMENTO E ACABAMENTO. AF_02/2022</t>
  </si>
  <si>
    <t>540,80</t>
  </si>
  <si>
    <t>103676</t>
  </si>
  <si>
    <t>CONCRETAGEM DE VIGAS E LAJES, FCK=25 MPA, PARA LAJES PREMOLDADAS COM JERICAS EM ELEVADOR DE CABO EM EDIFICAÇÃO DE MULTIPAVIMENTOS ATÉ 16 ANDARES - LANÇAMENTO, ADENSAMENTO E ACABAMENTO. AF_02/2022</t>
  </si>
  <si>
    <t>835,08</t>
  </si>
  <si>
    <t>103677</t>
  </si>
  <si>
    <t>CONCRETAGEM DE VIGAS E LAJES, FCK=25 MPA, PARA LAJES MACIÇAS OU NERVURADAS COM JERICAS EM ELEVADOR DE CABO EM EDIFICAÇÃO DE MULTIPAVIMENTOS ATÉ 16 ANDARES  - LANÇAMENTO, ADENSAMENTO E ACABAMENTO. AF_02/2022</t>
  </si>
  <si>
    <t>690,67</t>
  </si>
  <si>
    <t>103678</t>
  </si>
  <si>
    <t>CONCRETAGEM DE VIGAS E LAJES, FCK=25 MPA, PARA LAJES PREMOLDADAS COM JERICAS EM CREMALHEIRA EM EDIFICAÇÃO DE MULTIPAVIMENTOS ATÉ 16 ANDARES  - LANÇAMENTO, ADENSAMENTO E ACABAMENTO. AF_02/2022</t>
  </si>
  <si>
    <t>753,75</t>
  </si>
  <si>
    <t>103679</t>
  </si>
  <si>
    <t>CONCRETAGEM DE VIGAS E LAJES, FCK=25 MPA, PARA LAJES MACIÇAS OU NERVURADAS COM JERICAS EM CREMALHEIRA EM EDIFICAÇÃO DE MULTIPAVIMENTOS ATÉ 16 ANDARES - LANÇAMENTO, ADENSAMENTO E ACABAMENTO. AF_02/2022</t>
  </si>
  <si>
    <t>654,52</t>
  </si>
  <si>
    <t>103680</t>
  </si>
  <si>
    <t>CONCRETAGEM DE VIGAS E LAJES, FCK=25 MPA, PARA LAJES PREMOLDADAS COM GRUA DE CAÇAMBA DE 350 L EM EDIFICAÇÃO DE MULTIPAVIMENTOS ATÉ 16 ANDARES - LANÇAMENTO, ADENSAMENTO E ACABAMENTO. AF_02/2022</t>
  </si>
  <si>
    <t>698,30</t>
  </si>
  <si>
    <t>103681</t>
  </si>
  <si>
    <t>CONCRETAGEM DE VIGAS E LAJES, FCK=25 MPA, PARA LAJES MACIÇAS OU NERVURADAS COM GRUA DE CAÇAMBA DE 500 L EM EDIFICAÇÃO DE MULTIPAVIMENTOS ATÉ 16 ANDARES - LANÇAMENTO, ADENSAMENTO E ACABAMENTO. AF_02/2022</t>
  </si>
  <si>
    <t>599,43</t>
  </si>
  <si>
    <t>103682</t>
  </si>
  <si>
    <t>CONCRETAGEM DE VIGAS E LAJES, FCK=25 MPA, PARA QUALQUER TIPO DE LAJE COM BALDES EM EDIFICAÇÃO TÉRREA - LANÇAMENTO, ADENSAMENTO E ACABAMENTO. AF_02/2022</t>
  </si>
  <si>
    <t>803,46</t>
  </si>
  <si>
    <t>103683</t>
  </si>
  <si>
    <t>CONCRETAGEM DE VIGAS E LAJES, FCK=25 MPA, PARA QUALQUER TIPO DE LAJE COM BALDES EM EDIFICAÇÃO DE MULTIPAVIMENTOS ATÉ 04 ANDARES - LANÇAMENTO, ADENSAMENTO E ACABAMENTO. AF_02/2022</t>
  </si>
  <si>
    <t>1.049,01</t>
  </si>
  <si>
    <t>103684</t>
  </si>
  <si>
    <t>CONCRETAGEM DE RESERVATÓRIOS, FCK=25 MPA, COM USO DE BOMBA - LANÇAMENTO, ADENSAMENTO E ACABAMENTO. AF_02/2022</t>
  </si>
  <si>
    <t>555,47</t>
  </si>
  <si>
    <t>103685</t>
  </si>
  <si>
    <t>CONCRETAGEM DE MURETAS, FCK=25 MPA, COM USO DE BOMBA - LANÇAMENTO, ADENSAMENTO E ACABAMENTO. AF_02/2022</t>
  </si>
  <si>
    <t>544,81</t>
  </si>
  <si>
    <t>103686</t>
  </si>
  <si>
    <t>CONCRETAGEM DE ESCADAS, FCK=25 MPA, COM USO DE BOMBA - LANÇAMENTO, ADENSAMENTO E ACABAMENTO. AF_02/2022</t>
  </si>
  <si>
    <t>598,12</t>
  </si>
  <si>
    <t>103687</t>
  </si>
  <si>
    <t>CONCRETAGEM DE PILARES, FCK=25 MPA, COM USO DE JERICAS EM ELEVADOR DE CABO - LANÇAMENTO, ADENSAMENTO E ACABAMENTO. AF_02/2022</t>
  </si>
  <si>
    <t>893,45</t>
  </si>
  <si>
    <t>103688</t>
  </si>
  <si>
    <t>CONCRETAGEM DE PILARES, FCK=25 MPA, COM USO DE JERICAS EM CREMALHEIRA - LANÇAMENTO, ADENSAMENTO E ACABAMENTO. AF_02/2022</t>
  </si>
  <si>
    <t>685,59</t>
  </si>
  <si>
    <t>174,50</t>
  </si>
  <si>
    <t>162,68</t>
  </si>
  <si>
    <t>856,05</t>
  </si>
  <si>
    <t>720,26</t>
  </si>
  <si>
    <t>98575</t>
  </si>
  <si>
    <t>TRATAMENTO DE JUNTA DE DILATAÇÃO, COM TARUGO DE POLIETILENO E SELANTE PU, INCLUSO PREENCHIMENTO COM ESPUMA EXPANSIVA PU. AF_06/2018</t>
  </si>
  <si>
    <t>96,21</t>
  </si>
  <si>
    <t>98577</t>
  </si>
  <si>
    <t>TRATAMENTO DE JUNTA SERRADA, COM TARUGO DE POLIETILENO E SELANTE À BASE DE SILICONE. AF_06/2018</t>
  </si>
  <si>
    <t>58,31</t>
  </si>
  <si>
    <t>33,49</t>
  </si>
  <si>
    <t>83,40</t>
  </si>
  <si>
    <t>95,88</t>
  </si>
  <si>
    <t>77,20</t>
  </si>
  <si>
    <t>96,64</t>
  </si>
  <si>
    <t>46,82</t>
  </si>
  <si>
    <t>48,35</t>
  </si>
  <si>
    <t>47,71</t>
  </si>
  <si>
    <t>53,98</t>
  </si>
  <si>
    <t>80,98</t>
  </si>
  <si>
    <t>90,66</t>
  </si>
  <si>
    <t>38,44</t>
  </si>
  <si>
    <t>59,90</t>
  </si>
  <si>
    <t>2.288,81</t>
  </si>
  <si>
    <t>3.851,65</t>
  </si>
  <si>
    <t>2.638,21</t>
  </si>
  <si>
    <t>3.358,30</t>
  </si>
  <si>
    <t>2.531,32</t>
  </si>
  <si>
    <t>3.397,97</t>
  </si>
  <si>
    <t>3.284,85</t>
  </si>
  <si>
    <t>3.221,72</t>
  </si>
  <si>
    <t>2.749,85</t>
  </si>
  <si>
    <t>2.290,78</t>
  </si>
  <si>
    <t>1.505,68</t>
  </si>
  <si>
    <t>3.298,48</t>
  </si>
  <si>
    <t>5.710,94</t>
  </si>
  <si>
    <t>2.899,81</t>
  </si>
  <si>
    <t>2.214,17</t>
  </si>
  <si>
    <t>124,37</t>
  </si>
  <si>
    <t>97,13</t>
  </si>
  <si>
    <t>89,73</t>
  </si>
  <si>
    <t>123,20</t>
  </si>
  <si>
    <t>106,33</t>
  </si>
  <si>
    <t>139,52</t>
  </si>
  <si>
    <t>130,50</t>
  </si>
  <si>
    <t>125,91</t>
  </si>
  <si>
    <t>157,31</t>
  </si>
  <si>
    <t>149,71</t>
  </si>
  <si>
    <t>145,78</t>
  </si>
  <si>
    <t>647,63</t>
  </si>
  <si>
    <t>658,90</t>
  </si>
  <si>
    <t>670,19</t>
  </si>
  <si>
    <t>681,47</t>
  </si>
  <si>
    <t>704,03</t>
  </si>
  <si>
    <t>73,40</t>
  </si>
  <si>
    <t>89,40</t>
  </si>
  <si>
    <t>131,26</t>
  </si>
  <si>
    <t>181,85</t>
  </si>
  <si>
    <t>244,90</t>
  </si>
  <si>
    <t>19,90</t>
  </si>
  <si>
    <t>24,81</t>
  </si>
  <si>
    <t>44,04</t>
  </si>
  <si>
    <t>46,46</t>
  </si>
  <si>
    <t>93,03</t>
  </si>
  <si>
    <t>176,50</t>
  </si>
  <si>
    <t>124,96</t>
  </si>
  <si>
    <t>59,68</t>
  </si>
  <si>
    <t>58,87</t>
  </si>
  <si>
    <t>72,85</t>
  </si>
  <si>
    <t>86,79</t>
  </si>
  <si>
    <t>37,03</t>
  </si>
  <si>
    <t>59,28</t>
  </si>
  <si>
    <t>8,30</t>
  </si>
  <si>
    <t>8,71</t>
  </si>
  <si>
    <t>11,75</t>
  </si>
  <si>
    <t>6,90</t>
  </si>
  <si>
    <t>7,33</t>
  </si>
  <si>
    <t>11,39</t>
  </si>
  <si>
    <t>9,62</t>
  </si>
  <si>
    <t>10,25</t>
  </si>
  <si>
    <t>13,71</t>
  </si>
  <si>
    <t>17,74</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</si>
  <si>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</si>
  <si>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</si>
  <si>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26,71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</si>
  <si>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</si>
  <si>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</si>
  <si>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45,51</t>
  </si>
  <si>
    <t>ELETRODUTO RÍGIDO ROSCÁVEL, PVC, DN 110 MM (4"), PARA REDE ENTERRADA DE DISTRIBUIÇÃO DE ENERGIA ELÉTRICA - FORNECIMENTO E INSTALAÇÃO. AF_12/2021</t>
  </si>
  <si>
    <t>68,82</t>
  </si>
  <si>
    <t>7,29</t>
  </si>
  <si>
    <t>44,58</t>
  </si>
  <si>
    <t>28,58</t>
  </si>
  <si>
    <t>51,33</t>
  </si>
  <si>
    <t>54,86</t>
  </si>
  <si>
    <t>ELETRODUTO FLEXÍVEL CORRUGADO, PEAD, DN 50 (1 1/2"), PARA REDE ENTERRADA DE DISTRIBUIÇÃO DE ENERGIA ELÉTRICA - FORNECIMENTO E INSTALAÇÃO. AF_12/2021</t>
  </si>
  <si>
    <t>9,20</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</si>
  <si>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</si>
  <si>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</si>
  <si>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</si>
  <si>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10,18</t>
  </si>
  <si>
    <t>13,57</t>
  </si>
  <si>
    <t>22,35</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</si>
  <si>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</si>
  <si>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</si>
  <si>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</si>
  <si>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</si>
  <si>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31,71</t>
  </si>
  <si>
    <t>LUVA PARA ELETRODUTO, PVC, ROSCÁVEL, DN 110 MM (4"), PARA REDE ENTERRADA DE DISTRIBUIÇÃO DE ENERGIA ELÉTRICA - FORNECIMENTO E INSTALAÇÃO. AF_12/2021</t>
  </si>
  <si>
    <t>46,71</t>
  </si>
  <si>
    <t>CURVA 90 GRAUS PARA ELETRODUTO, PVC, ROSCÁVEL, DN 50 MM (1 1/2"), PARA REDE ENTERRADA DE DISTRIBUIÇÃO DE ENERGIA ELÉTRICA - FORNECIMENTO E INSTALAÇÃO. AF_12/2021</t>
  </si>
  <si>
    <t>22,57</t>
  </si>
  <si>
    <t>CURVA 90 GRAUS PARA ELETRODUTO, PVC, ROSCÁVEL, DN 60 MM (2"), PARA REDE ENTERRADA DE DISTRIBUIÇÃO DE ENERGIA ELÉTRICA - FORNECIMENTO E INSTALAÇÃO. AF_12/2021</t>
  </si>
  <si>
    <t>28,42</t>
  </si>
  <si>
    <t>CURVA 90 GRAUS PARA ELETRODUTO, PVC, ROSCÁVEL, DN 75 MM (2 1/2"), PARA REDE ENTERRADA DE DISTRIBUIÇÃO DE ENERGIA ELÉTRICA - FORNECIMENTO E INSTALAÇÃO. AF_12/2021</t>
  </si>
  <si>
    <t>CURVA 90 GRAUS PARA ELETRODUTO, PVC, ROSCÁVEL, DN 85 MM (3"), PARA REDE ENTERRADA DE DISTRIBUIÇÃO DE ENERGIA ELÉTRICA - FORNECIMENTO E INSTALAÇÃO. AF_12/2021</t>
  </si>
  <si>
    <t>48,13</t>
  </si>
  <si>
    <t>CURVA 90 GRAUS PARA ELETRODUTO, PVC, ROSCÁVEL, DN 110 MM (4"), PARA REDE ENTERRADA DE DISTRIBUIÇÃO DE ENERGIA ELÉTRICA - FORNECIMENTO E INSTALAÇÃO. AF_12/2021</t>
  </si>
  <si>
    <t>76,50</t>
  </si>
  <si>
    <t>7,84</t>
  </si>
  <si>
    <t>13,00</t>
  </si>
  <si>
    <t>24,99</t>
  </si>
  <si>
    <t>CABO DE COBRE FLEXÍVEL ISOLADO, 25 MM², ANTI-CHAMA 0,6/1,0 KV, PARA REDE ENTERRADA DE DISTRIBUIÇÃO DE ENERGIA ELÉTRICA - FORNECIMENTO E INSTALAÇÃO. AF_12/2021</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</si>
  <si>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</si>
  <si>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</si>
  <si>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52,86</t>
  </si>
  <si>
    <t>CABO DE COBRE FLEXÍVEL ISOLADO, 70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</si>
  <si>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</si>
  <si>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95,72</t>
  </si>
  <si>
    <t>CABO DE COBRE FLEXÍVEL ISOLADO, 120 MM², ANTI-CHAMA 0,6/1,0 KV, PARA REDE ENTERRADA DE DISTRIBUIÇÃO DE ENERGIA ELÉTRICA - FORNECIMENTO E INSTALAÇÃO. AF_12/2021</t>
  </si>
  <si>
    <t>123,82</t>
  </si>
  <si>
    <t>CABO DE COBRE FLEXÍVEL ISOLADO, 150 MM², ANTI-CHAMA 0,6/1,0 KV, PARA REDE ENTERRADA DE DISTRIBUIÇÃO DE ENERGIA ELÉTRICA - FORNECIMENTO E INSTALAÇÃO. AF_12/2021</t>
  </si>
  <si>
    <t>152,99</t>
  </si>
  <si>
    <t>CABO DE COBRE FLEXÍVEL ISOLADO, 185 MM², ANTI-CHAMA 0,6/1,0 KV, PARA REDE ENTERRADA DE DISTRIBUIÇÃO DE ENERGIA ELÉTRICA - FORNECIMENTO E INSTALAÇÃO. AF_12/2021</t>
  </si>
  <si>
    <t>187,14</t>
  </si>
  <si>
    <t>CABO DE COBRE FLEXÍVEL ISOLADO, 240 MM², ANTI-CHAMA 0,6/1,0 KV, PARA REDE ENTERRADA DE DISTRIBUIÇÃO DE ENERGIA ELÉTRICA - FORNECIMENTO E INSTALAÇÃO. AF_12/2021</t>
  </si>
  <si>
    <t>245,60</t>
  </si>
  <si>
    <t>CABO DE COBRE FLEXÍVEL ISOLADO, 300 MM², ANTI-CHAMA 0,6/1,0 KV, PARA REDE ENTERRADA DE DISTRIBUIÇÃO DE ENERGIA ELÉTRICA - FORNECIMENTO E INSTALAÇÃO. AF_12/2021</t>
  </si>
  <si>
    <t>306,84</t>
  </si>
  <si>
    <t>10,95</t>
  </si>
  <si>
    <t>29,45</t>
  </si>
  <si>
    <t>15,43</t>
  </si>
  <si>
    <t>35,77</t>
  </si>
  <si>
    <t>29,30</t>
  </si>
  <si>
    <t>35,71</t>
  </si>
  <si>
    <t>29,28</t>
  </si>
  <si>
    <t>27,17</t>
  </si>
  <si>
    <t>38,39</t>
  </si>
  <si>
    <t>35,59</t>
  </si>
  <si>
    <t>52,51</t>
  </si>
  <si>
    <t>44,75</t>
  </si>
  <si>
    <t>58,37</t>
  </si>
  <si>
    <t>24,27</t>
  </si>
  <si>
    <t>27,99</t>
  </si>
  <si>
    <t>31,40</t>
  </si>
  <si>
    <t>14,25</t>
  </si>
  <si>
    <t>17,65</t>
  </si>
  <si>
    <t>23,55</t>
  </si>
  <si>
    <t>42,34</t>
  </si>
  <si>
    <t>118,69</t>
  </si>
  <si>
    <t>185,60</t>
  </si>
  <si>
    <t>356,03</t>
  </si>
  <si>
    <t>692,87</t>
  </si>
  <si>
    <t>1.071,95</t>
  </si>
  <si>
    <t>182,34</t>
  </si>
  <si>
    <t>289,32</t>
  </si>
  <si>
    <t>565,64</t>
  </si>
  <si>
    <t>753,89</t>
  </si>
  <si>
    <t>878,55</t>
  </si>
  <si>
    <t>193,55</t>
  </si>
  <si>
    <t>363,13</t>
  </si>
  <si>
    <t>495,67</t>
  </si>
  <si>
    <t>21,76</t>
  </si>
  <si>
    <t>56,79</t>
  </si>
  <si>
    <t>58,08</t>
  </si>
  <si>
    <t>60,54</t>
  </si>
  <si>
    <t>63,57</t>
  </si>
  <si>
    <t>67,55</t>
  </si>
  <si>
    <t>73,67</t>
  </si>
  <si>
    <t>73,00</t>
  </si>
  <si>
    <t>81,24</t>
  </si>
  <si>
    <t>88,39</t>
  </si>
  <si>
    <t>97,59</t>
  </si>
  <si>
    <t>4.890,88</t>
  </si>
  <si>
    <t>9.452,27</t>
  </si>
  <si>
    <t>12.603,05</t>
  </si>
  <si>
    <t>2.303,66</t>
  </si>
  <si>
    <t>489,50</t>
  </si>
  <si>
    <t>104,43</t>
  </si>
  <si>
    <t>70,85</t>
  </si>
  <si>
    <t>672,41</t>
  </si>
  <si>
    <t>710,28</t>
  </si>
  <si>
    <t>817,18</t>
  </si>
  <si>
    <t>1.178,64</t>
  </si>
  <si>
    <t>1.676,73</t>
  </si>
  <si>
    <t>676,97</t>
  </si>
  <si>
    <t>27,94</t>
  </si>
  <si>
    <t>91,68</t>
  </si>
  <si>
    <t>426,20</t>
  </si>
  <si>
    <t>637,33</t>
  </si>
  <si>
    <t>1.015,29</t>
  </si>
  <si>
    <t>1.357,38</t>
  </si>
  <si>
    <t>2.171,07</t>
  </si>
  <si>
    <t>4.527,87</t>
  </si>
  <si>
    <t>156,26</t>
  </si>
  <si>
    <t>325,64</t>
  </si>
  <si>
    <t>1.189,72</t>
  </si>
  <si>
    <t>139,97</t>
  </si>
  <si>
    <t>194,11</t>
  </si>
  <si>
    <t>7,09</t>
  </si>
  <si>
    <t>33,09</t>
  </si>
  <si>
    <t>40,34</t>
  </si>
  <si>
    <t>48,50</t>
  </si>
  <si>
    <t>46,73</t>
  </si>
  <si>
    <t>54,89</t>
  </si>
  <si>
    <t>62,19</t>
  </si>
  <si>
    <t>70,35</t>
  </si>
  <si>
    <t>84,43</t>
  </si>
  <si>
    <t>78,01</t>
  </si>
  <si>
    <t>90,82</t>
  </si>
  <si>
    <t>78,04</t>
  </si>
  <si>
    <t>96,25</t>
  </si>
  <si>
    <t>109,06</t>
  </si>
  <si>
    <t>39,34</t>
  </si>
  <si>
    <t>47,50</t>
  </si>
  <si>
    <t>89,01</t>
  </si>
  <si>
    <t>97,17</t>
  </si>
  <si>
    <t>25,59</t>
  </si>
  <si>
    <t>43,85</t>
  </si>
  <si>
    <t>23,78</t>
  </si>
  <si>
    <t>25,99</t>
  </si>
  <si>
    <t>22,23</t>
  </si>
  <si>
    <t>28,18</t>
  </si>
  <si>
    <t>30,39</t>
  </si>
  <si>
    <t>52,59</t>
  </si>
  <si>
    <t>36,90</t>
  </si>
  <si>
    <t>41,32</t>
  </si>
  <si>
    <t>45,06</t>
  </si>
  <si>
    <t>65,08</t>
  </si>
  <si>
    <t>71,71</t>
  </si>
  <si>
    <t>73,24</t>
  </si>
  <si>
    <t>79,87</t>
  </si>
  <si>
    <t>60,41</t>
  </si>
  <si>
    <t>61,94</t>
  </si>
  <si>
    <t>68,57</t>
  </si>
  <si>
    <t>71,19</t>
  </si>
  <si>
    <t>105,21</t>
  </si>
  <si>
    <t>118,02</t>
  </si>
  <si>
    <t>39,19</t>
  </si>
  <si>
    <t>62,81</t>
  </si>
  <si>
    <t>53,74</t>
  </si>
  <si>
    <t>66,23</t>
  </si>
  <si>
    <t>74,39</t>
  </si>
  <si>
    <t>67,38</t>
  </si>
  <si>
    <t>75,54</t>
  </si>
  <si>
    <t>61,04</t>
  </si>
  <si>
    <t>69,20</t>
  </si>
  <si>
    <t>119,16</t>
  </si>
  <si>
    <t>169,09</t>
  </si>
  <si>
    <t>161,61</t>
  </si>
  <si>
    <t>221,91</t>
  </si>
  <si>
    <t>411,53</t>
  </si>
  <si>
    <t>41,28</t>
  </si>
  <si>
    <t>124,59</t>
  </si>
  <si>
    <t>156,01</t>
  </si>
  <si>
    <t>158,66</t>
  </si>
  <si>
    <t>139,85</t>
  </si>
  <si>
    <t>94,84</t>
  </si>
  <si>
    <t>96,68</t>
  </si>
  <si>
    <t>90,92</t>
  </si>
  <si>
    <t>78,37</t>
  </si>
  <si>
    <t>69,57</t>
  </si>
  <si>
    <t>33,25</t>
  </si>
  <si>
    <t>323,23</t>
  </si>
  <si>
    <t>443,83</t>
  </si>
  <si>
    <t>51,52</t>
  </si>
  <si>
    <t>84,68</t>
  </si>
  <si>
    <t>72,37</t>
  </si>
  <si>
    <t>1.497,73</t>
  </si>
  <si>
    <t>1.592,00</t>
  </si>
  <si>
    <t>1.623,90</t>
  </si>
  <si>
    <t>1.763,03</t>
  </si>
  <si>
    <t>1.480,19</t>
  </si>
  <si>
    <t>1.574,46</t>
  </si>
  <si>
    <t>1.606,36</t>
  </si>
  <si>
    <t>1.745,49</t>
  </si>
  <si>
    <t>1.796,58</t>
  </si>
  <si>
    <t>1.939,27</t>
  </si>
  <si>
    <t>1.987,55</t>
  </si>
  <si>
    <t>2.182,05</t>
  </si>
  <si>
    <t>1.786,12</t>
  </si>
  <si>
    <t>1.928,81</t>
  </si>
  <si>
    <t>1.977,09</t>
  </si>
  <si>
    <t>2.171,59</t>
  </si>
  <si>
    <t>1.911,63</t>
  </si>
  <si>
    <t>2.101,88</t>
  </si>
  <si>
    <t>2.166,26</t>
  </si>
  <si>
    <t>2.415,15</t>
  </si>
  <si>
    <t>1.973,59</t>
  </si>
  <si>
    <t>2.163,84</t>
  </si>
  <si>
    <t>2.228,22</t>
  </si>
  <si>
    <t>2.477,11</t>
  </si>
  <si>
    <t>839,10</t>
  </si>
  <si>
    <t>952,22</t>
  </si>
  <si>
    <t>990,50</t>
  </si>
  <si>
    <t>1.119,86</t>
  </si>
  <si>
    <t>821,56</t>
  </si>
  <si>
    <t>934,68</t>
  </si>
  <si>
    <t>972,96</t>
  </si>
  <si>
    <t>1.102,32</t>
  </si>
  <si>
    <t>1.153,55</t>
  </si>
  <si>
    <t>1.323,24</t>
  </si>
  <si>
    <t>1.380,66</t>
  </si>
  <si>
    <t>1.574,70</t>
  </si>
  <si>
    <t>1.143,09</t>
  </si>
  <si>
    <t>1.312,78</t>
  </si>
  <si>
    <t>1.370,20</t>
  </si>
  <si>
    <t>1.564,24</t>
  </si>
  <si>
    <t>1.285,84</t>
  </si>
  <si>
    <t>1.512,09</t>
  </si>
  <si>
    <t>1.588,65</t>
  </si>
  <si>
    <t>1.847,37</t>
  </si>
  <si>
    <t>1.347,80</t>
  </si>
  <si>
    <t>1.574,05</t>
  </si>
  <si>
    <t>1.650,61</t>
  </si>
  <si>
    <t>1.909,33</t>
  </si>
  <si>
    <t>131,22</t>
  </si>
  <si>
    <t>63,84</t>
  </si>
  <si>
    <t>102,72</t>
  </si>
  <si>
    <t>176,29</t>
  </si>
  <si>
    <t>229,21</t>
  </si>
  <si>
    <t>47,22</t>
  </si>
  <si>
    <t>82,37</t>
  </si>
  <si>
    <t>133,20</t>
  </si>
  <si>
    <t>93,88</t>
  </si>
  <si>
    <t>22,91</t>
  </si>
  <si>
    <t>69,01</t>
  </si>
  <si>
    <t>119,27</t>
  </si>
  <si>
    <t>242,27</t>
  </si>
  <si>
    <t>378,79</t>
  </si>
  <si>
    <t>179,12</t>
  </si>
  <si>
    <t>211,64</t>
  </si>
  <si>
    <t>54,36</t>
  </si>
  <si>
    <t>108,67</t>
  </si>
  <si>
    <t>163,46</t>
  </si>
  <si>
    <t>156,82</t>
  </si>
  <si>
    <t>70,06</t>
  </si>
  <si>
    <t>31,90</t>
  </si>
  <si>
    <t>43,02</t>
  </si>
  <si>
    <t>27,20</t>
  </si>
  <si>
    <t>44,26</t>
  </si>
  <si>
    <t>51,37</t>
  </si>
  <si>
    <t>682,57</t>
  </si>
  <si>
    <t>331,19</t>
  </si>
  <si>
    <t>271,92</t>
  </si>
  <si>
    <t>446,19</t>
  </si>
  <si>
    <t>486,87</t>
  </si>
  <si>
    <t>573,54</t>
  </si>
  <si>
    <t>751,76</t>
  </si>
  <si>
    <t>862,60</t>
  </si>
  <si>
    <t>1.385,83</t>
  </si>
  <si>
    <t>926,14</t>
  </si>
  <si>
    <t>29,12</t>
  </si>
  <si>
    <t>36,97</t>
  </si>
  <si>
    <t>493,97</t>
  </si>
  <si>
    <t>273,62</t>
  </si>
  <si>
    <t>507,89</t>
  </si>
  <si>
    <t>557,50</t>
  </si>
  <si>
    <t>607,78</t>
  </si>
  <si>
    <t>582,11</t>
  </si>
  <si>
    <t>672,81</t>
  </si>
  <si>
    <t>608,34</t>
  </si>
  <si>
    <t>662,83</t>
  </si>
  <si>
    <t>659,42</t>
  </si>
  <si>
    <t>746,19</t>
  </si>
  <si>
    <t>712,23</t>
  </si>
  <si>
    <t>779,68</t>
  </si>
  <si>
    <t>785,59</t>
  </si>
  <si>
    <t>852,39</t>
  </si>
  <si>
    <t>782,65</t>
  </si>
  <si>
    <t>837,98</t>
  </si>
  <si>
    <t>838,48</t>
  </si>
  <si>
    <t>932,16</t>
  </si>
  <si>
    <t>1.006,02</t>
  </si>
  <si>
    <t>1.132,31</t>
  </si>
  <si>
    <t>1.160,71</t>
  </si>
  <si>
    <t>1.264,81</t>
  </si>
  <si>
    <t>521,17</t>
  </si>
  <si>
    <t>611,64</t>
  </si>
  <si>
    <t>763,58</t>
  </si>
  <si>
    <t>953,14</t>
  </si>
  <si>
    <t>1.441,02</t>
  </si>
  <si>
    <t>652,05</t>
  </si>
  <si>
    <t>1.002,81</t>
  </si>
  <si>
    <t>1.502,72</t>
  </si>
  <si>
    <t>671,44</t>
  </si>
  <si>
    <t>1.027,37</t>
  </si>
  <si>
    <t>1.535,54</t>
  </si>
  <si>
    <t>690,72</t>
  </si>
  <si>
    <t>850,86</t>
  </si>
  <si>
    <t>1.051,50</t>
  </si>
  <si>
    <t>1.567,71</t>
  </si>
  <si>
    <t>893,80</t>
  </si>
  <si>
    <t>1.099,42</t>
  </si>
  <si>
    <t>1.635,06</t>
  </si>
  <si>
    <t>1.147,20</t>
  </si>
  <si>
    <t>1.706,73</t>
  </si>
  <si>
    <t>679,20</t>
  </si>
  <si>
    <t>4.281,20</t>
  </si>
  <si>
    <t>4.853,45</t>
  </si>
  <si>
    <t>2.953,49</t>
  </si>
  <si>
    <t>3.193,82</t>
  </si>
  <si>
    <t>355,48</t>
  </si>
  <si>
    <t>368,87</t>
  </si>
  <si>
    <t>123,58</t>
  </si>
  <si>
    <t>127,26</t>
  </si>
  <si>
    <t>150,01</t>
  </si>
  <si>
    <t>153,69</t>
  </si>
  <si>
    <t>9.854,49</t>
  </si>
  <si>
    <t>10.962,61</t>
  </si>
  <si>
    <t>14.052,13</t>
  </si>
  <si>
    <t>17.262,22</t>
  </si>
  <si>
    <t>21.643,40</t>
  </si>
  <si>
    <t>30.186,07</t>
  </si>
  <si>
    <t>35.145,67</t>
  </si>
  <si>
    <t>83,34</t>
  </si>
  <si>
    <t>286,54</t>
  </si>
  <si>
    <t>103654</t>
  </si>
  <si>
    <t>TRANSFORMADOR DE DISTRIBUIÇÃO, 500KVA, TRIFÁSICO, 60 HZ, CLASSE 15 KV, IMERSO EM ÓLEO MINERAL, INSTALAÇÃO EM SOLO (NÃO INCLUSO ABRIGO) - FORNECIMENTO E INSTALAÇÃO. AF_02/2022</t>
  </si>
  <si>
    <t>56.900,63</t>
  </si>
  <si>
    <t>103655</t>
  </si>
  <si>
    <t>TRANSFORMADOR DE DISTRIBUIÇÃO, 750 KVA, TRIFÁSICO, 60 HZ, CLASSE 15 KV, IMERSO EM ÓLEO MINERAL, INSTALAÇÃO EM SOLO (NÃO INCLUSO ABRIGO) - FORNECIMENTO E INSTALAÇÃO. AF_02/2022</t>
  </si>
  <si>
    <t>77.937,51</t>
  </si>
  <si>
    <t>103656</t>
  </si>
  <si>
    <t>TRANSFORMADOR DE DISTRIBUIÇÃO, 1000 KVA, TRIFÁSICO, 60 HZ, CLASSE 15 KV, IMERSO EM ÓLEO MINERAL, INSTALAÇÃO EM SOLO (NÃO INCLUSO ABRIGO) - FORNECIMENTO E INSTALAÇÃO. AF_02/2022</t>
  </si>
  <si>
    <t>108.954,58</t>
  </si>
  <si>
    <t>176,87</t>
  </si>
  <si>
    <t>167,80</t>
  </si>
  <si>
    <t>214,30</t>
  </si>
  <si>
    <t>201,73</t>
  </si>
  <si>
    <t>203,81</t>
  </si>
  <si>
    <t>185,37</t>
  </si>
  <si>
    <t>243,69</t>
  </si>
  <si>
    <t>223,26</t>
  </si>
  <si>
    <t>242,00</t>
  </si>
  <si>
    <t>36,43</t>
  </si>
  <si>
    <t>51,31</t>
  </si>
  <si>
    <t>65,93</t>
  </si>
  <si>
    <t>85,42</t>
  </si>
  <si>
    <t>147,21</t>
  </si>
  <si>
    <t>60,40</t>
  </si>
  <si>
    <t>84,75</t>
  </si>
  <si>
    <t>118,84</t>
  </si>
  <si>
    <t>84,73</t>
  </si>
  <si>
    <t>126,47</t>
  </si>
  <si>
    <t>178,79</t>
  </si>
  <si>
    <t>149,64</t>
  </si>
  <si>
    <t>103490</t>
  </si>
  <si>
    <t>PLACA DE CONCRETO PRÉ-MOLDADO COMO PROTEÇÃO MECÂNICA ADICIONAL NO REATERRO PARA REDE ENTERRADA DE DISTRIBUIÇÃO DE ENERGIA ELÉTRICA - FORNECIMENTO E INSTALAÇÃO. AF_12/2021</t>
  </si>
  <si>
    <t>2.907,40</t>
  </si>
  <si>
    <t>103491</t>
  </si>
  <si>
    <t>CONCRETAGEM COMO PROTEÇÃO MECÂNICA ADICIONAL NO REATERRO PARA REDE ENTERRADA DE DISTRIBUIÇÃO DE ENERGIA ELÉTRICA - FORNECIMENTO E INSTALAÇÃO. AF_12/2021</t>
  </si>
  <si>
    <t>759,14</t>
  </si>
  <si>
    <t>1.189,57</t>
  </si>
  <si>
    <t>493,88</t>
  </si>
  <si>
    <t>165,04</t>
  </si>
  <si>
    <t>191,35</t>
  </si>
  <si>
    <t>224,23</t>
  </si>
  <si>
    <t>257,11</t>
  </si>
  <si>
    <t>1.479,54</t>
  </si>
  <si>
    <t>538,41</t>
  </si>
  <si>
    <t>488,00</t>
  </si>
  <si>
    <t>301,28</t>
  </si>
  <si>
    <t>3.164,12</t>
  </si>
  <si>
    <t>127,65</t>
  </si>
  <si>
    <t>30,40</t>
  </si>
  <si>
    <t>50,05</t>
  </si>
  <si>
    <t>78,24</t>
  </si>
  <si>
    <t>184,93</t>
  </si>
  <si>
    <t>26,36</t>
  </si>
  <si>
    <t>46,63</t>
  </si>
  <si>
    <t>591,27</t>
  </si>
  <si>
    <t>126,15</t>
  </si>
  <si>
    <t>231,29</t>
  </si>
  <si>
    <t>358,05</t>
  </si>
  <si>
    <t>515,93</t>
  </si>
  <si>
    <t>516,65</t>
  </si>
  <si>
    <t>378,53</t>
  </si>
  <si>
    <t>924,14</t>
  </si>
  <si>
    <t>103244</t>
  </si>
  <si>
    <t>AR CONDICIONADO SPLIT INVERTER, HI-WALL (PAREDE), 9000 BTU/H, CICLO FRIO - FORNECIMENTO E INSTALAÇÃO. AF_11/2021_P</t>
  </si>
  <si>
    <t>2.110,38</t>
  </si>
  <si>
    <t>103245</t>
  </si>
  <si>
    <t>AR CONDICIONADO SPLIT ON/OFF, HI-WALL (PAREDE), 9000 BTUS/H, CICLO FRIO - FORNECIMENTO E INSTALAÇÃO. AF_11/2021_P</t>
  </si>
  <si>
    <t>1.675,25</t>
  </si>
  <si>
    <t>103246</t>
  </si>
  <si>
    <t>AR CONDICIONADO SPLIT ON/OFF, HI-WALL (PAREDE), 9000 BTUS/H, CICLO QUENTE/FRIO - FORNECIMENTO E INSTALAÇÃO. AF_11/2021_P</t>
  </si>
  <si>
    <t>1.822,40</t>
  </si>
  <si>
    <t>103247</t>
  </si>
  <si>
    <t>AR CONDICIONADO SPLIT INVERTER, HI-WALL (PAREDE), 12000 BTU/H, CICLO FRIO - FORNECIMENTO E INSTALAÇÃO. AF_11/2021_P</t>
  </si>
  <si>
    <t>2.336,70</t>
  </si>
  <si>
    <t>103248</t>
  </si>
  <si>
    <t>AR CONDICIONADO SPLIT ON/OFF, HI-WALL (PAREDE), 12000 BTUS/H, CICLO FRIO - FORNECIMENTO E INSTALAÇÃO. AF_11/2021_P</t>
  </si>
  <si>
    <t>1.918,76</t>
  </si>
  <si>
    <t>103249</t>
  </si>
  <si>
    <t>AR CONDICIONADO SPLIT ON/OFF, HI-WALL (PAREDE), 12000 BTUS/H, CICLO QUENTE/FRIO - FORNECIMENTO E INSTALAÇÃO. AF_11/2021_P</t>
  </si>
  <si>
    <t>2.057,63</t>
  </si>
  <si>
    <t>103250</t>
  </si>
  <si>
    <t>AR CONDICIONADO SPLIT INVERTER, HI-WALL (PAREDE), 18000 BTU/H, CICLO FRIO - FORNECIMENTO E INSTALAÇÃO. AF_11/2021_P</t>
  </si>
  <si>
    <t>3.372,90</t>
  </si>
  <si>
    <t>103251</t>
  </si>
  <si>
    <t>AR CONDICIONADO SPLIT ON/OFF, HI-WALL (PAREDE), 18000 BTUS/H, CICLO FRIO - FORNECIMENTO E INSTALAÇÃO. AF_11/2021_P</t>
  </si>
  <si>
    <t>2.674,87</t>
  </si>
  <si>
    <t>103252</t>
  </si>
  <si>
    <t>AR CONDICIONADO SPLIT ON/OFF, HI-WALL (PAREDE), 18000 BTUS/H, CICLO QUENTE/FRIO - FORNECIMENTO E INSTALAÇÃO. AF_11/2021_P</t>
  </si>
  <si>
    <t>2.956,36</t>
  </si>
  <si>
    <t>103253</t>
  </si>
  <si>
    <t>AR CONDICIONADO SPLIT INVERTER, HI-WALL (PAREDE), 24000 BTU/H, CICLO FRIO - FORNECIMENTO E INSTALAÇÃO. AF_11/2021_P</t>
  </si>
  <si>
    <t>4.579,77</t>
  </si>
  <si>
    <t>103254</t>
  </si>
  <si>
    <t>AR CONDICIONADO SPLIT ON/OFF, HI-WALL (PAREDE), 24000 BTUS/H, CICLO FRIO - FORNECIMENTO E INSTALAÇÃO. AF_11/2021_P</t>
  </si>
  <si>
    <t>3.438,57</t>
  </si>
  <si>
    <t>103255</t>
  </si>
  <si>
    <t>AR CONDICIONADO SPLIT ON/OFF, HI-WALL (PAREDE), 24000 BTUS/H, CICLO QUENTE/FRIO - FORNECIMENTO E INSTALAÇÃO. AF_11/2021_P</t>
  </si>
  <si>
    <t>3.841,22</t>
  </si>
  <si>
    <t>103256</t>
  </si>
  <si>
    <t>AR CONDICIONADO SPLIT INVERTER, PISO TETO, 18000 BTU/H, CICLO FRIO - FORNECIMENTO E INSTALAÇÃO. AF_11/2021_P</t>
  </si>
  <si>
    <t>8.470,63</t>
  </si>
  <si>
    <t>103257</t>
  </si>
  <si>
    <t>AR CONDICIONADO SPLIT ON/OFF, PISO TETO, 18.000 BTU/H, CICLO FRIO - FORNECIMENTO E INSTALAÇÃO. AF_11/2021_P</t>
  </si>
  <si>
    <t>4.865,08</t>
  </si>
  <si>
    <t>103258</t>
  </si>
  <si>
    <t>AR CONDICIONADO SPLIT INVERTER, PISO TETO, 24000 BTU/H, CICLO FRIO - FORNECIMENTO E INSTALAÇÃO. AF_11/2021_P</t>
  </si>
  <si>
    <t>9.463,14</t>
  </si>
  <si>
    <t>103259</t>
  </si>
  <si>
    <t>AR CONDICIONADO SPLIT ON/OFF, PISO TETO, 24.000 BTU/H, CICLO FRIO - FORNECIMENTO E INSTALAÇÃO. AF_11/2021_P</t>
  </si>
  <si>
    <t>5.130,20</t>
  </si>
  <si>
    <t>103260</t>
  </si>
  <si>
    <t>AR CONDICIONADO SPLIT INVERTER, PISO TETO, 24000 BTU/H, QUENTE/FRIO - FORNECIMENTO E INSTALAÇÃO. AF_11/2021_P</t>
  </si>
  <si>
    <t>5.268,08</t>
  </si>
  <si>
    <t>103261</t>
  </si>
  <si>
    <t>AR CONDICIONADO SPLIT INVERTER, PISO TETO, 36000 BTU/H, CICLO FRIO - FORNECIMENTO E INSTALAÇÃO. AF_11/2021_P</t>
  </si>
  <si>
    <t>10.670,52</t>
  </si>
  <si>
    <t>103262</t>
  </si>
  <si>
    <t>AR CONDICIONADO SPLIT ON/OFF, PISO TETO, 36.000 BTU/H, CICLO FRIO - FORNECIMENTO E INSTALAÇÃO. AF_11/2021_P</t>
  </si>
  <si>
    <t>6.722,63</t>
  </si>
  <si>
    <t>103263</t>
  </si>
  <si>
    <t>AR CONDICIONADO SPLIT INVERTER, PISO TETO, 48000 BTU/H, CICLO FRIO - FORNECIMENTO E INSTALAÇÃO. AF_11/2021_P</t>
  </si>
  <si>
    <t>14.740,48</t>
  </si>
  <si>
    <t>103264</t>
  </si>
  <si>
    <t>AR CONDICIONADO SPLIT ON/OFF, PISO TETO, 48.000 BTU/H, CICLO FRIO - FORNECIMENTO E INSTALAÇÃO. AF_11/2021_P</t>
  </si>
  <si>
    <t>8.276,64</t>
  </si>
  <si>
    <t>103265</t>
  </si>
  <si>
    <t>AR CONDICIONADO SPLIT INVERTER, PISO TETO, APRESENTANDO ENTRE 54000 E 58000 BTU/H, CICLO FRIO - FORNECIMENTO E INSTALAÇÃO. AF_11/2021_P</t>
  </si>
  <si>
    <t>17.766,07</t>
  </si>
  <si>
    <t>103266</t>
  </si>
  <si>
    <t>AR CONDICIONADO SPLIT ON/OFF, PISO TETO, 60.000 BTU/H, CICLO FRIO - FORNECIMENTO E INSTALAÇÃO. AF_11/2021_P</t>
  </si>
  <si>
    <t>9.240,82</t>
  </si>
  <si>
    <t>103267</t>
  </si>
  <si>
    <t>AR CONDICIONADO SPLIT ON/OFF, CASSETE (TETO), FRIO 4 VIAS 18000 BTU/H - FORNECIMENTO E INSTALAÇÃO. AF_11/2021_P</t>
  </si>
  <si>
    <t>5.318,97</t>
  </si>
  <si>
    <t>103268</t>
  </si>
  <si>
    <t>AR CONDICIONADO SPLIT ON/OFF, CASSETE (TETO), 18000 BTU/H, CICLO QUENTE/FRIO - FORNECIMENTO E INSTALAÇÃO. AF_11/2021_P</t>
  </si>
  <si>
    <t>6.301,08</t>
  </si>
  <si>
    <t>103269</t>
  </si>
  <si>
    <t>AR CONDICIONADO SPLIT ON/OFF, CASSETE (TETO), FRIO 4 VIAS 24000 BTU/H - FORNECIMENTO E INSTALAÇÃO. AF_11/2021_P</t>
  </si>
  <si>
    <t>6.523,44</t>
  </si>
  <si>
    <t>103270</t>
  </si>
  <si>
    <t>AR CONDICIONADO SPLIT ON/OFF, CASSETE (TETO), 24000 BTU/H, CICLO QUENTE/FRIO - FORNECIMENTO E INSTALAÇÃO. AF_11/2021_P</t>
  </si>
  <si>
    <t>6.768,79</t>
  </si>
  <si>
    <t>103271</t>
  </si>
  <si>
    <t>AR CONDICIONADO SPLIT ON/OFF, CASSETE (TETO), FRIO 4 VIAS 36000 BTU/H - FORNECIMENTO E INSTALAÇÃO. AF_11/2021_P</t>
  </si>
  <si>
    <t>9.566,87</t>
  </si>
  <si>
    <t>103272</t>
  </si>
  <si>
    <t>AR CONDICIONADO SPLIT ON/OFF, CASSETE (TETO), 36000 BTU/H, CICLO QUENTE/FRIO - FORNECIMENTO E INSTALAÇÃO. AF_11/2021_P</t>
  </si>
  <si>
    <t>9.878,86</t>
  </si>
  <si>
    <t>103273</t>
  </si>
  <si>
    <t>AR CONDICIONADO SPLIT ON/OFF, CASSETE (TETO), FRIO 4 VIAS 48000 BTU/H - FORNECIMENTO E INSTALAÇÃO. AF_11/2021_P</t>
  </si>
  <si>
    <t>10.111,34</t>
  </si>
  <si>
    <t>103274</t>
  </si>
  <si>
    <t>AR CONDICIONADO SPLIT ON/OFF, CASSETE (TETO), 48000 BTU/H, CICLO QUENTE/FRIO - FORNECIMENTO E INSTALAÇÃO. AF_11/2021_P</t>
  </si>
  <si>
    <t>11.578,70</t>
  </si>
  <si>
    <t>103275</t>
  </si>
  <si>
    <t>AR CONDICIONADO SPLIT ON/OFF, CASSETE (TETO), FRIO 4 VIAS 60000 BTU/H - FORNECIMENTO E INSTALAÇÃO. AF_11/2021_P</t>
  </si>
  <si>
    <t>11.518,79</t>
  </si>
  <si>
    <t>103276</t>
  </si>
  <si>
    <t>AR CONDICIONADO SPLIT ON/OFF, CASSETE (TETO), 60000 BTU/H, CICLO QUENTE/FRIO - FORNECIMENTO E INSTALAÇÃO. AF_11/2021_P</t>
  </si>
  <si>
    <t>12.086,32</t>
  </si>
  <si>
    <t>103277</t>
  </si>
  <si>
    <t>AR CONDICIONADO SPLITÃO 10 TR - FORNECIMENTO E INSTALAÇÃO. AF_11/2021_P</t>
  </si>
  <si>
    <t>22.271,40</t>
  </si>
  <si>
    <t>103278</t>
  </si>
  <si>
    <t>AR CONDICIONADO SPLITÃO 15 TR - FORNECIMENTO E INSTALAÇÃO. AF_11/2021_P</t>
  </si>
  <si>
    <t>28.508,40</t>
  </si>
  <si>
    <t>103288</t>
  </si>
  <si>
    <t>RASGO E CHUMBAMENTO EM ALVENARIA PARA TUBOS DE SPLIT PAREDE DE 9000 A 24000 BTUS/H. AF_11/2021</t>
  </si>
  <si>
    <t>103289</t>
  </si>
  <si>
    <t>TUBO EM COBRE FLEXÍVEL, DN 1/4", COM ISOLAMENTO, INSTALADO EM FORRO, PARA RAMAL DE ALIMENTAÇÃO DE AR CONDICIONADO, INCLUSO FIXADOR. AF_11/2021</t>
  </si>
  <si>
    <t>35,22</t>
  </si>
  <si>
    <t>103290</t>
  </si>
  <si>
    <t>TUBO EM COBRE FLEXÍVEL, DN 3/8", COM ISOLAMENTO, INSTALADO EM FORRO, PARA RAMAL DE ALIMENTAÇÃO DE AR CONDICIONADO, INCLUSO FIXADOR. AF_11/2021</t>
  </si>
  <si>
    <t>57,99</t>
  </si>
  <si>
    <t>103291</t>
  </si>
  <si>
    <t>TUBO EM COBRE FLEXÍVEL, DN 1/2", COM ISOLAMENTO, INSTALADO EM FORRO, PARA RAMAL DE ALIMENTAÇÃO DE AR CONDICIONADO, INCLUSO FIXADOR. AF_11/2021</t>
  </si>
  <si>
    <t>103292</t>
  </si>
  <si>
    <t>TUBO EM COBRE FLEXÍVEL, DN 5/8", COM ISOLAMENTO, INSTALADO EM FORRO, PARA RAMAL DE ALIMENTAÇÃO DE AR CONDICIONADO, INCLUSO FIXADOR. AF_11/2021</t>
  </si>
  <si>
    <t>87,81</t>
  </si>
  <si>
    <t>6.821,71</t>
  </si>
  <si>
    <t>12.326,10</t>
  </si>
  <si>
    <t>2,69</t>
  </si>
  <si>
    <t>5,23</t>
  </si>
  <si>
    <t>712,74</t>
  </si>
  <si>
    <t>1.004,71</t>
  </si>
  <si>
    <t>1.559,20</t>
  </si>
  <si>
    <t>46,80</t>
  </si>
  <si>
    <t>31,13</t>
  </si>
  <si>
    <t>1.210,48</t>
  </si>
  <si>
    <t>16,54</t>
  </si>
  <si>
    <t>16,96</t>
  </si>
  <si>
    <t>19,51</t>
  </si>
  <si>
    <t>53,49</t>
  </si>
  <si>
    <t>66,61</t>
  </si>
  <si>
    <t>43,73</t>
  </si>
  <si>
    <t>48,28</t>
  </si>
  <si>
    <t>95,55</t>
  </si>
  <si>
    <t>42,04</t>
  </si>
  <si>
    <t>61,60</t>
  </si>
  <si>
    <t>75,28</t>
  </si>
  <si>
    <t>28,62</t>
  </si>
  <si>
    <t>43,68</t>
  </si>
  <si>
    <t>77,81</t>
  </si>
  <si>
    <t>286,96</t>
  </si>
  <si>
    <t>63,62</t>
  </si>
  <si>
    <t>41,05</t>
  </si>
  <si>
    <t>40,74</t>
  </si>
  <si>
    <t>30,15</t>
  </si>
  <si>
    <t>44,86</t>
  </si>
  <si>
    <t>48,89</t>
  </si>
  <si>
    <t>73,91</t>
  </si>
  <si>
    <t>55,34</t>
  </si>
  <si>
    <t>83,76</t>
  </si>
  <si>
    <t>78,48</t>
  </si>
  <si>
    <t>63,95</t>
  </si>
  <si>
    <t>81,01</t>
  </si>
  <si>
    <t>117,02</t>
  </si>
  <si>
    <t>157,51</t>
  </si>
  <si>
    <t>227,75</t>
  </si>
  <si>
    <t>319,99</t>
  </si>
  <si>
    <t>157,38</t>
  </si>
  <si>
    <t>178,23</t>
  </si>
  <si>
    <t>239,97</t>
  </si>
  <si>
    <t>297,74</t>
  </si>
  <si>
    <t>395,36</t>
  </si>
  <si>
    <t>489,95</t>
  </si>
  <si>
    <t>41,16</t>
  </si>
  <si>
    <t>67,91</t>
  </si>
  <si>
    <t>85,26</t>
  </si>
  <si>
    <t>163,35</t>
  </si>
  <si>
    <t>184,52</t>
  </si>
  <si>
    <t>49,86</t>
  </si>
  <si>
    <t>82,88</t>
  </si>
  <si>
    <t>105,65</t>
  </si>
  <si>
    <t>69,37</t>
  </si>
  <si>
    <t>176,22</t>
  </si>
  <si>
    <t>104,84</t>
  </si>
  <si>
    <t>129,16</t>
  </si>
  <si>
    <t>171,35</t>
  </si>
  <si>
    <t>265,10</t>
  </si>
  <si>
    <t>113,53</t>
  </si>
  <si>
    <t>137,90</t>
  </si>
  <si>
    <t>179,96</t>
  </si>
  <si>
    <t>85,18</t>
  </si>
  <si>
    <t>113,97</t>
  </si>
  <si>
    <t>153,33</t>
  </si>
  <si>
    <t>246,38</t>
  </si>
  <si>
    <t>63,37</t>
  </si>
  <si>
    <t>73,11</t>
  </si>
  <si>
    <t>102,78</t>
  </si>
  <si>
    <t>168,27</t>
  </si>
  <si>
    <t>117,21</t>
  </si>
  <si>
    <t>156,58</t>
  </si>
  <si>
    <t>249,63</t>
  </si>
  <si>
    <t>67,34</t>
  </si>
  <si>
    <t>77,11</t>
  </si>
  <si>
    <t>106,78</t>
  </si>
  <si>
    <t>130,75</t>
  </si>
  <si>
    <t>172,36</t>
  </si>
  <si>
    <t>106,68</t>
  </si>
  <si>
    <t>110,37</t>
  </si>
  <si>
    <t>131,27</t>
  </si>
  <si>
    <t>186,62</t>
  </si>
  <si>
    <t>236,63</t>
  </si>
  <si>
    <t>321,98</t>
  </si>
  <si>
    <t>443,14</t>
  </si>
  <si>
    <t>639,04</t>
  </si>
  <si>
    <t>25,46</t>
  </si>
  <si>
    <t>41,42</t>
  </si>
  <si>
    <t>79,46</t>
  </si>
  <si>
    <t>114,16</t>
  </si>
  <si>
    <t>32,35</t>
  </si>
  <si>
    <t>48,87</t>
  </si>
  <si>
    <t>60,20</t>
  </si>
  <si>
    <t>80,03</t>
  </si>
  <si>
    <t>119,96</t>
  </si>
  <si>
    <t>178,04</t>
  </si>
  <si>
    <t>308,46</t>
  </si>
  <si>
    <t>124,86</t>
  </si>
  <si>
    <t>27,01</t>
  </si>
  <si>
    <t>28,47</t>
  </si>
  <si>
    <t>17,97</t>
  </si>
  <si>
    <t>36,00</t>
  </si>
  <si>
    <t>29,60</t>
  </si>
  <si>
    <t>22,06</t>
  </si>
  <si>
    <t>70,84</t>
  </si>
  <si>
    <t>99,51</t>
  </si>
  <si>
    <t>173,09</t>
  </si>
  <si>
    <t>52,45</t>
  </si>
  <si>
    <t>98,05</t>
  </si>
  <si>
    <t>144,65</t>
  </si>
  <si>
    <t>197,94</t>
  </si>
  <si>
    <t>34,48</t>
  </si>
  <si>
    <t>45,91</t>
  </si>
  <si>
    <t>74,96</t>
  </si>
  <si>
    <t>98,81</t>
  </si>
  <si>
    <t>161,15</t>
  </si>
  <si>
    <t>55,52</t>
  </si>
  <si>
    <t>102,01</t>
  </si>
  <si>
    <t>141,98</t>
  </si>
  <si>
    <t>184,95</t>
  </si>
  <si>
    <t>26,92</t>
  </si>
  <si>
    <t>54,40</t>
  </si>
  <si>
    <t>68,72</t>
  </si>
  <si>
    <t>84,10</t>
  </si>
  <si>
    <t>54,72</t>
  </si>
  <si>
    <t>69,13</t>
  </si>
  <si>
    <t>84,54</t>
  </si>
  <si>
    <t>92,25</t>
  </si>
  <si>
    <t>176,27</t>
  </si>
  <si>
    <t>211,95</t>
  </si>
  <si>
    <t>228,45</t>
  </si>
  <si>
    <t>60,93</t>
  </si>
  <si>
    <t>121,46</t>
  </si>
  <si>
    <t>69,63</t>
  </si>
  <si>
    <t>111,18</t>
  </si>
  <si>
    <t>141,85</t>
  </si>
  <si>
    <t>111,23</t>
  </si>
  <si>
    <t>153,74</t>
  </si>
  <si>
    <t>221,75</t>
  </si>
  <si>
    <t>269,32</t>
  </si>
  <si>
    <t>372,48</t>
  </si>
  <si>
    <t>482,85</t>
  </si>
  <si>
    <t>72,17</t>
  </si>
  <si>
    <t>157,99</t>
  </si>
  <si>
    <t>80,87</t>
  </si>
  <si>
    <t>130,16</t>
  </si>
  <si>
    <t>178,38</t>
  </si>
  <si>
    <t>64,23</t>
  </si>
  <si>
    <t>575,02</t>
  </si>
  <si>
    <t>36,38</t>
  </si>
  <si>
    <t>36,79</t>
  </si>
  <si>
    <t>49,63</t>
  </si>
  <si>
    <t>33,43</t>
  </si>
  <si>
    <t>58,03</t>
  </si>
  <si>
    <t>241,63</t>
  </si>
  <si>
    <t>366,63</t>
  </si>
  <si>
    <t>173,01</t>
  </si>
  <si>
    <t>162,58</t>
  </si>
  <si>
    <t>272,59</t>
  </si>
  <si>
    <t>351,17</t>
  </si>
  <si>
    <t>229,25</t>
  </si>
  <si>
    <t>371,36</t>
  </si>
  <si>
    <t>177,74</t>
  </si>
  <si>
    <t>202,67</t>
  </si>
  <si>
    <t>167,31</t>
  </si>
  <si>
    <t>279,68</t>
  </si>
  <si>
    <t>360,65</t>
  </si>
  <si>
    <t>18,00</t>
  </si>
  <si>
    <t>13,70</t>
  </si>
  <si>
    <t>8,78</t>
  </si>
  <si>
    <t>20,66</t>
  </si>
  <si>
    <t>9,02</t>
  </si>
  <si>
    <t>8,23</t>
  </si>
  <si>
    <t>12,04</t>
  </si>
  <si>
    <t>14,72</t>
  </si>
  <si>
    <t>34,83</t>
  </si>
  <si>
    <t>17,68</t>
  </si>
  <si>
    <t>6,56</t>
  </si>
  <si>
    <t>7,27</t>
  </si>
  <si>
    <t>26,33</t>
  </si>
  <si>
    <t>39,70</t>
  </si>
  <si>
    <t>44,94</t>
  </si>
  <si>
    <t>127,12</t>
  </si>
  <si>
    <t>95,15</t>
  </si>
  <si>
    <t>79,61</t>
  </si>
  <si>
    <t>149,95</t>
  </si>
  <si>
    <t>30,55</t>
  </si>
  <si>
    <t>110,40</t>
  </si>
  <si>
    <t>45,81</t>
  </si>
  <si>
    <t>36,64</t>
  </si>
  <si>
    <t>7,36</t>
  </si>
  <si>
    <t>11,36</t>
  </si>
  <si>
    <t>9,55</t>
  </si>
  <si>
    <t>14,50</t>
  </si>
  <si>
    <t>12,51</t>
  </si>
  <si>
    <t>15,32</t>
  </si>
  <si>
    <t>40,92</t>
  </si>
  <si>
    <t>5,83</t>
  </si>
  <si>
    <t>25,08</t>
  </si>
  <si>
    <t>26,52</t>
  </si>
  <si>
    <t>13,78</t>
  </si>
  <si>
    <t>9,99</t>
  </si>
  <si>
    <t>47,77</t>
  </si>
  <si>
    <t>83,66</t>
  </si>
  <si>
    <t>76,53</t>
  </si>
  <si>
    <t>137,44</t>
  </si>
  <si>
    <t>40,49</t>
  </si>
  <si>
    <t>12,10</t>
  </si>
  <si>
    <t>28,93</t>
  </si>
  <si>
    <t>25,16</t>
  </si>
  <si>
    <t>38,90</t>
  </si>
  <si>
    <t>58,56</t>
  </si>
  <si>
    <t>140,14</t>
  </si>
  <si>
    <t>113,81</t>
  </si>
  <si>
    <t>190,39</t>
  </si>
  <si>
    <t>44,34</t>
  </si>
  <si>
    <t>20,99</t>
  </si>
  <si>
    <t>22,01</t>
  </si>
  <si>
    <t>104,03</t>
  </si>
  <si>
    <t>22,60</t>
  </si>
  <si>
    <t>205,82</t>
  </si>
  <si>
    <t>33,11</t>
  </si>
  <si>
    <t>312,02</t>
  </si>
  <si>
    <t>48,72</t>
  </si>
  <si>
    <t>14,06</t>
  </si>
  <si>
    <t>32,72</t>
  </si>
  <si>
    <t>21,61</t>
  </si>
  <si>
    <t>94,13</t>
  </si>
  <si>
    <t>144,86</t>
  </si>
  <si>
    <t>117,95</t>
  </si>
  <si>
    <t>18,61</t>
  </si>
  <si>
    <t>39,69</t>
  </si>
  <si>
    <t>36,88</t>
  </si>
  <si>
    <t>19,18</t>
  </si>
  <si>
    <t>40,27</t>
  </si>
  <si>
    <t>77,16</t>
  </si>
  <si>
    <t>301,59</t>
  </si>
  <si>
    <t>53,66</t>
  </si>
  <si>
    <t>45,53</t>
  </si>
  <si>
    <t>30,79</t>
  </si>
  <si>
    <t>81,41</t>
  </si>
  <si>
    <t>76,67</t>
  </si>
  <si>
    <t>74,28</t>
  </si>
  <si>
    <t>17,90</t>
  </si>
  <si>
    <t>67,01</t>
  </si>
  <si>
    <t>239,89</t>
  </si>
  <si>
    <t>207,22</t>
  </si>
  <si>
    <t>184,02</t>
  </si>
  <si>
    <t>127,11</t>
  </si>
  <si>
    <t>19,80</t>
  </si>
  <si>
    <t>18,88</t>
  </si>
  <si>
    <t>18,83</t>
  </si>
  <si>
    <t>33,17</t>
  </si>
  <si>
    <t>47,56</t>
  </si>
  <si>
    <t>67,61</t>
  </si>
  <si>
    <t>17,40</t>
  </si>
  <si>
    <t>11,12</t>
  </si>
  <si>
    <t>8,33</t>
  </si>
  <si>
    <t>136,48</t>
  </si>
  <si>
    <t>118,33</t>
  </si>
  <si>
    <t>18,82</t>
  </si>
  <si>
    <t>33,13</t>
  </si>
  <si>
    <t>62,55</t>
  </si>
  <si>
    <t>63,48</t>
  </si>
  <si>
    <t>150,82</t>
  </si>
  <si>
    <t>154,23</t>
  </si>
  <si>
    <t>178,73</t>
  </si>
  <si>
    <t>183,32</t>
  </si>
  <si>
    <t>62,30</t>
  </si>
  <si>
    <t>25,74</t>
  </si>
  <si>
    <t>135,53</t>
  </si>
  <si>
    <t>27,76</t>
  </si>
  <si>
    <t>138,86</t>
  </si>
  <si>
    <t>51,11</t>
  </si>
  <si>
    <t>27,88</t>
  </si>
  <si>
    <t>30,62</t>
  </si>
  <si>
    <t>165,44</t>
  </si>
  <si>
    <t>36,11</t>
  </si>
  <si>
    <t>36,37</t>
  </si>
  <si>
    <t>113,06</t>
  </si>
  <si>
    <t>123,95</t>
  </si>
  <si>
    <t>163,80</t>
  </si>
  <si>
    <t>145,48</t>
  </si>
  <si>
    <t>240,22</t>
  </si>
  <si>
    <t>41,20</t>
  </si>
  <si>
    <t>52,22</t>
  </si>
  <si>
    <t>79,71</t>
  </si>
  <si>
    <t>174,96</t>
  </si>
  <si>
    <t>216,65</t>
  </si>
  <si>
    <t>39,53</t>
  </si>
  <si>
    <t>67,20</t>
  </si>
  <si>
    <t>85,38</t>
  </si>
  <si>
    <t>90,95</t>
  </si>
  <si>
    <t>110,12</t>
  </si>
  <si>
    <t>40,59</t>
  </si>
  <si>
    <t>47,04</t>
  </si>
  <si>
    <t>29,32</t>
  </si>
  <si>
    <t>8,95</t>
  </si>
  <si>
    <t>54,26</t>
  </si>
  <si>
    <t>83,12</t>
  </si>
  <si>
    <t>405,07</t>
  </si>
  <si>
    <t>47,23</t>
  </si>
  <si>
    <t>209,17</t>
  </si>
  <si>
    <t>38,60</t>
  </si>
  <si>
    <t>77,34</t>
  </si>
  <si>
    <t>190,15</t>
  </si>
  <si>
    <t>499,56</t>
  </si>
  <si>
    <t>12,77</t>
  </si>
  <si>
    <t>47,60</t>
  </si>
  <si>
    <t>58,62</t>
  </si>
  <si>
    <t>110,80</t>
  </si>
  <si>
    <t>119,07</t>
  </si>
  <si>
    <t>87,18</t>
  </si>
  <si>
    <t>85,11</t>
  </si>
  <si>
    <t>134,79</t>
  </si>
  <si>
    <t>125,69</t>
  </si>
  <si>
    <t>180,51</t>
  </si>
  <si>
    <t>162,97</t>
  </si>
  <si>
    <t>172,15</t>
  </si>
  <si>
    <t>32,37</t>
  </si>
  <si>
    <t>39,03</t>
  </si>
  <si>
    <t>44,91</t>
  </si>
  <si>
    <t>58,55</t>
  </si>
  <si>
    <t>79,31</t>
  </si>
  <si>
    <t>88,60</t>
  </si>
  <si>
    <t>113,66</t>
  </si>
  <si>
    <t>121,93</t>
  </si>
  <si>
    <t>46,58</t>
  </si>
  <si>
    <t>59,46</t>
  </si>
  <si>
    <t>55,05</t>
  </si>
  <si>
    <t>65,40</t>
  </si>
  <si>
    <t>87,10</t>
  </si>
  <si>
    <t>85,03</t>
  </si>
  <si>
    <t>184,80</t>
  </si>
  <si>
    <t>167,26</t>
  </si>
  <si>
    <t>59,98</t>
  </si>
  <si>
    <t>73,93</t>
  </si>
  <si>
    <t>86,02</t>
  </si>
  <si>
    <t>113,30</t>
  </si>
  <si>
    <t>174,93</t>
  </si>
  <si>
    <t>24,65</t>
  </si>
  <si>
    <t>30,25</t>
  </si>
  <si>
    <t>34,90</t>
  </si>
  <si>
    <t>47,05</t>
  </si>
  <si>
    <t>47,03</t>
  </si>
  <si>
    <t>65,50</t>
  </si>
  <si>
    <t>74,79</t>
  </si>
  <si>
    <t>97,60</t>
  </si>
  <si>
    <t>32,75</t>
  </si>
  <si>
    <t>41,88</t>
  </si>
  <si>
    <t>69,85</t>
  </si>
  <si>
    <t>107,14</t>
  </si>
  <si>
    <t>160,73</t>
  </si>
  <si>
    <t>143,19</t>
  </si>
  <si>
    <t>44,50</t>
  </si>
  <si>
    <t>56,32</t>
  </si>
  <si>
    <t>90,29</t>
  </si>
  <si>
    <t>147,38</t>
  </si>
  <si>
    <t>189,19</t>
  </si>
  <si>
    <t>29,58</t>
  </si>
  <si>
    <t>27,78</t>
  </si>
  <si>
    <t>46,13</t>
  </si>
  <si>
    <t>36,68</t>
  </si>
  <si>
    <t>118,95</t>
  </si>
  <si>
    <t>181,68</t>
  </si>
  <si>
    <t>267,77</t>
  </si>
  <si>
    <t>50,33</t>
  </si>
  <si>
    <t>72,42</t>
  </si>
  <si>
    <t>118,90</t>
  </si>
  <si>
    <t>183,07</t>
  </si>
  <si>
    <t>270,63</t>
  </si>
  <si>
    <t>42,61</t>
  </si>
  <si>
    <t>63,64</t>
  </si>
  <si>
    <t>76,81</t>
  </si>
  <si>
    <t>107,38</t>
  </si>
  <si>
    <t>169,26</t>
  </si>
  <si>
    <t>254,57</t>
  </si>
  <si>
    <t>41,44</t>
  </si>
  <si>
    <t>62,11</t>
  </si>
  <si>
    <t>91,14</t>
  </si>
  <si>
    <t>123,54</t>
  </si>
  <si>
    <t>125,92</t>
  </si>
  <si>
    <t>46,20</t>
  </si>
  <si>
    <t>92,53</t>
  </si>
  <si>
    <t>128,78</t>
  </si>
  <si>
    <t>31,49</t>
  </si>
  <si>
    <t>36,19</t>
  </si>
  <si>
    <t>50,54</t>
  </si>
  <si>
    <t>78,72</t>
  </si>
  <si>
    <t>112,72</t>
  </si>
  <si>
    <t>11,49</t>
  </si>
  <si>
    <t>598,03</t>
  </si>
  <si>
    <t>24,74</t>
  </si>
  <si>
    <t>657,55</t>
  </si>
  <si>
    <t>34,12</t>
  </si>
  <si>
    <t>753,14</t>
  </si>
  <si>
    <t>55,13</t>
  </si>
  <si>
    <t>945,51</t>
  </si>
  <si>
    <t>82,05</t>
  </si>
  <si>
    <t>71,61</t>
  </si>
  <si>
    <t>1.310,55</t>
  </si>
  <si>
    <t>194,10</t>
  </si>
  <si>
    <t>1.729,35</t>
  </si>
  <si>
    <t>93,69</t>
  </si>
  <si>
    <t>21,59</t>
  </si>
  <si>
    <t>30,89</t>
  </si>
  <si>
    <t>516,49</t>
  </si>
  <si>
    <t>599,76</t>
  </si>
  <si>
    <t>53,04</t>
  </si>
  <si>
    <t>659,28</t>
  </si>
  <si>
    <t>91,58</t>
  </si>
  <si>
    <t>97,12</t>
  </si>
  <si>
    <t>35,12</t>
  </si>
  <si>
    <t>38,06</t>
  </si>
  <si>
    <t>516,67</t>
  </si>
  <si>
    <t>601,31</t>
  </si>
  <si>
    <t>28,02</t>
  </si>
  <si>
    <t>94,39</t>
  </si>
  <si>
    <t>662,09</t>
  </si>
  <si>
    <t>67,85</t>
  </si>
  <si>
    <t>64,26</t>
  </si>
  <si>
    <t>101,90</t>
  </si>
  <si>
    <t>148,79</t>
  </si>
  <si>
    <t>332,75</t>
  </si>
  <si>
    <t>46,37</t>
  </si>
  <si>
    <t>46,39</t>
  </si>
  <si>
    <t>63,26</t>
  </si>
  <si>
    <t>105,72</t>
  </si>
  <si>
    <t>66,84</t>
  </si>
  <si>
    <t>103,84</t>
  </si>
  <si>
    <t>160,54</t>
  </si>
  <si>
    <t>88,95</t>
  </si>
  <si>
    <t>218,50</t>
  </si>
  <si>
    <t>326,50</t>
  </si>
  <si>
    <t>460,26</t>
  </si>
  <si>
    <t>146,38</t>
  </si>
  <si>
    <t>419,75</t>
  </si>
  <si>
    <t>347,43</t>
  </si>
  <si>
    <t>411,44</t>
  </si>
  <si>
    <t>952,41</t>
  </si>
  <si>
    <t>215,10</t>
  </si>
  <si>
    <t>519,17</t>
  </si>
  <si>
    <t>794,27</t>
  </si>
  <si>
    <t>1.664,38</t>
  </si>
  <si>
    <t>29,42</t>
  </si>
  <si>
    <t>36,18</t>
  </si>
  <si>
    <t>40,40</t>
  </si>
  <si>
    <t>61,85</t>
  </si>
  <si>
    <t>85,50</t>
  </si>
  <si>
    <t>82,90</t>
  </si>
  <si>
    <t>122,33</t>
  </si>
  <si>
    <t>10,49</t>
  </si>
  <si>
    <t>64,72</t>
  </si>
  <si>
    <t>131,81</t>
  </si>
  <si>
    <t>84,30</t>
  </si>
  <si>
    <t>167,32</t>
  </si>
  <si>
    <t>127,77</t>
  </si>
  <si>
    <t>316,41</t>
  </si>
  <si>
    <t>256,80</t>
  </si>
  <si>
    <t>25,29</t>
  </si>
  <si>
    <t>63,05</t>
  </si>
  <si>
    <t>100,44</t>
  </si>
  <si>
    <t>87,30</t>
  </si>
  <si>
    <t>168,79</t>
  </si>
  <si>
    <t>254,13</t>
  </si>
  <si>
    <t>240,36</t>
  </si>
  <si>
    <t>25,52</t>
  </si>
  <si>
    <t>57,24</t>
  </si>
  <si>
    <t>65,87</t>
  </si>
  <si>
    <t>238,22</t>
  </si>
  <si>
    <t>324,08</t>
  </si>
  <si>
    <t>448,57</t>
  </si>
  <si>
    <t>35,51</t>
  </si>
  <si>
    <t>133,43</t>
  </si>
  <si>
    <t>161,96</t>
  </si>
  <si>
    <t>34,16</t>
  </si>
  <si>
    <t>9,13</t>
  </si>
  <si>
    <t>178,41</t>
  </si>
  <si>
    <t>38,83</t>
  </si>
  <si>
    <t>47,62</t>
  </si>
  <si>
    <t>166,33</t>
  </si>
  <si>
    <t>213,97</t>
  </si>
  <si>
    <t>19,58</t>
  </si>
  <si>
    <t>47,51</t>
  </si>
  <si>
    <t>92,13</t>
  </si>
  <si>
    <t>295,76</t>
  </si>
  <si>
    <t>342,60</t>
  </si>
  <si>
    <t>119,23</t>
  </si>
  <si>
    <t>33,30</t>
  </si>
  <si>
    <t>55,61</t>
  </si>
  <si>
    <t>74,10</t>
  </si>
  <si>
    <t>11,84</t>
  </si>
  <si>
    <t>22,45</t>
  </si>
  <si>
    <t>45,28</t>
  </si>
  <si>
    <t>20,42</t>
  </si>
  <si>
    <t>34,92</t>
  </si>
  <si>
    <t>27,32</t>
  </si>
  <si>
    <t>11,83</t>
  </si>
  <si>
    <t>22,86</t>
  </si>
  <si>
    <t>31,61</t>
  </si>
  <si>
    <t>71,99</t>
  </si>
  <si>
    <t>111,70</t>
  </si>
  <si>
    <t>167,14</t>
  </si>
  <si>
    <t>17,30</t>
  </si>
  <si>
    <t>22,75</t>
  </si>
  <si>
    <t>47,61</t>
  </si>
  <si>
    <t>75,21</t>
  </si>
  <si>
    <t>79,53</t>
  </si>
  <si>
    <t>119,55</t>
  </si>
  <si>
    <t>188,41</t>
  </si>
  <si>
    <t>74,52</t>
  </si>
  <si>
    <t>118,86</t>
  </si>
  <si>
    <t>10,85</t>
  </si>
  <si>
    <t>78,41</t>
  </si>
  <si>
    <t>110,63</t>
  </si>
  <si>
    <t>167,10</t>
  </si>
  <si>
    <t>43,66</t>
  </si>
  <si>
    <t>85,21</t>
  </si>
  <si>
    <t>118,12</t>
  </si>
  <si>
    <t>188,33</t>
  </si>
  <si>
    <t>314,71</t>
  </si>
  <si>
    <t>160,52</t>
  </si>
  <si>
    <t>284,34</t>
  </si>
  <si>
    <t>322,87</t>
  </si>
  <si>
    <t>154,38</t>
  </si>
  <si>
    <t>255,57</t>
  </si>
  <si>
    <t>15,80</t>
  </si>
  <si>
    <t>17,66</t>
  </si>
  <si>
    <t>24,07</t>
  </si>
  <si>
    <t>27,58</t>
  </si>
  <si>
    <t>47,40</t>
  </si>
  <si>
    <t>40,11</t>
  </si>
  <si>
    <t>24,26</t>
  </si>
  <si>
    <t>32,09</t>
  </si>
  <si>
    <t>43,03</t>
  </si>
  <si>
    <t>21,67</t>
  </si>
  <si>
    <t>44,69</t>
  </si>
  <si>
    <t>38,38</t>
  </si>
  <si>
    <t>24,62</t>
  </si>
  <si>
    <t>27,97</t>
  </si>
  <si>
    <t>38,07</t>
  </si>
  <si>
    <t>34,79</t>
  </si>
  <si>
    <t>57,16</t>
  </si>
  <si>
    <t>57,44</t>
  </si>
  <si>
    <t>71,63</t>
  </si>
  <si>
    <t>30,10</t>
  </si>
  <si>
    <t>33,46</t>
  </si>
  <si>
    <t>33,08</t>
  </si>
  <si>
    <t>53,25</t>
  </si>
  <si>
    <t>52,11</t>
  </si>
  <si>
    <t>70,23</t>
  </si>
  <si>
    <t>82,14</t>
  </si>
  <si>
    <t>90,63</t>
  </si>
  <si>
    <t>79,01</t>
  </si>
  <si>
    <t>117,52</t>
  </si>
  <si>
    <t>216,34</t>
  </si>
  <si>
    <t>231,69</t>
  </si>
  <si>
    <t>234,55</t>
  </si>
  <si>
    <t>234,56</t>
  </si>
  <si>
    <t>268,91</t>
  </si>
  <si>
    <t>284,47</t>
  </si>
  <si>
    <t>33,63</t>
  </si>
  <si>
    <t>58,73</t>
  </si>
  <si>
    <t>46,09</t>
  </si>
  <si>
    <t>51,06</t>
  </si>
  <si>
    <t>57,57</t>
  </si>
  <si>
    <t>112,24</t>
  </si>
  <si>
    <t>114,61</t>
  </si>
  <si>
    <t>131,52</t>
  </si>
  <si>
    <t>136,06</t>
  </si>
  <si>
    <t>150,69</t>
  </si>
  <si>
    <t>207,37</t>
  </si>
  <si>
    <t>228,59</t>
  </si>
  <si>
    <t>108,37</t>
  </si>
  <si>
    <t>229,74</t>
  </si>
  <si>
    <t>244,35</t>
  </si>
  <si>
    <t>301,29</t>
  </si>
  <si>
    <t>179,68</t>
  </si>
  <si>
    <t>191,62</t>
  </si>
  <si>
    <t>314,42</t>
  </si>
  <si>
    <t>333,51</t>
  </si>
  <si>
    <t>730,77</t>
  </si>
  <si>
    <t>645,13</t>
  </si>
  <si>
    <t>287,52</t>
  </si>
  <si>
    <t>504,96</t>
  </si>
  <si>
    <t>785,48</t>
  </si>
  <si>
    <t>34,39</t>
  </si>
  <si>
    <t>60,28</t>
  </si>
  <si>
    <t>63,46</t>
  </si>
  <si>
    <t>76,68</t>
  </si>
  <si>
    <t>94,71</t>
  </si>
  <si>
    <t>115,62</t>
  </si>
  <si>
    <t>176,14</t>
  </si>
  <si>
    <t>218,41</t>
  </si>
  <si>
    <t>235,34</t>
  </si>
  <si>
    <t>292,28</t>
  </si>
  <si>
    <t>55,75</t>
  </si>
  <si>
    <t>114,86</t>
  </si>
  <si>
    <t>159,23</t>
  </si>
  <si>
    <t>171,17</t>
  </si>
  <si>
    <t>297,45</t>
  </si>
  <si>
    <t>316,54</t>
  </si>
  <si>
    <t>717,24</t>
  </si>
  <si>
    <t>631,60</t>
  </si>
  <si>
    <t>86,99</t>
  </si>
  <si>
    <t>166,09</t>
  </si>
  <si>
    <t>260,20</t>
  </si>
  <si>
    <t>482,30</t>
  </si>
  <si>
    <t>767,47</t>
  </si>
  <si>
    <t>56,39</t>
  </si>
  <si>
    <t>70,92</t>
  </si>
  <si>
    <t>86,55</t>
  </si>
  <si>
    <t>107,46</t>
  </si>
  <si>
    <t>164,42</t>
  </si>
  <si>
    <t>219,93</t>
  </si>
  <si>
    <t>276,87</t>
  </si>
  <si>
    <t>106,17</t>
  </si>
  <si>
    <t>146,97</t>
  </si>
  <si>
    <t>298,86</t>
  </si>
  <si>
    <t>694,18</t>
  </si>
  <si>
    <t>608,54</t>
  </si>
  <si>
    <t>82,65</t>
  </si>
  <si>
    <t>120,82</t>
  </si>
  <si>
    <t>154,50</t>
  </si>
  <si>
    <t>462,23</t>
  </si>
  <si>
    <t>736,71</t>
  </si>
  <si>
    <t>31,02</t>
  </si>
  <si>
    <t>49,35</t>
  </si>
  <si>
    <t>32,86</t>
  </si>
  <si>
    <t>68,46</t>
  </si>
  <si>
    <t>117,03</t>
  </si>
  <si>
    <t>158,24</t>
  </si>
  <si>
    <t>291,99</t>
  </si>
  <si>
    <t>379,22</t>
  </si>
  <si>
    <t>740,98</t>
  </si>
  <si>
    <t>198,88</t>
  </si>
  <si>
    <t>317,00</t>
  </si>
  <si>
    <t>631,43</t>
  </si>
  <si>
    <t>864,60</t>
  </si>
  <si>
    <t>1.029,62</t>
  </si>
  <si>
    <t>228,93</t>
  </si>
  <si>
    <t>427,38</t>
  </si>
  <si>
    <t>604,23</t>
  </si>
  <si>
    <t>721,51</t>
  </si>
  <si>
    <t>432,66</t>
  </si>
  <si>
    <t>740,96</t>
  </si>
  <si>
    <t>1.231,04</t>
  </si>
  <si>
    <t>273,85</t>
  </si>
  <si>
    <t>484,99</t>
  </si>
  <si>
    <t>194,71</t>
  </si>
  <si>
    <t>309,84</t>
  </si>
  <si>
    <t>615,36</t>
  </si>
  <si>
    <t>842,56</t>
  </si>
  <si>
    <t>1.001,11</t>
  </si>
  <si>
    <t>223,02</t>
  </si>
  <si>
    <t>417,25</t>
  </si>
  <si>
    <t>589,78</t>
  </si>
  <si>
    <t>701,99</t>
  </si>
  <si>
    <t>233,80</t>
  </si>
  <si>
    <t>398,88</t>
  </si>
  <si>
    <t>405,92</t>
  </si>
  <si>
    <t>820,09</t>
  </si>
  <si>
    <t>922,93</t>
  </si>
  <si>
    <t>362,19</t>
  </si>
  <si>
    <t>497,60</t>
  </si>
  <si>
    <t>805,24</t>
  </si>
  <si>
    <t>1.037,72</t>
  </si>
  <si>
    <t>2.750,27</t>
  </si>
  <si>
    <t>5.207,35</t>
  </si>
  <si>
    <t>564,02</t>
  </si>
  <si>
    <t>789,56</t>
  </si>
  <si>
    <t>79,73</t>
  </si>
  <si>
    <t>86,49</t>
  </si>
  <si>
    <t>606,90</t>
  </si>
  <si>
    <t>421,66</t>
  </si>
  <si>
    <t>476,86</t>
  </si>
  <si>
    <t>277,44</t>
  </si>
  <si>
    <t>70,73</t>
  </si>
  <si>
    <t>76,34</t>
  </si>
  <si>
    <t>216,43</t>
  </si>
  <si>
    <t>52,25</t>
  </si>
  <si>
    <t>56,77</t>
  </si>
  <si>
    <t>400,54</t>
  </si>
  <si>
    <t>666,96</t>
  </si>
  <si>
    <t>679,99</t>
  </si>
  <si>
    <t>273,79</t>
  </si>
  <si>
    <t>326,46</t>
  </si>
  <si>
    <t>331,35</t>
  </si>
  <si>
    <t>184,25</t>
  </si>
  <si>
    <t>117,35</t>
  </si>
  <si>
    <t>325,51</t>
  </si>
  <si>
    <t>130,55</t>
  </si>
  <si>
    <t>357,98</t>
  </si>
  <si>
    <t>113,21</t>
  </si>
  <si>
    <t>77,50</t>
  </si>
  <si>
    <t>87,02</t>
  </si>
  <si>
    <t>126,75</t>
  </si>
  <si>
    <t>775,62</t>
  </si>
  <si>
    <t>673,10</t>
  </si>
  <si>
    <t>655,27</t>
  </si>
  <si>
    <t>795,84</t>
  </si>
  <si>
    <t>496,09</t>
  </si>
  <si>
    <t>478,26</t>
  </si>
  <si>
    <t>543,06</t>
  </si>
  <si>
    <t>525,23</t>
  </si>
  <si>
    <t>351,87</t>
  </si>
  <si>
    <t>334,04</t>
  </si>
  <si>
    <t>343,64</t>
  </si>
  <si>
    <t>325,81</t>
  </si>
  <si>
    <t>410,91</t>
  </si>
  <si>
    <t>457,31</t>
  </si>
  <si>
    <t>389,20</t>
  </si>
  <si>
    <t>380,97</t>
  </si>
  <si>
    <t>271,56</t>
  </si>
  <si>
    <t>477,02</t>
  </si>
  <si>
    <t>199,05</t>
  </si>
  <si>
    <t>404,51</t>
  </si>
  <si>
    <t>384,32</t>
  </si>
  <si>
    <t>1.084,19</t>
  </si>
  <si>
    <t>796,19</t>
  </si>
  <si>
    <t>230,91</t>
  </si>
  <si>
    <t>222,68</t>
  </si>
  <si>
    <t>1.207,38</t>
  </si>
  <si>
    <t>599,99</t>
  </si>
  <si>
    <t>1.024,28</t>
  </si>
  <si>
    <t>1.280,27</t>
  </si>
  <si>
    <t>260,97</t>
  </si>
  <si>
    <t>615,53</t>
  </si>
  <si>
    <t>623,09</t>
  </si>
  <si>
    <t>70,10</t>
  </si>
  <si>
    <t>51,61</t>
  </si>
  <si>
    <t>166,79</t>
  </si>
  <si>
    <t>70,80</t>
  </si>
  <si>
    <t>447,81</t>
  </si>
  <si>
    <t>40,43</t>
  </si>
  <si>
    <t>81,04</t>
  </si>
  <si>
    <t>202,19</t>
  </si>
  <si>
    <t>100853</t>
  </si>
  <si>
    <t>TORNEIRA CROMADA DE MESA PARA LAVATORIO, TIPO MONOCOMANDO. AF_01/2020</t>
  </si>
  <si>
    <t>304,25</t>
  </si>
  <si>
    <t>1.585,59</t>
  </si>
  <si>
    <t>464,72</t>
  </si>
  <si>
    <t>545,99</t>
  </si>
  <si>
    <t>799,21</t>
  </si>
  <si>
    <t>67,74</t>
  </si>
  <si>
    <t>47,47</t>
  </si>
  <si>
    <t>584,20</t>
  </si>
  <si>
    <t>635,32</t>
  </si>
  <si>
    <t>311,08</t>
  </si>
  <si>
    <t>327,93</t>
  </si>
  <si>
    <t>339,15</t>
  </si>
  <si>
    <t>347,75</t>
  </si>
  <si>
    <t>294,91</t>
  </si>
  <si>
    <t>314,89</t>
  </si>
  <si>
    <t>327,65</t>
  </si>
  <si>
    <t>335,62</t>
  </si>
  <si>
    <t>993,18</t>
  </si>
  <si>
    <t>530,78</t>
  </si>
  <si>
    <t>1.967,84</t>
  </si>
  <si>
    <t>2.688,71</t>
  </si>
  <si>
    <t>4.307,27</t>
  </si>
  <si>
    <t>5.834,41</t>
  </si>
  <si>
    <t>6.782,53</t>
  </si>
  <si>
    <t>8.032,55</t>
  </si>
  <si>
    <t>1.698,48</t>
  </si>
  <si>
    <t>3.614,32</t>
  </si>
  <si>
    <t>5.033,33</t>
  </si>
  <si>
    <t>6.969,22</t>
  </si>
  <si>
    <t>2.757,74</t>
  </si>
  <si>
    <t>4.191,30</t>
  </si>
  <si>
    <t>4.814,81</t>
  </si>
  <si>
    <t>6.666,22</t>
  </si>
  <si>
    <t>5.785,92</t>
  </si>
  <si>
    <t>7.742,21</t>
  </si>
  <si>
    <t>10.942,57</t>
  </si>
  <si>
    <t>14.563,19</t>
  </si>
  <si>
    <t>16.772,39</t>
  </si>
  <si>
    <t>18.596,62</t>
  </si>
  <si>
    <t>4.762,48</t>
  </si>
  <si>
    <t>7.315,94</t>
  </si>
  <si>
    <t>11.182,25</t>
  </si>
  <si>
    <t>14.449,77</t>
  </si>
  <si>
    <t>16.538,96</t>
  </si>
  <si>
    <t>19.407,76</t>
  </si>
  <si>
    <t>5.314,53</t>
  </si>
  <si>
    <t>9.234,70</t>
  </si>
  <si>
    <t>11.746,59</t>
  </si>
  <si>
    <t>17.302,60</t>
  </si>
  <si>
    <t>3.859,18</t>
  </si>
  <si>
    <t>5.097,29</t>
  </si>
  <si>
    <t>7.151,79</t>
  </si>
  <si>
    <t>9.674,00</t>
  </si>
  <si>
    <t>10.944,69</t>
  </si>
  <si>
    <t>11.735,07</t>
  </si>
  <si>
    <t>3.291,29</t>
  </si>
  <si>
    <t>5.170,80</t>
  </si>
  <si>
    <t>8.079,06</t>
  </si>
  <si>
    <t>10.411,99</t>
  </si>
  <si>
    <t>12.204,11</t>
  </si>
  <si>
    <t>14.390,35</t>
  </si>
  <si>
    <t>2.762,30</t>
  </si>
  <si>
    <t>4.713,84</t>
  </si>
  <si>
    <t>6.132,02</t>
  </si>
  <si>
    <t>9.043,70</t>
  </si>
  <si>
    <t>789,34</t>
  </si>
  <si>
    <t>372,36</t>
  </si>
  <si>
    <t>134,70</t>
  </si>
  <si>
    <t>731,28</t>
  </si>
  <si>
    <t>155,28</t>
  </si>
  <si>
    <t>129,87</t>
  </si>
  <si>
    <t>234,62</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</si>
  <si>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</si>
  <si>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</si>
  <si>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</si>
  <si>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</si>
  <si>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</si>
  <si>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480,29</t>
  </si>
  <si>
    <t>34,36</t>
  </si>
  <si>
    <t>37,11</t>
  </si>
  <si>
    <t>687,77</t>
  </si>
  <si>
    <t>269,11</t>
  </si>
  <si>
    <t>REGISTRO DE PRESSÃO BRUTO, LATÃO, ROSCÁVEL, 1/2", COM ACABAMENTO E CANOPLA CROMADOS - FORNECIMENTO E INSTALAÇÃO. AF_08/2021</t>
  </si>
  <si>
    <t>REGISTRO DE PRESSÃO BRUTO, LATÃO, ROSCÁVEL, 3/4", COM ACABAMENTO E CANOPLA CROMADOS - FORNECIMENTO E INSTALAÇÃO. AF_08/2021</t>
  </si>
  <si>
    <t>65,72</t>
  </si>
  <si>
    <t>REGISTRO DE GAVETA BRUTO, LATÃO, ROSCÁVEL, 1/2", COM ACABAMENTO E CANOPLA CROMADOS - FORNECIMENTO E INSTALAÇÃO. AF_08/2021</t>
  </si>
  <si>
    <t>60,73</t>
  </si>
  <si>
    <t>REGISTRO DE GAVETA BRUTO, LATÃO, ROSCÁVEL, 3/4", COM ACABAMENTO E CANOPLA CROMADOS - FORNECIMENTO E INSTALAÇÃO. AF_08/2021</t>
  </si>
  <si>
    <t>REGISTRO DE ESFERA, PVC, ROSCÁVEL, COM VOLANTE, 3/4" - FORNECIMENTO E INSTALAÇÃO. AF_08/2021</t>
  </si>
  <si>
    <t>28,90</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</si>
  <si>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</si>
  <si>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</si>
  <si>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</si>
  <si>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60,12</t>
  </si>
  <si>
    <t>REGISTRO DE ESFERA, PVC, SOLDÁVEL, COM VOLANTE, DN  50 MM - FORNECIMENTO E INSTALAÇÃO. AF_08/2021</t>
  </si>
  <si>
    <t>61,84</t>
  </si>
  <si>
    <t>REGISTRO DE ESFERA, PVC, SOLDÁVEL, COM VOLANTE, DN  60 MM - FORNECIMENTO E INSTALAÇÃO. AF_08/2021</t>
  </si>
  <si>
    <t>113,52</t>
  </si>
  <si>
    <t>REGISTRO DE GAVETA BRUTO, LATÃO, ROSCÁVEL, 1" - FORNECIMENTO E INSTALAÇÃO. AF_08/2021</t>
  </si>
  <si>
    <t>45,01</t>
  </si>
  <si>
    <t>REGISTRO DE GAVETA BRUTO, LATÃO, ROSCÁVEL, 1 1/4" - FORNECIMENTO E INSTALAÇÃO. AF_08/2021</t>
  </si>
  <si>
    <t>61,33</t>
  </si>
  <si>
    <t>REGISTRO DE GAVETA BRUTO, LATÃO, ROSCÁVEL, 1 1/2" - FORNECIMENTO E INSTALAÇÃO. AF_08/2021</t>
  </si>
  <si>
    <t>77,74</t>
  </si>
  <si>
    <t>REGISTRO DE GAVETA BRUTO, LATÃO, ROSCÁVEL, 2" - FORNECIMENTO E INSTALAÇÃO. AF_08/2021</t>
  </si>
  <si>
    <t>107,16</t>
  </si>
  <si>
    <t>REGISTRO DE GAVETA BRUTO, LATÃO, ROSCÁVEL, 2 1/2" - FORNECIMENTO E INSTALAÇÃO. AF_08/2021</t>
  </si>
  <si>
    <t>211,82</t>
  </si>
  <si>
    <t>REGISTRO DE GAVETA BRUTO, LATÃO, ROSCÁVEL, 3" - FORNECIMENTO E INSTALAÇÃO. AF_08/2021</t>
  </si>
  <si>
    <t>257,22</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</si>
  <si>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</si>
  <si>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</si>
  <si>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</si>
  <si>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115,06</t>
  </si>
  <si>
    <t>REGISTRO DE GAVETA BRUTO, LATÃO, ROSCÁVEL, 1 1/2", COM ACABAMENTO E CANOPLA CROMADOS - FORNECIMENTO E INSTALAÇÃO. AF_08/2021</t>
  </si>
  <si>
    <t>122,29</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</si>
  <si>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</si>
  <si>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</si>
  <si>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</si>
  <si>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80,32</t>
  </si>
  <si>
    <t>TORNEIRA DE BOIA PARA CAIXA D'ÁGUA, ROSCÁVEL, 1 1/4" - FORNECIMENTO E INSTALAÇÃO. AF_08/2021</t>
  </si>
  <si>
    <t>133,18</t>
  </si>
  <si>
    <t>TORNEIRA DE BOIA PARA CAIXA D'ÁGUA, ROSCÁVEL, 1 1/2" - FORNECIMENTO E INSTALAÇÃO. AF_08/2021</t>
  </si>
  <si>
    <t>163,53</t>
  </si>
  <si>
    <t>TORNEIRA DE BOIA PARA CAIXA D'ÁGUA, ROSCÁVEL, 2" - FORNECIMENTO E INSTALAÇÃO. AF_08/2021</t>
  </si>
  <si>
    <t>209,97</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</si>
  <si>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</si>
  <si>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</si>
  <si>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</si>
  <si>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60,65</t>
  </si>
  <si>
    <t>VÁLVULA DE ESFERA BRUTA, BRONZE, ROSCÁVEL, 1 1/4'' - FORNECIMENTO E INSTALAÇÃO. AF_08/2021</t>
  </si>
  <si>
    <t>89,59</t>
  </si>
  <si>
    <t>VÁLVULA DE ESFERA BRUTA, BRONZE, ROSCÁVEL, 1 1/2'' - FORNECIMENTO E INSTALAÇÃO. AF_08/2021</t>
  </si>
  <si>
    <t>108,76</t>
  </si>
  <si>
    <t>VÁLVULA DE ESFERA BRUTA, BRONZE, ROSCÁVEL, 2'' - FORNECIMENTO E INSTALAÇÃO. AF_08/2021</t>
  </si>
  <si>
    <t>164,96</t>
  </si>
  <si>
    <t>VÁLVULA DE RETENÇÃO HORIZONTAL, DE BRONZE, ROSCÁVEL, 3/4" - FORNECIMENTO E INSTALAÇÃO. AF_08/2021</t>
  </si>
  <si>
    <t>VÁLVULA DE RETENÇÃO HORIZONTAL, DE BRONZE, ROSCÁVEL, 1" - FORNECIMENTO E INSTALAÇÃO. AF_08/2021</t>
  </si>
  <si>
    <t>127,92</t>
  </si>
  <si>
    <t>VÁLVULA DE RETENÇÃO HORIZONTAL, DE BRONZE, ROSCÁVEL, 1 1/4" - FORNECIMENTO E INSTALAÇÃO. AF_08/2021</t>
  </si>
  <si>
    <t>190,64</t>
  </si>
  <si>
    <t>VÁLVULA DE RETENÇÃO HORIZONTAL, DE BRONZE, ROSCÁVEL, 1 1/2"  - FORNECIMENTO E INSTALAÇÃO. AF_08/2021</t>
  </si>
  <si>
    <t>214,60</t>
  </si>
  <si>
    <t>VÁLVULA DE RETENÇÃO HORIZONTAL, DE BRONZE, ROSCÁVEL, 2"  - FORNECIMENTO E INSTALAÇÃO. AF_08/2021</t>
  </si>
  <si>
    <t>299,44</t>
  </si>
  <si>
    <t>VÁLVULA DE RETENÇÃO HORIZONTAL, DE BRONZE, ROSCÁVEL, 2 1/2" - FORNECIMENTO E INSTALAÇÃO. AF_08/2021</t>
  </si>
  <si>
    <t>426,88</t>
  </si>
  <si>
    <t>VÁLVULA DE RETENÇÃO HORIZONTAL, DE BRONZE, ROSCÁVEL, 3" - FORNECIMENTO E INSTALAÇÃO. AF_08/2021</t>
  </si>
  <si>
    <t>587,17</t>
  </si>
  <si>
    <t>VÁLVULA DE RETENÇÃO HORIZONTAL, DE BRONZE, ROSCÁVEL, 4" - FORNECIMENTO E INSTALAÇÃO. AF_08/2021</t>
  </si>
  <si>
    <t>904,02</t>
  </si>
  <si>
    <t>VÁLVULA DE RETENÇÃO VERTICAL, DE BRONZE, ROSCÁVEL, 1/2" - FORNECIMENTO E INSTALAÇÃO. AF_08/2021</t>
  </si>
  <si>
    <t>56,82</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</si>
  <si>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</si>
  <si>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</si>
  <si>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</si>
  <si>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102,53</t>
  </si>
  <si>
    <t>VÁLVULA DE RETENÇÃO VERTICAL, DE BRONZE, ROSCÁVEL, 1 1/2" - FORNECIMENTO E INSTALAÇÃO. AF_08/2021</t>
  </si>
  <si>
    <t>119,37</t>
  </si>
  <si>
    <t>VÁLVULA DE RETENÇÃO VERTICAL, DE BRONZE, ROSCÁVEL, 2" - FORNECIMENTO E INSTALAÇÃO. AF_08/2021</t>
  </si>
  <si>
    <t>172,10</t>
  </si>
  <si>
    <t>VÁLVULA DE RETENÇÃO VERTICAL, DE BRONZE, ROSCÁVEL, 3" - FORNECIMENTO E INSTALAÇÃO. AF_08/2021</t>
  </si>
  <si>
    <t>369,31</t>
  </si>
  <si>
    <t>VÁLVULA DE RETENÇÃO VERTICAL, DE BRONZE, ROSCÁVEL, 4" - FORNECIMENTO E INSTALAÇÃO. AF_08/2021</t>
  </si>
  <si>
    <t>629,90</t>
  </si>
  <si>
    <t>VÁLVULA DE DESCARGA METÁLICA, BASE 1 1/2", ACABAMENTO METALICO CROMADO - FORNECIMENTO E INSTALAÇÃO. AF_08/2021</t>
  </si>
  <si>
    <t>103008</t>
  </si>
  <si>
    <t>VÁLVULA DE RETENÇÃO HORIZONTAL, DE BRONZE, ROSCÁVEL, 1/2" - FORNECIMENTO E INSTALAÇÃO. AF_08/2021</t>
  </si>
  <si>
    <t>103009</t>
  </si>
  <si>
    <t>VÁLVULA DE RETENÇÃO VERTICAL, DE BRONZE, ROSCÁVEL, 2 1/2" - FORNECIMENTO E INSTALAÇÃO. AF_08/2021</t>
  </si>
  <si>
    <t>272,02</t>
  </si>
  <si>
    <t>103010</t>
  </si>
  <si>
    <t>VÁLVULA DE RETENÇÃO, DE BRONZE, PÉ COM CRIVOS, ROSCÁVEL, 3/4" - FORNECIMENTO E INSTALAÇÃO. AF_08/2021</t>
  </si>
  <si>
    <t>58,32</t>
  </si>
  <si>
    <t>103011</t>
  </si>
  <si>
    <t>VÁLVULA DE RETENÇÃO, DE BRONZE, PÉ COM CRIVOS, ROSCÁVEL, 1" - FORNECIMENTO E INSTALAÇÃO. AF_08/2021</t>
  </si>
  <si>
    <t>103012</t>
  </si>
  <si>
    <t>VÁLVULA DE RETENÇÃO, DE BRONZE, PÉ COM CRIVOS, ROSCÁVEL, 1 1/4" - FORNECIMENTO E INSTALAÇÃO. AF_08/2021</t>
  </si>
  <si>
    <t>102,56</t>
  </si>
  <si>
    <t>103013</t>
  </si>
  <si>
    <t>VÁLVULA DE RETENÇÃO, DE BRONZE, PÉ COM CRIVOS, ROSCÁVEL, 1 1/2" - FORNECIMENTO E INSTALAÇÃO. AF_08/2021</t>
  </si>
  <si>
    <t>110,42</t>
  </si>
  <si>
    <t>103014</t>
  </si>
  <si>
    <t>VÁLVULA DE RETENÇÃO, DE BRONZE, PÉ COM CRIVOS, ROSCÁVEL, 2" - FORNECIMENTO E INSTALAÇÃO. AF_08/2021</t>
  </si>
  <si>
    <t>166,04</t>
  </si>
  <si>
    <t>103015</t>
  </si>
  <si>
    <t>VÁLVULA DE RETENÇÃO, DE BRONZE, PÉ COM CRIVOS, ROSCÁVEL, 2 1/2" - FORNECIMENTO E INSTALAÇÃO. AF_08/2021</t>
  </si>
  <si>
    <t>293,54</t>
  </si>
  <si>
    <t>103016</t>
  </si>
  <si>
    <t>VÁLVULA DE RETENÇÃO, DE BRONZE, PÉ COM CRIVOS, ROSCÁVEL, 3" - FORNECIMENTO E INSTALAÇÃO. AF_08/2021</t>
  </si>
  <si>
    <t>401,28</t>
  </si>
  <si>
    <t>103017</t>
  </si>
  <si>
    <t>VÁLVULA DE RETENÇÃO, DE BRONZE, PÉ COM CRIVOS, ROSCÁVEL, 4" - FORNECIMENTO E INSTALAÇÃO. AF_08/2021</t>
  </si>
  <si>
    <t>700,44</t>
  </si>
  <si>
    <t>103018</t>
  </si>
  <si>
    <t>VÁLVULA DE DESCARGA METÁLICA, BASE 1 1/4", ACABAMENTO METALICO CROMADO - FORNECIMENTO E INSTALAÇÃO. AF_08/2021</t>
  </si>
  <si>
    <t>103019</t>
  </si>
  <si>
    <t>REGISTRO OU VÁLVULA GLOBO ANGULAR EM LATÃO, PARA HIDRANTES EM INSTALAÇÃO PREDIAL DE INCÊNDIO, 45 GRAUS, 2 1/2" - FORNECIMENTO E INSTALAÇÃO. AF_08/2021</t>
  </si>
  <si>
    <t>125,40</t>
  </si>
  <si>
    <t>103029</t>
  </si>
  <si>
    <t>REGISTRO OU REGULADOR DE GÁS DE COZINHA - FORNECIMENTO E INSTALAÇÃO. AF_08/2021</t>
  </si>
  <si>
    <t>103036</t>
  </si>
  <si>
    <t>REGISTRO DE ESFERA, PVC, ROSCÁVEL, COM VOLANTE, 1/2" - FORNECIMENTO E INSTALAÇÃO. AF_08/2021</t>
  </si>
  <si>
    <t>103037</t>
  </si>
  <si>
    <t>REGISTRO DE ESFERA, PVC, ROSCÁVEL, COM VOLANTE, 1" - FORNECIMENTO E INSTALAÇÃO. AF_08/2021</t>
  </si>
  <si>
    <t>45,85</t>
  </si>
  <si>
    <t>103038</t>
  </si>
  <si>
    <t>REGISTRO DE ESFERA, PVC, ROSCÁVEL, COM VOLANTE, 1 1/4" - FORNECIMENTO E INSTALAÇÃO. AF_08/2021</t>
  </si>
  <si>
    <t>103039</t>
  </si>
  <si>
    <t>REGISTRO DE ESFERA, PVC, ROSCÁVEL, COM VOLANTE, 1 1/2" - FORNECIMENTO E INSTALAÇÃO. AF_08/2021</t>
  </si>
  <si>
    <t>103040</t>
  </si>
  <si>
    <t>REGISTRO DE ESFERA, PVC, ROSCÁVEL, COM VOLANTE, 2" - FORNECIMENTO E INSTALAÇÃO. AF_08/2021</t>
  </si>
  <si>
    <t>99,23</t>
  </si>
  <si>
    <t>103041</t>
  </si>
  <si>
    <t>REGISTRO DE ESFERA, PVC, ROSCÁVEL, COM BORBOLETA, 1/2" - FORNECIMENTO E INSTALAÇÃO. AF_08/2021</t>
  </si>
  <si>
    <t>103042</t>
  </si>
  <si>
    <t>REGISTRO DE ESFERA, PVC, ROSCÁVEL, COM BORBOLETA, 3/4" - FORNECIMENTO E INSTALAÇÃO. AF_08/2021</t>
  </si>
  <si>
    <t>103043</t>
  </si>
  <si>
    <t>REGISTRO DE ESFERA, PVC, ROSCÁVEL, COM CABEÇA QUADRADA, 1/2" - FORNECIMENTO E INSTALAÇÃO. AF_08/2021</t>
  </si>
  <si>
    <t>22,41</t>
  </si>
  <si>
    <t>103044</t>
  </si>
  <si>
    <t>REGISTRO DE ESFERA, PVC, ROSCÁVEL, COM CABEÇA QUADRADA, 3/4" - FORNECIMENTO E INSTALAÇÃO. AF_08/2021</t>
  </si>
  <si>
    <t>30,16</t>
  </si>
  <si>
    <t>103045</t>
  </si>
  <si>
    <t>REGISTRO DE PRESSÃO, PVC, ROSCÁVEL, VOLANTE SIMPLES, 1/2" - FORNECIMENTO E INSTALAÇÃO. AF_08/2021</t>
  </si>
  <si>
    <t>103046</t>
  </si>
  <si>
    <t>REGISTRO DE PRESSÃO, PVC, ROSCÁVEL, VOLANTE SIMPLES, 3/4" - FORNECIMENTO E INSTALAÇÃO. AF_08/2021</t>
  </si>
  <si>
    <t>103047</t>
  </si>
  <si>
    <t>REGISTRO DE ESFERA, PVC, SOLDÁVEL, COM VOLANTE, DN  20 MM - FORNECIMENTO E INSTALAÇÃO. AF_08/2021</t>
  </si>
  <si>
    <t>103048</t>
  </si>
  <si>
    <t>REGISTRO DE PRESSÃO, PVC, SOLDÁVEL, VOLANTE SIMPLES, DN  20 MM - FORNECIMENTO E INSTALAÇÃO. AF_08/2021</t>
  </si>
  <si>
    <t>103049</t>
  </si>
  <si>
    <t>REGISTRO DE PRESSÃO, PVC, SOLDÁVEL, VOLANTE SIMPLES, DN  25 MM - FORNECIMENTO E INSTALAÇÃO. AF_08/2021</t>
  </si>
  <si>
    <t>103050</t>
  </si>
  <si>
    <t>SUBSTITUIÇÃO DE REGISTRO OU VÁLVULA, ROSCÁVEL, DN  20 MM. AF_08/2021</t>
  </si>
  <si>
    <t>103051</t>
  </si>
  <si>
    <t>SUBSTITUIÇÃO DE REGISTRO OU VÁLVULA, ROSCÁVEL, DN  25 MM. AF_08/2021</t>
  </si>
  <si>
    <t>103052</t>
  </si>
  <si>
    <t>SUBSTITUIÇÃO DE REGISTRO OU VÁLVULA, ROSCÁVEL, DN  32 MM. AF_08/2021</t>
  </si>
  <si>
    <t>167,65</t>
  </si>
  <si>
    <t>179,76</t>
  </si>
  <si>
    <t>320,99</t>
  </si>
  <si>
    <t>496,16</t>
  </si>
  <si>
    <t>602,97</t>
  </si>
  <si>
    <t>777,24</t>
  </si>
  <si>
    <t>280,62</t>
  </si>
  <si>
    <t>414,29</t>
  </si>
  <si>
    <t>541,74</t>
  </si>
  <si>
    <t>206,37</t>
  </si>
  <si>
    <t>376,53</t>
  </si>
  <si>
    <t>560,89</t>
  </si>
  <si>
    <t>735,02</t>
  </si>
  <si>
    <t>173,74</t>
  </si>
  <si>
    <t>185,13</t>
  </si>
  <si>
    <t>157,86</t>
  </si>
  <si>
    <t>31,11</t>
  </si>
  <si>
    <t>54,70</t>
  </si>
  <si>
    <t>87,62</t>
  </si>
  <si>
    <t>111,93</t>
  </si>
  <si>
    <t>25,05</t>
  </si>
  <si>
    <t>1,32</t>
  </si>
  <si>
    <t>2.370,48</t>
  </si>
  <si>
    <t>1.668,49</t>
  </si>
  <si>
    <t>1.314,89</t>
  </si>
  <si>
    <t>1.106,08</t>
  </si>
  <si>
    <t>SUPORTE PARA ELETROCALHA LISA OU PERFURADA EM AÇO GALVANIZADO, LARGURA 500 OU 800 MM E ALTURA 50 MM, ESPAÇADO A CADA 1,5 M, EM PERFILADO DE SEÇÃO 38X76 MM, POR METRO DE ELETROCALHA FIXADA. AF_07/2017</t>
  </si>
  <si>
    <t>1.500,24</t>
  </si>
  <si>
    <t>922,36</t>
  </si>
  <si>
    <t>1.164,22</t>
  </si>
  <si>
    <t>1.484,75</t>
  </si>
  <si>
    <t>769,08</t>
  </si>
  <si>
    <t>121,87</t>
  </si>
  <si>
    <t>1.215,79</t>
  </si>
  <si>
    <t>124,81</t>
  </si>
  <si>
    <t>2.113,60</t>
  </si>
  <si>
    <t>1.297,92</t>
  </si>
  <si>
    <t>1.763,33</t>
  </si>
  <si>
    <t>131,47</t>
  </si>
  <si>
    <t>163,64</t>
  </si>
  <si>
    <t>5.928,13</t>
  </si>
  <si>
    <t>172,81</t>
  </si>
  <si>
    <t>73,34</t>
  </si>
  <si>
    <t>91,64</t>
  </si>
  <si>
    <t>187,74</t>
  </si>
  <si>
    <t>103517</t>
  </si>
  <si>
    <t>AQUECEDOR SOLAR COMPACTO, KIT PARA 1 COLETOR SOLAR EM VIDRO TEMPERADO E SERPENTINA EM TUBO DE COBRE COM SUPORTE, RESERVATÓRIO, FIXAÇÕES E TUBOS - FORNECIMENTO E INSTALAÇÃO. AF_12/2021</t>
  </si>
  <si>
    <t>3.218,76</t>
  </si>
  <si>
    <t>103519</t>
  </si>
  <si>
    <t>BLOCO CONCRETADO NO LOCAL, 20X20X15CM, PARA BASE DE FIXAÇÃO DA ESTRUTURA SOLAR PARA LAJE DE CONCRETO - FORNECIMENTO E INSTALAÇÃO. AF_12/2021</t>
  </si>
  <si>
    <t>103520</t>
  </si>
  <si>
    <t>RESERVATÓRIO TÉRMICO/BOILER SOLAR EM AÇO INOX 400 L COM 2 PLACAS COLETORAS EM VIDRO TEMPERADO COM SERPENTINA EM TUBO DE COBRE 2 X 1 M - FORNECIMENTO E INSTALAÇÃO. AF_12/2021</t>
  </si>
  <si>
    <t>5.325,21</t>
  </si>
  <si>
    <t>103521</t>
  </si>
  <si>
    <t>RESERVATÓRIO TÉRMICO/BOILER SOLAR EM AÇO INOX 600 L COM 3 PLACAS COLETORAS EM VIDRO TEMPERADO COM SERPENTINA EM TUBO DE COBRE 2 X 1 M - FORNECIMENTO E INSTALAÇÃO. AF_12/2021</t>
  </si>
  <si>
    <t>7.070,38</t>
  </si>
  <si>
    <t>103522</t>
  </si>
  <si>
    <t>RESERVATÓRIO TÉRMICO/BOILER SOLAR EM AÇO INOX 800 L COM 4 PLACAS COLETORAS EM VIDRO TEMPERADO COM SERPENTINA EM TUBO DE COBRE 2 X 1 M - FORNECIMENTO E INSTALAÇÃO. AF_12/2021</t>
  </si>
  <si>
    <t>7.071,05</t>
  </si>
  <si>
    <t>103523</t>
  </si>
  <si>
    <t>RESERVATÓRIO TÉRMICO/BOILER SOLAR EM AÇO INOX 1000 L COM 5 PLACAS COLETORAS EM VIDRO TEMPERADO COM SERPENTINA EM TUBO DE COBRE 2 X 1 M - FORNECIMENTO E INSTALAÇÃO. AF_12/2021</t>
  </si>
  <si>
    <t>10.670,68</t>
  </si>
  <si>
    <t>1.145,83</t>
  </si>
  <si>
    <t>939,38</t>
  </si>
  <si>
    <t>733,65</t>
  </si>
  <si>
    <t>532,38</t>
  </si>
  <si>
    <t>834,58</t>
  </si>
  <si>
    <t>694,06</t>
  </si>
  <si>
    <t>552,42</t>
  </si>
  <si>
    <t>413,38</t>
  </si>
  <si>
    <t>ESCAVAÇÃO MECANIZADA PARA BLOCO DE COROAMENTO OU SAPATA COM RETROESCAVADEIRA (SEM ESCAVAÇÃO PARA COLOCAÇÃO DE FÔRMAS). AF_06/2017</t>
  </si>
  <si>
    <t>89,38</t>
  </si>
  <si>
    <t>ESCAVAÇÃO MECANIZADA PARA BLOCO DE COROAMENTO OU SAPATA COM RETROESCAVADEIRA (INCLUINDO ESCAVAÇÃO PARA COLOCAÇÃO DE FÔRMAS). AF_06/2017</t>
  </si>
  <si>
    <t>ESCAVAÇÃO MANUAL PARA BLOCO DE COROAMENTO OU SAPATA (SEM ESCAVAÇÃO PARA COLOCAÇÃO DE FÔRMAS). AF_06/2017</t>
  </si>
  <si>
    <t>131,84</t>
  </si>
  <si>
    <t>ESCAVAÇÃO MANUAL PARA BLOCO DE COROAMENTO OU SAPATA (INCLUINDO ESCAVAÇÃO PARA COLOCAÇÃO DE FÔRMAS). AF_06/2017</t>
  </si>
  <si>
    <t>83,80</t>
  </si>
  <si>
    <t>ESCAVAÇÃO MECANIZADA PARA VIGA BALDRAME COM MINI-ESCAVADEIRA (SEM ESCAVAÇÃO PARA COLOCAÇÃO DE FÔRMAS). AF_06/2017</t>
  </si>
  <si>
    <t>157,24</t>
  </si>
  <si>
    <t>ESCAVAÇÃO MECANIZADA PARA VIGA BALDRAME COM MINI-ESCAVADEIRA (INCLUINDO ESCAVAÇÃO PARA COLOCAÇÃO DE FÔRMAS). AF_06/2017</t>
  </si>
  <si>
    <t>ESCAVAÇÃO MANUAL DE VALA PARA VIGA BALDRAME (SEM ESCAVAÇÃO PARA COLOCAÇÃO DE FÔRMAS). AF_06/2017</t>
  </si>
  <si>
    <t>266,59</t>
  </si>
  <si>
    <t>ESCAVAÇÃO MANUAL DE VALA PARA VIGA BALDRAME (INCLUINDO ESCAVAÇÃO PARA COLOCAÇÃO DE FÔRMAS). AF_06/2017</t>
  </si>
  <si>
    <t>109,91</t>
  </si>
  <si>
    <t>3,20</t>
  </si>
  <si>
    <t>11,16</t>
  </si>
  <si>
    <t>9,96</t>
  </si>
  <si>
    <t>20,85</t>
  </si>
  <si>
    <t>19,19</t>
  </si>
  <si>
    <t>13,50</t>
  </si>
  <si>
    <t>16,28</t>
  </si>
  <si>
    <t>20,52</t>
  </si>
  <si>
    <t>13,97</t>
  </si>
  <si>
    <t>18,78</t>
  </si>
  <si>
    <t>13,94</t>
  </si>
  <si>
    <t>130,11</t>
  </si>
  <si>
    <t>151,10</t>
  </si>
  <si>
    <t>19,78</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</si>
  <si>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</si>
  <si>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</si>
  <si>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</si>
  <si>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</si>
  <si>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</si>
  <si>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</si>
  <si>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</si>
  <si>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</si>
  <si>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</si>
  <si>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</si>
  <si>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</si>
  <si>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</si>
  <si>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</si>
  <si>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</si>
  <si>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</si>
  <si>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</si>
  <si>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</si>
  <si>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</si>
  <si>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71,40</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</si>
  <si>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</si>
  <si>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</si>
  <si>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</si>
  <si>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</si>
  <si>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</si>
  <si>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</si>
  <si>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</si>
  <si>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</si>
  <si>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</si>
  <si>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</si>
  <si>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</si>
  <si>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</si>
  <si>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</si>
  <si>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</si>
  <si>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</si>
  <si>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</si>
  <si>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</si>
  <si>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</si>
  <si>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</si>
  <si>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</si>
  <si>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</si>
  <si>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</si>
  <si>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</si>
  <si>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</si>
  <si>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</si>
  <si>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</si>
  <si>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</si>
  <si>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</si>
  <si>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</si>
  <si>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</si>
  <si>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</si>
  <si>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</si>
  <si>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</si>
  <si>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</si>
  <si>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</si>
  <si>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</si>
  <si>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</si>
  <si>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</si>
  <si>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9,83</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</si>
  <si>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</si>
  <si>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</si>
  <si>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</si>
  <si>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</si>
  <si>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6,03</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</si>
  <si>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</si>
  <si>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</si>
  <si>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</si>
  <si>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</si>
  <si>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</si>
  <si>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</si>
  <si>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</si>
  <si>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</si>
  <si>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</si>
  <si>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9,21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</si>
  <si>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</si>
  <si>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</si>
  <si>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</si>
  <si>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64,82</t>
  </si>
  <si>
    <t>57,07</t>
  </si>
  <si>
    <t>55,40</t>
  </si>
  <si>
    <t>56,61</t>
  </si>
  <si>
    <t>63,55</t>
  </si>
  <si>
    <t>55,58</t>
  </si>
  <si>
    <t>74,47</t>
  </si>
  <si>
    <t>83,84</t>
  </si>
  <si>
    <t>80,42</t>
  </si>
  <si>
    <t>75,63</t>
  </si>
  <si>
    <t>73,58</t>
  </si>
  <si>
    <t>90,44</t>
  </si>
  <si>
    <t>82,57</t>
  </si>
  <si>
    <t>79,08</t>
  </si>
  <si>
    <t>74,60</t>
  </si>
  <si>
    <t>16,16</t>
  </si>
  <si>
    <t>21,22</t>
  </si>
  <si>
    <t>43,29</t>
  </si>
  <si>
    <t>222,77</t>
  </si>
  <si>
    <t>235,02</t>
  </si>
  <si>
    <t>201,03</t>
  </si>
  <si>
    <t>213,27</t>
  </si>
  <si>
    <t>196,76</t>
  </si>
  <si>
    <t>202,95</t>
  </si>
  <si>
    <t>163,26</t>
  </si>
  <si>
    <t>147,69</t>
  </si>
  <si>
    <t>103322</t>
  </si>
  <si>
    <t>ALVENARIA DE VEDAÇÃO DE BLOCOS CERÂMICOS FURADOS NA VERTICAL DE 9X19X39 CM (ESPESSURA 9 CM) E ARGAMASSA DE ASSENTAMENTO COM PREPARO EM BETONEIRA. AF_12/2021</t>
  </si>
  <si>
    <t>103323</t>
  </si>
  <si>
    <t>ALVENARIA DE VEDAÇÃO DE BLOCOS CERÂMICOS FURADOS NA VERTICAL DE 9X19X39 CM (ESPESSURA 9 CM) E ARGAMASSA DE ASSENTAMENTO COM PREPARO MANUAL. AF_12/2021</t>
  </si>
  <si>
    <t>66,45</t>
  </si>
  <si>
    <t>103324</t>
  </si>
  <si>
    <t>ALVENARIA DE VEDAÇÃO DE BLOCOS CERÂMICOS FURADOS NA VERTICAL DE 14X19X39 CM (ESPESSURA 14 CM) E ARGAMASSA DE ASSENTAMENTO COM PREPARO EM BETONEIRA. AF_12/2021</t>
  </si>
  <si>
    <t>103325</t>
  </si>
  <si>
    <t>ALVENARIA DE VEDAÇÃO DE BLOCOS CERÂMICOS FURADOS NA VERTICAL DE 14X19X39 CM (ESPESSURA 14 CM) E ARGAMASSA DE ASSENTAMENTO COM PREPARO MANUAL. AF_12/2021</t>
  </si>
  <si>
    <t>103326</t>
  </si>
  <si>
    <t>ALVENARIA DE VEDAÇÃO DE BLOCOS CERÂMICOS FURADOS NA VERTICAL DE 19X19X39 CM (ESPESSURA 19 CM) E ARGAMASSA DE ASSENTAMENTO COM PREPARO EM BETONEIRA. AF_12/2021</t>
  </si>
  <si>
    <t>105,26</t>
  </si>
  <si>
    <t>103327</t>
  </si>
  <si>
    <t>ALVENARIA DE VEDAÇÃO DE BLOCOS CERÂMICOS FURADOS NA VERTICAL DE 19X19X39 CM (ESPESSURA 19 CM) E ARGAMASSA DE ASSENTAMENTO COM PREPARO MANUAL. AF_12/2021</t>
  </si>
  <si>
    <t>106,81</t>
  </si>
  <si>
    <t>103328</t>
  </si>
  <si>
    <t>ALVENARIA DE VEDAÇÃO DE BLOCOS CERÂMICOS FURADOS NA HORIZONTAL DE 9X19X19 CM (ESPESSURA 9 CM) E ARGAMASSA DE ASSENTAMENTO COM PREPARO EM BETONEIRA. AF_12/2021</t>
  </si>
  <si>
    <t>90,78</t>
  </si>
  <si>
    <t>103329</t>
  </si>
  <si>
    <t>ALVENARIA DE VEDAÇÃO DE BLOCOS CERÂMICOS FURADOS NA HORIZONTAL DE 9X19X19 CM (ESPESSURA 9 CM) E ARGAMASSA DE ASSENTAMENTO COM PREPARO MANUAL. AF_12/2021</t>
  </si>
  <si>
    <t>91,80</t>
  </si>
  <si>
    <t>103330</t>
  </si>
  <si>
    <t>ALVENARIA DE VEDAÇÃO DE BLOCOS CERÂMICOS FURADOS NA HORIZONTAL DE 11,5X19X19 CM (ESPESSURA 11,5 CM) E ARGAMASSA DE ASSENTAMENTO COM PREPARO EM BETONEIRA. AF_12/2021</t>
  </si>
  <si>
    <t>88,84</t>
  </si>
  <si>
    <t>103331</t>
  </si>
  <si>
    <t>ALVENARIA DE VEDAÇÃO DE BLOCOS CERÂMICOS FURADOS NA HORIZONTAL DE 11,5X19X19 CM (ESPESSURA 11,5 CM) E ARGAMASSA DE ASSENTAMENTO COM PREPARO MANUAL. AF_12/2021</t>
  </si>
  <si>
    <t>89,94</t>
  </si>
  <si>
    <t>103332</t>
  </si>
  <si>
    <t>ALVENARIA DE VEDAÇÃO DE BLOCOS CERÂMICOS FURADOS NA HORIZONTAL DE 9X14X19 CM (ESPESSURA 9 CM) E ARGAMASSA DE ASSENTAMENTO COM PREPARO EM BETONEIRA. AF_12/2021</t>
  </si>
  <si>
    <t>117,98</t>
  </si>
  <si>
    <t>103333</t>
  </si>
  <si>
    <t>ALVENARIA DE VEDAÇÃO DE BLOCOS CERÂMICOS FURADOS NA HORIZONTAL DE 9X14X19 CM (ESPESSURA 9 CM) E ARGAMASSA DE ASSENTAMENTO COM PREPARO MANUAL. AF_12/2021</t>
  </si>
  <si>
    <t>103334</t>
  </si>
  <si>
    <t>ALVENARIA DE VEDAÇÃO DE BLOCOS CERÂMICOS FURADOS NA HORIZONTAL DE 14X9X19 CM (ESPESSURA 14 CM, BLOCO DEITADO) E ARGAMASSA DE ASSENTAMENTO COM PREPARO EM BETONEIRA. AF_12/2021</t>
  </si>
  <si>
    <t>147,30</t>
  </si>
  <si>
    <t>103335</t>
  </si>
  <si>
    <t>ALVENARIA DE VEDAÇÃO DE BLOCOS CERÂMICOS FURADOS NA HORIZONTAL DE 14X9X19 CM (ESPESSURA 14 CM, BLOCO DEITADO) E ARGAMASSA DE ASSENTAMENTO COM PREPARO MANUAL. AF_12/2021</t>
  </si>
  <si>
    <t>149,35</t>
  </si>
  <si>
    <t>103350</t>
  </si>
  <si>
    <t>ALVENARIA DE VEDAÇÃO DE BLOCOS CERÂMICOS FURADOS NA HORIZONTAL DE 9X9X19 CM (ESPESSURA 9 CM) E ARGAMASSA DE ASSENTAMENTO COM PREPARO EM BETONEIRA. AF_12/2021</t>
  </si>
  <si>
    <t>182,58</t>
  </si>
  <si>
    <t>103351</t>
  </si>
  <si>
    <t>ALVENARIA DE VEDAÇÃO DE BLOCOS CERÂMICOS FURADOS NA HORIZONTAL DE 9X9X19 CM (ESPESSURA 9 CM) E ARGAMASSA DE ASSENTAMENTO COM PREPARO MANUAL. AF_12/2021</t>
  </si>
  <si>
    <t>184,08</t>
  </si>
  <si>
    <t>103356</t>
  </si>
  <si>
    <t>ALVENARIA DE VEDAÇÃO DE BLOCOS CERÂMICOS FURADOS NA HORIZONTAL DE 9X19X29 CM (ESPESSURA 9 CM) E ARGAMASSA DE ASSENTAMENTO COM PREPARO EM BETONEIRA. AF_12/2021</t>
  </si>
  <si>
    <t>60,00</t>
  </si>
  <si>
    <t>103357</t>
  </si>
  <si>
    <t>ALVENARIA DE VEDAÇÃO DE BLOCOS CERÂMICOS FURADOS NA HORIZONTAL DE 9X19X29 CM (ESPESSURA 9 CM) E ARGAMASSA DE ASSENTAMENTO COM PREPARO MANUAL. AF_12/2021</t>
  </si>
  <si>
    <t>60,86</t>
  </si>
  <si>
    <t>87,03</t>
  </si>
  <si>
    <t>88,37</t>
  </si>
  <si>
    <t>80,57</t>
  </si>
  <si>
    <t>92,35</t>
  </si>
  <si>
    <t>84,91</t>
  </si>
  <si>
    <t>98,89</t>
  </si>
  <si>
    <t>90,88</t>
  </si>
  <si>
    <t>92,38</t>
  </si>
  <si>
    <t>106,54</t>
  </si>
  <si>
    <t>94,96</t>
  </si>
  <si>
    <t>96,46</t>
  </si>
  <si>
    <t>99,09</t>
  </si>
  <si>
    <t>101,00</t>
  </si>
  <si>
    <t>92,63</t>
  </si>
  <si>
    <t>94,54</t>
  </si>
  <si>
    <t>107,91</t>
  </si>
  <si>
    <t>109,82</t>
  </si>
  <si>
    <t>97,80</t>
  </si>
  <si>
    <t>99,71</t>
  </si>
  <si>
    <t>109,75</t>
  </si>
  <si>
    <t>111,87</t>
  </si>
  <si>
    <t>103,23</t>
  </si>
  <si>
    <t>105,35</t>
  </si>
  <si>
    <t>123,67</t>
  </si>
  <si>
    <t>125,79</t>
  </si>
  <si>
    <t>111,61</t>
  </si>
  <si>
    <t>101157</t>
  </si>
  <si>
    <t>ALVENARIA DE VEDAÇÃO DE BLOCOS DE GESSO DE 7X50X66CM (ESPESSURA 7CM). AF_05/2020</t>
  </si>
  <si>
    <t>101158</t>
  </si>
  <si>
    <t>ALVENARIA DE VEDAÇÃO DE BLOCOS DE GESSO DE 10X50X66CM (ESPESSURA 10CM). AF_05/2020</t>
  </si>
  <si>
    <t>103316</t>
  </si>
  <si>
    <t>ALVENARIA DE VEDAÇÃO DE BLOCOS VAZADOS DE CONCRETO DE 9X19X39 CM (ESPESSURA 9 CM) E ARGAMASSA DE ASSENTAMENTO COM PREPARO EM BETONEIRA. AF_12/2021</t>
  </si>
  <si>
    <t>67,10</t>
  </si>
  <si>
    <t>103317</t>
  </si>
  <si>
    <t>ALVENARIA DE VEDAÇÃO DE BLOCOS VAZADOS DE CONCRETO DE 9X19X39 CM (ESPESSURA 9 CM) E ARGAMASSA DE ASSENTAMENTO COM PREPARO MANUAL. AF_12/2021</t>
  </si>
  <si>
    <t>68,08</t>
  </si>
  <si>
    <t>103318</t>
  </si>
  <si>
    <t>ALVENARIA DE VEDAÇÃO DE BLOCOS VAZADOS DE CONCRETO DE 14X19X39 CM (ESPESSURA 14 CM)  E ARGAMASSA DE ASSENTAMENTO COM PREPARO EM BETONEIRA. AF_12/2021</t>
  </si>
  <si>
    <t>87,11</t>
  </si>
  <si>
    <t>103319</t>
  </si>
  <si>
    <t>ALVENARIA DE VEDAÇÃO DE BLOCOS VAZADOS DE CONCRETO DE 14X19X39 CM (ESPESSURA 14 CM) E ARGAMASSA DE ASSENTAMENTO COM PREPARO MANUAL. AF_12/2021</t>
  </si>
  <si>
    <t>88,26</t>
  </si>
  <si>
    <t>103320</t>
  </si>
  <si>
    <t>ALVENARIA DE VEDAÇÃO DE BLOCOS VAZADOS DE CONCRETO DE 19X19X39 CM (ESPESSURA 19 CM) E ARGAMASSA DE ASSENTAMENTO COM PREPARO EM BETONEIRA. AF_12/2021</t>
  </si>
  <si>
    <t>105,10</t>
  </si>
  <si>
    <t>103321</t>
  </si>
  <si>
    <t>ALVENARIA DE VEDAÇÃO DE BLOCOS VAZADOS DE CONCRETO DE 19X19X39 CM (ESPESSURA 19 CM) E ARGAMASSA DE ASSENTAMENTO COM PREPARO MANUAL. AF_12/2021</t>
  </si>
  <si>
    <t>106,53</t>
  </si>
  <si>
    <t>103336</t>
  </si>
  <si>
    <t>ALVENARIA DE VEDAÇÃO DE BLOCOS  VAZADOS DE CONCRETO APARENTE DE 9X19X39 CM (ESPESSURA 9 CM) E ARGAMASSA DE ASSENTAMENTO COM PREPARO EM BETONEIRA. AF_12/2021</t>
  </si>
  <si>
    <t>75,08</t>
  </si>
  <si>
    <t>103337</t>
  </si>
  <si>
    <t>ALVENARIA DE VEDAÇÃO DE BLOCOS  VAZADOS DE CONCRETO APARENTE DE 9X19X39 CM (ESPESSURA 9 CM) E ARGAMASSA DE ASSENTAMENTO COM PREPARO MANUAL. AF_12/2021</t>
  </si>
  <si>
    <t>76,06</t>
  </si>
  <si>
    <t>103338</t>
  </si>
  <si>
    <t>ALVENARIA DE VEDAÇÃO DE BLOCOS  VAZADOS DE CONCRETO APARENTE DE 14X19X39 CM (ESPESSURA 14 CM) E ARGAMASSA DE ASSENTAMENTO COM PREPARO EM BETONEIRA. AF_12/2021</t>
  </si>
  <si>
    <t>98,83</t>
  </si>
  <si>
    <t>103339</t>
  </si>
  <si>
    <t>ALVENARIA DE VEDAÇÃO DE BLOCOS  VAZADOS DE CONCRETO APARENTE DE 14X19X39 CM (ESPESSURA 14 CM) E ARGAMASSA DE ASSENTAMENTO COM PREPARO MANUAL. AF_12/2021</t>
  </si>
  <si>
    <t>99,98</t>
  </si>
  <si>
    <t>103340</t>
  </si>
  <si>
    <t>ALVENARIA DE VEDAÇÃO DE BLOCOS  VAZADOS DE CONCRETO APARENTE DE 19X19X39 CM (ESPESSURA 19 CM) E ARGAMASSA DE ASSENTAMENTO COM PREPARO EM BETONEIRA. AF_12/2021</t>
  </si>
  <si>
    <t>120,05</t>
  </si>
  <si>
    <t>103341</t>
  </si>
  <si>
    <t>ALVENARIA DE VEDAÇÃO DE BLOCOS  VAZADOS DE CONCRETO APARENTE DE 19X19X39 CM (ESPESSURA 19 CM) E ARGAMASSA DE ASSENTAMENTO COM PREPARO MANUAL. AF_12/2021</t>
  </si>
  <si>
    <t>103342</t>
  </si>
  <si>
    <t>ALVENARIA DE VEDAÇÃO DE BLOCOS  VAZADOS DE CONCRETO DE 14X19X29 CM (ESPESSURA 14 CM) E ARGAMASSA DE ASSENTAMENTO COM PREPARO EM BETONEIRA. AF_12/2021</t>
  </si>
  <si>
    <t>103343</t>
  </si>
  <si>
    <t>ALVENARIA DE VEDAÇÃO DE BLOCOS  VAZADOS DE CONCRETO DE 14X19X29 CM (ESPESSURA 14 CM) E ARGAMASSA DE ASSENTAMENTO COM PREPARO MANUAL. AF_12/2021</t>
  </si>
  <si>
    <t>102,99</t>
  </si>
  <si>
    <t>76,33</t>
  </si>
  <si>
    <t>99,74</t>
  </si>
  <si>
    <t>95,35</t>
  </si>
  <si>
    <t>78,94</t>
  </si>
  <si>
    <t>104,67</t>
  </si>
  <si>
    <t>98,31</t>
  </si>
  <si>
    <t>96,12</t>
  </si>
  <si>
    <t>115,85</t>
  </si>
  <si>
    <t>111,55</t>
  </si>
  <si>
    <t>102,43</t>
  </si>
  <si>
    <t>95,89</t>
  </si>
  <si>
    <t>115,52</t>
  </si>
  <si>
    <t>94,04</t>
  </si>
  <si>
    <t>113,55</t>
  </si>
  <si>
    <t>109,41</t>
  </si>
  <si>
    <t>94,88</t>
  </si>
  <si>
    <t>122,59</t>
  </si>
  <si>
    <t>114,71</t>
  </si>
  <si>
    <t>106,28</t>
  </si>
  <si>
    <t>125,88</t>
  </si>
  <si>
    <t>120,39</t>
  </si>
  <si>
    <t>112,33</t>
  </si>
  <si>
    <t>140,63</t>
  </si>
  <si>
    <t>132,21</t>
  </si>
  <si>
    <t>79,93</t>
  </si>
  <si>
    <t>96,43</t>
  </si>
  <si>
    <t>200,63</t>
  </si>
  <si>
    <t>730,14</t>
  </si>
  <si>
    <t>740,29</t>
  </si>
  <si>
    <t>100,39</t>
  </si>
  <si>
    <t>114,94</t>
  </si>
  <si>
    <t>138,28</t>
  </si>
  <si>
    <t>166,84</t>
  </si>
  <si>
    <t>143,29</t>
  </si>
  <si>
    <t>166,27</t>
  </si>
  <si>
    <t>195,16</t>
  </si>
  <si>
    <t>171,59</t>
  </si>
  <si>
    <t>194,28</t>
  </si>
  <si>
    <t>223,49</t>
  </si>
  <si>
    <t>69,70</t>
  </si>
  <si>
    <t>84,05</t>
  </si>
  <si>
    <t>415,83</t>
  </si>
  <si>
    <t>709,55</t>
  </si>
  <si>
    <t>814,97</t>
  </si>
  <si>
    <t>723,32</t>
  </si>
  <si>
    <t>952,76</t>
  </si>
  <si>
    <t>264,46</t>
  </si>
  <si>
    <t>293,61</t>
  </si>
  <si>
    <t>108,46</t>
  </si>
  <si>
    <t>152,59</t>
  </si>
  <si>
    <t>224,45</t>
  </si>
  <si>
    <t>1.435,68</t>
  </si>
  <si>
    <t>1.245,10</t>
  </si>
  <si>
    <t>1.546,43</t>
  </si>
  <si>
    <t>1.355,85</t>
  </si>
  <si>
    <t>40,98</t>
  </si>
  <si>
    <t>78,35</t>
  </si>
  <si>
    <t>63,43</t>
  </si>
  <si>
    <t>63,24</t>
  </si>
  <si>
    <t>57,05</t>
  </si>
  <si>
    <t>36,85</t>
  </si>
  <si>
    <t>164,84</t>
  </si>
  <si>
    <t>194,52</t>
  </si>
  <si>
    <t>168,90</t>
  </si>
  <si>
    <t>157,68</t>
  </si>
  <si>
    <t>RECOMPOSIÇÃO DE BASE E OU SUB-BASE PARA REMENDO PROFUNDO DE SOLO BRITA (40/60) COM CIMENTO (TEOR DE 4%) - INCLUSO RETIRADA E COLOCAÇÃO DO MATERIAL. AF_12/2020</t>
  </si>
  <si>
    <t>229,45</t>
  </si>
  <si>
    <t>RECOMPOSIÇÃO DE BASE E OU SUB-BASE PARA REMENDO PROFUNDO DE SOLO BRITA (40/60) COM CIMENTO (TEOR DE 6%) - INCLUSO RETIRADA E COLOCAÇÃO DO MATERIAL. AF_12/2020</t>
  </si>
  <si>
    <t>257,79</t>
  </si>
  <si>
    <t>RECOMPOSIÇÃO DE BASE E OU SUB-BASE PARA REMENDO PROFUNDO DE SOLO BRITA (40/60) COM CIMENTO (TEOR DE 8%) - INCLUSO RETIRADA E COLOCAÇÃO DO MATERIAL. AF_12/2020</t>
  </si>
  <si>
    <t>285,72</t>
  </si>
  <si>
    <t>218,69</t>
  </si>
  <si>
    <t>247,24</t>
  </si>
  <si>
    <t>275,40</t>
  </si>
  <si>
    <t>231,50</t>
  </si>
  <si>
    <t>83,82</t>
  </si>
  <si>
    <t>113,50</t>
  </si>
  <si>
    <t>76,66</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</si>
  <si>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</si>
  <si>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</si>
  <si>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</si>
  <si>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204,70</t>
  </si>
  <si>
    <t>137,67</t>
  </si>
  <si>
    <t>166,22</t>
  </si>
  <si>
    <t>194,38</t>
  </si>
  <si>
    <t>52,13</t>
  </si>
  <si>
    <t>64,85</t>
  </si>
  <si>
    <t>46,91</t>
  </si>
  <si>
    <t>133,25</t>
  </si>
  <si>
    <t>69,59</t>
  </si>
  <si>
    <t>30,04</t>
  </si>
  <si>
    <t>29,16</t>
  </si>
  <si>
    <t>29,36</t>
  </si>
  <si>
    <t>30,56</t>
  </si>
  <si>
    <t>34,55</t>
  </si>
  <si>
    <t>1.552,38</t>
  </si>
  <si>
    <t>1.663,13</t>
  </si>
  <si>
    <t>102988</t>
  </si>
  <si>
    <t>RECOMPOSIÇÃO DE PAVIMENTO EM PISO INTERTRAVADO, COM REAPROVEITAMENTO DOS BLOCOS INTERTRAVADOS, PARA FECHAMENTO DE VALAS - INCLUSO RETIRADA E COLOCAÇÃO DO MATERIAL. AF_12/2020</t>
  </si>
  <si>
    <t>48,47</t>
  </si>
  <si>
    <t>1,91</t>
  </si>
  <si>
    <t>8,99</t>
  </si>
  <si>
    <t>134,54</t>
  </si>
  <si>
    <t>139,88</t>
  </si>
  <si>
    <t>198,35</t>
  </si>
  <si>
    <t>275,91</t>
  </si>
  <si>
    <t>95,77</t>
  </si>
  <si>
    <t>124,78</t>
  </si>
  <si>
    <t>84,95</t>
  </si>
  <si>
    <t>145,51</t>
  </si>
  <si>
    <t>173,88</t>
  </si>
  <si>
    <t>201,78</t>
  </si>
  <si>
    <t>134,74</t>
  </si>
  <si>
    <t>165,09</t>
  </si>
  <si>
    <t>191,50</t>
  </si>
  <si>
    <t>89,09</t>
  </si>
  <si>
    <t>97,20</t>
  </si>
  <si>
    <t>74,34</t>
  </si>
  <si>
    <t>61,72</t>
  </si>
  <si>
    <t>64,43</t>
  </si>
  <si>
    <t>75,48</t>
  </si>
  <si>
    <t>76,85</t>
  </si>
  <si>
    <t>77,17</t>
  </si>
  <si>
    <t>78,51</t>
  </si>
  <si>
    <t>115,10</t>
  </si>
  <si>
    <t>135,01</t>
  </si>
  <si>
    <t>147,86</t>
  </si>
  <si>
    <t>160,68</t>
  </si>
  <si>
    <t>187,45</t>
  </si>
  <si>
    <t>200,22</t>
  </si>
  <si>
    <t>168,21</t>
  </si>
  <si>
    <t>192,92</t>
  </si>
  <si>
    <t>209,01</t>
  </si>
  <si>
    <t>106,43</t>
  </si>
  <si>
    <t>155,91</t>
  </si>
  <si>
    <t>100,26</t>
  </si>
  <si>
    <t>1.334,23</t>
  </si>
  <si>
    <t>1.155,19</t>
  </si>
  <si>
    <t>129,91</t>
  </si>
  <si>
    <t>187,09</t>
  </si>
  <si>
    <t>265,94</t>
  </si>
  <si>
    <t>990,24</t>
  </si>
  <si>
    <t>955,87</t>
  </si>
  <si>
    <t>457,04</t>
  </si>
  <si>
    <t>495,75</t>
  </si>
  <si>
    <t>400,60</t>
  </si>
  <si>
    <t>439,32</t>
  </si>
  <si>
    <t>406,51</t>
  </si>
  <si>
    <t>445,22</t>
  </si>
  <si>
    <t>373,12</t>
  </si>
  <si>
    <t>380,59</t>
  </si>
  <si>
    <t>13,87</t>
  </si>
  <si>
    <t>15,57</t>
  </si>
  <si>
    <t>13,34</t>
  </si>
  <si>
    <t>21,68</t>
  </si>
  <si>
    <t>26,08</t>
  </si>
  <si>
    <t>39,16</t>
  </si>
  <si>
    <t>102201</t>
  </si>
  <si>
    <t>APLICAÇÃO MASSA ACRÍLICA PARA MADEIRA, PARA PINTURA COM TINTA DE ACABAMENTO (PIGMENTADA). AF_01/2021</t>
  </si>
  <si>
    <t>1,15</t>
  </si>
  <si>
    <t>9,50</t>
  </si>
  <si>
    <t>9,68</t>
  </si>
  <si>
    <t>35,37</t>
  </si>
  <si>
    <t>42,26</t>
  </si>
  <si>
    <t>24,55</t>
  </si>
  <si>
    <t>8,24</t>
  </si>
  <si>
    <t>5,43</t>
  </si>
  <si>
    <t>147,55</t>
  </si>
  <si>
    <t>225,38</t>
  </si>
  <si>
    <t>153,27</t>
  </si>
  <si>
    <t>52,06</t>
  </si>
  <si>
    <t>45,41</t>
  </si>
  <si>
    <t>58,35</t>
  </si>
  <si>
    <t>47,82</t>
  </si>
  <si>
    <t>94,06</t>
  </si>
  <si>
    <t>73,39</t>
  </si>
  <si>
    <t>123,21</t>
  </si>
  <si>
    <t>142,11</t>
  </si>
  <si>
    <t>128,26</t>
  </si>
  <si>
    <t>119,90</t>
  </si>
  <si>
    <t>42,43</t>
  </si>
  <si>
    <t>40,61</t>
  </si>
  <si>
    <t>354,09</t>
  </si>
  <si>
    <t>569,68</t>
  </si>
  <si>
    <t>388,94</t>
  </si>
  <si>
    <t>41,08</t>
  </si>
  <si>
    <t>38,88</t>
  </si>
  <si>
    <t>36,39</t>
  </si>
  <si>
    <t>54,25</t>
  </si>
  <si>
    <t>91,03</t>
  </si>
  <si>
    <t>191,04</t>
  </si>
  <si>
    <t>235,29</t>
  </si>
  <si>
    <t>156,13</t>
  </si>
  <si>
    <t>277,30</t>
  </si>
  <si>
    <t>84,99</t>
  </si>
  <si>
    <t>162,24</t>
  </si>
  <si>
    <t>192,18</t>
  </si>
  <si>
    <t>259,77</t>
  </si>
  <si>
    <t>396,49</t>
  </si>
  <si>
    <t>406,40</t>
  </si>
  <si>
    <t>95,09</t>
  </si>
  <si>
    <t>362,06</t>
  </si>
  <si>
    <t>577,65</t>
  </si>
  <si>
    <t>97,25</t>
  </si>
  <si>
    <t>26,68</t>
  </si>
  <si>
    <t>42,35</t>
  </si>
  <si>
    <t>718,12</t>
  </si>
  <si>
    <t>105,07</t>
  </si>
  <si>
    <t>98,13</t>
  </si>
  <si>
    <t>119,57</t>
  </si>
  <si>
    <t>110,88</t>
  </si>
  <si>
    <t>135,02</t>
  </si>
  <si>
    <t>124,60</t>
  </si>
  <si>
    <t>70,07</t>
  </si>
  <si>
    <t>154,64</t>
  </si>
  <si>
    <t>123,27</t>
  </si>
  <si>
    <t>151,44</t>
  </si>
  <si>
    <t>57,92</t>
  </si>
  <si>
    <t>34,72</t>
  </si>
  <si>
    <t>39,29</t>
  </si>
  <si>
    <t>69,54</t>
  </si>
  <si>
    <t>83,78</t>
  </si>
  <si>
    <t>42,64</t>
  </si>
  <si>
    <t>79,84</t>
  </si>
  <si>
    <t>89,71</t>
  </si>
  <si>
    <t>42,42</t>
  </si>
  <si>
    <t>91,47</t>
  </si>
  <si>
    <t>102,77</t>
  </si>
  <si>
    <t>45,82</t>
  </si>
  <si>
    <t>52,83</t>
  </si>
  <si>
    <t>111,53</t>
  </si>
  <si>
    <t>62,61</t>
  </si>
  <si>
    <t>68,38</t>
  </si>
  <si>
    <t>78,10</t>
  </si>
  <si>
    <t>49,57</t>
  </si>
  <si>
    <t>55,19</t>
  </si>
  <si>
    <t>92,39</t>
  </si>
  <si>
    <t>102,26</t>
  </si>
  <si>
    <t>27,55</t>
  </si>
  <si>
    <t>72,39</t>
  </si>
  <si>
    <t>78,84</t>
  </si>
  <si>
    <t>121,44</t>
  </si>
  <si>
    <t>132,74</t>
  </si>
  <si>
    <t>76,93</t>
  </si>
  <si>
    <t>83,94</t>
  </si>
  <si>
    <t>130,34</t>
  </si>
  <si>
    <t>142,64</t>
  </si>
  <si>
    <t>85,20</t>
  </si>
  <si>
    <t>93,27</t>
  </si>
  <si>
    <t>146,61</t>
  </si>
  <si>
    <t>38,18</t>
  </si>
  <si>
    <t>(COMPOSIÇÃO REPRESENTATIVA) DO SERVIÇO DE CONTRAPISO EM ARGAMASSA TRAÇO 1:4 (CIM E AREIA), BETONEIRA 400 L, E = 4 CM ÁREAS SECAS E  MOLHADAS SOBRE LAJE , E = 3 CM ÁREAS MOLHADAS SOBRE IMPERMEABILIZAÇÃO, CASA E EDIFICAÇÃO PÚBLICA PADRÃO. AF_11/2014</t>
  </si>
  <si>
    <t>43,18</t>
  </si>
  <si>
    <t>(COMPOSIÇÃO REPRESENTATIVA) DO SERVIÇO DE CONTRAPISO EM ARGAMASSA TRAÇO 1:4 (CIM E AREIA), BETONEIRA 400 L, E = 4 CM ÁREAS SECAS E  MOLHADAS SOBRE LAJE , E = 3 CM ÁREAS MOLHADAS SOBRE IMPERMEABILIZAÇÃO, PARA EDIFICAÇÃO MULTIFAMILIAR. AF_11/2014</t>
  </si>
  <si>
    <t>42,39</t>
  </si>
  <si>
    <t>6,36</t>
  </si>
  <si>
    <t>8,12</t>
  </si>
  <si>
    <t>26,42</t>
  </si>
  <si>
    <t>26,40</t>
  </si>
  <si>
    <t>28,05</t>
  </si>
  <si>
    <t>29,66</t>
  </si>
  <si>
    <t>35,04</t>
  </si>
  <si>
    <t>39,26</t>
  </si>
  <si>
    <t>30,47</t>
  </si>
  <si>
    <t>31,30</t>
  </si>
  <si>
    <t>59,26</t>
  </si>
  <si>
    <t>56,36</t>
  </si>
  <si>
    <t>55,32</t>
  </si>
  <si>
    <t>19,29</t>
  </si>
  <si>
    <t>33,69</t>
  </si>
  <si>
    <t>32,89</t>
  </si>
  <si>
    <t>50,50</t>
  </si>
  <si>
    <t>54,02</t>
  </si>
  <si>
    <t>68,24</t>
  </si>
  <si>
    <t>84,42</t>
  </si>
  <si>
    <t>67,07</t>
  </si>
  <si>
    <t>100,62</t>
  </si>
  <si>
    <t>92,47</t>
  </si>
  <si>
    <t>119,62</t>
  </si>
  <si>
    <t>37,24</t>
  </si>
  <si>
    <t>65,47</t>
  </si>
  <si>
    <t>57,23</t>
  </si>
  <si>
    <t>63,32</t>
  </si>
  <si>
    <t>88,09</t>
  </si>
  <si>
    <t>78,81</t>
  </si>
  <si>
    <t>94,57</t>
  </si>
  <si>
    <t>86,78</t>
  </si>
  <si>
    <t>91,19</t>
  </si>
  <si>
    <t>109,92</t>
  </si>
  <si>
    <t>94,31</t>
  </si>
  <si>
    <t>99,84</t>
  </si>
  <si>
    <t>135,85</t>
  </si>
  <si>
    <t>141,94</t>
  </si>
  <si>
    <t>166,29</t>
  </si>
  <si>
    <t>62,44</t>
  </si>
  <si>
    <t>66,46</t>
  </si>
  <si>
    <t>83,49</t>
  </si>
  <si>
    <t>76,80</t>
  </si>
  <si>
    <t>101,48</t>
  </si>
  <si>
    <t>139,30</t>
  </si>
  <si>
    <t>95,54</t>
  </si>
  <si>
    <t>132,47</t>
  </si>
  <si>
    <t>146,71</t>
  </si>
  <si>
    <t>100,80</t>
  </si>
  <si>
    <t>138,23</t>
  </si>
  <si>
    <t>92,99</t>
  </si>
  <si>
    <t>146,44</t>
  </si>
  <si>
    <t>109,61</t>
  </si>
  <si>
    <t>151,45</t>
  </si>
  <si>
    <t>107,68</t>
  </si>
  <si>
    <t>143,37</t>
  </si>
  <si>
    <t>100,29</t>
  </si>
  <si>
    <t>158,88</t>
  </si>
  <si>
    <t>112,97</t>
  </si>
  <si>
    <t>149,10</t>
  </si>
  <si>
    <t>158,58</t>
  </si>
  <si>
    <t>121,78</t>
  </si>
  <si>
    <t>144,45</t>
  </si>
  <si>
    <t>108,31</t>
  </si>
  <si>
    <t>122,45</t>
  </si>
  <si>
    <t>32,38</t>
  </si>
  <si>
    <t>41,52</t>
  </si>
  <si>
    <t>45,74</t>
  </si>
  <si>
    <t>32,46</t>
  </si>
  <si>
    <t>187,27</t>
  </si>
  <si>
    <t>170,66</t>
  </si>
  <si>
    <t>182,32</t>
  </si>
  <si>
    <t>219,78</t>
  </si>
  <si>
    <t>50,67</t>
  </si>
  <si>
    <t>62,70</t>
  </si>
  <si>
    <t>54,60</t>
  </si>
  <si>
    <t>64,92</t>
  </si>
  <si>
    <t>263,18</t>
  </si>
  <si>
    <t>242,23</t>
  </si>
  <si>
    <t>306,22</t>
  </si>
  <si>
    <t>(COMPOSIÇÃO REPRESENTATIVA) DO SERVIÇO DE REVESTIMENTO CERÂMICO PARA PAREDES INTERNAS, MEIA OU PAREDE INTEIRA, PLACAS TIPO ESMALTADA EXTRA DE 20X20 CM, PARA EDIFICAÇÕES HABITACIONAIS UNIFAMILIAR (CASAS) E EDIFICAÇÕES PÚBLICAS PADRÃO. AF_11/2014</t>
  </si>
  <si>
    <t>56,04</t>
  </si>
  <si>
    <t>52,73</t>
  </si>
  <si>
    <t>58,17</t>
  </si>
  <si>
    <t>133,91</t>
  </si>
  <si>
    <t>176,33</t>
  </si>
  <si>
    <t>178,06</t>
  </si>
  <si>
    <t>41,33</t>
  </si>
  <si>
    <t>74,59</t>
  </si>
  <si>
    <t>36,41</t>
  </si>
  <si>
    <t>64,47</t>
  </si>
  <si>
    <t>72,58</t>
  </si>
  <si>
    <t>73,95</t>
  </si>
  <si>
    <t>82,63</t>
  </si>
  <si>
    <t>392,17</t>
  </si>
  <si>
    <t>387,79</t>
  </si>
  <si>
    <t>406,77</t>
  </si>
  <si>
    <t>401,40</t>
  </si>
  <si>
    <t>478,00</t>
  </si>
  <si>
    <t>464,81</t>
  </si>
  <si>
    <t>455,02</t>
  </si>
  <si>
    <t>448,15</t>
  </si>
  <si>
    <t>458,62</t>
  </si>
  <si>
    <t>440,50</t>
  </si>
  <si>
    <t>443,91</t>
  </si>
  <si>
    <t>422,27</t>
  </si>
  <si>
    <t>603,71</t>
  </si>
  <si>
    <t>398,36</t>
  </si>
  <si>
    <t>543,63</t>
  </si>
  <si>
    <t>537,16</t>
  </si>
  <si>
    <t>493,39</t>
  </si>
  <si>
    <t>496,02</t>
  </si>
  <si>
    <t>469,56</t>
  </si>
  <si>
    <t>462,01</t>
  </si>
  <si>
    <t>388,69</t>
  </si>
  <si>
    <t>381,21</t>
  </si>
  <si>
    <t>463,75</t>
  </si>
  <si>
    <t>426,39</t>
  </si>
  <si>
    <t>414,96</t>
  </si>
  <si>
    <t>2.871,13</t>
  </si>
  <si>
    <t>2.876,44</t>
  </si>
  <si>
    <t>2.964,82</t>
  </si>
  <si>
    <t>2.964,63</t>
  </si>
  <si>
    <t>2.895,41</t>
  </si>
  <si>
    <t>2.903,51</t>
  </si>
  <si>
    <t>409,81</t>
  </si>
  <si>
    <t>363,58</t>
  </si>
  <si>
    <t>438,63</t>
  </si>
  <si>
    <t>386,10</t>
  </si>
  <si>
    <t>495,37</t>
  </si>
  <si>
    <t>447,18</t>
  </si>
  <si>
    <t>458,14</t>
  </si>
  <si>
    <t>429,09</t>
  </si>
  <si>
    <t>452,53</t>
  </si>
  <si>
    <t>436,49</t>
  </si>
  <si>
    <t>441,65</t>
  </si>
  <si>
    <t>420,38</t>
  </si>
  <si>
    <t>698,52</t>
  </si>
  <si>
    <t>600,40</t>
  </si>
  <si>
    <t>576,23</t>
  </si>
  <si>
    <t>598,73</t>
  </si>
  <si>
    <t>543,15</t>
  </si>
  <si>
    <t>513,24</t>
  </si>
  <si>
    <t>539,27</t>
  </si>
  <si>
    <t>493,52</t>
  </si>
  <si>
    <t>469,71</t>
  </si>
  <si>
    <t>495,12</t>
  </si>
  <si>
    <t>435,89</t>
  </si>
  <si>
    <t>367,56</t>
  </si>
  <si>
    <t>532,95</t>
  </si>
  <si>
    <t>471,80</t>
  </si>
  <si>
    <t>445,38</t>
  </si>
  <si>
    <t>455,77</t>
  </si>
  <si>
    <t>414,88</t>
  </si>
  <si>
    <t>395,41</t>
  </si>
  <si>
    <t>2.839,23</t>
  </si>
  <si>
    <t>2.817,44</t>
  </si>
  <si>
    <t>2.929,17</t>
  </si>
  <si>
    <t>2.894,90</t>
  </si>
  <si>
    <t>2.895,05</t>
  </si>
  <si>
    <t>2.871,10</t>
  </si>
  <si>
    <t>2.850,29</t>
  </si>
  <si>
    <t>497,36</t>
  </si>
  <si>
    <t>523,77</t>
  </si>
  <si>
    <t>584,06</t>
  </si>
  <si>
    <t>564,62</t>
  </si>
  <si>
    <t>570,75</t>
  </si>
  <si>
    <t>552,79</t>
  </si>
  <si>
    <t>536,60</t>
  </si>
  <si>
    <t>724,77</t>
  </si>
  <si>
    <t>649,77</t>
  </si>
  <si>
    <t>607,41</t>
  </si>
  <si>
    <t>580,33</t>
  </si>
  <si>
    <t>501,46</t>
  </si>
  <si>
    <t>586,27</t>
  </si>
  <si>
    <t>531,31</t>
  </si>
  <si>
    <t>2.966,91</t>
  </si>
  <si>
    <t>3.048,28</t>
  </si>
  <si>
    <t>2.995,14</t>
  </si>
  <si>
    <t>1.169,69</t>
  </si>
  <si>
    <t>1.163,50</t>
  </si>
  <si>
    <t>1.155,47</t>
  </si>
  <si>
    <t>1.362,36</t>
  </si>
  <si>
    <t>1.351,65</t>
  </si>
  <si>
    <t>1.344,86</t>
  </si>
  <si>
    <t>3.212,27</t>
  </si>
  <si>
    <t>3.220,34</t>
  </si>
  <si>
    <t>3.233,54</t>
  </si>
  <si>
    <t>3.570,32</t>
  </si>
  <si>
    <t>3.597,26</t>
  </si>
  <si>
    <t>3.625,42</t>
  </si>
  <si>
    <t>2.260,49</t>
  </si>
  <si>
    <t>2.269,84</t>
  </si>
  <si>
    <t>2.281,20</t>
  </si>
  <si>
    <t>1.342,34</t>
  </si>
  <si>
    <t>1.537,81</t>
  </si>
  <si>
    <t>3.815,97</t>
  </si>
  <si>
    <t>2.479,32</t>
  </si>
  <si>
    <t>3.353,06</t>
  </si>
  <si>
    <t>3.354,52</t>
  </si>
  <si>
    <t>1.197,84</t>
  </si>
  <si>
    <t>1.185,82</t>
  </si>
  <si>
    <t>863,02</t>
  </si>
  <si>
    <t>472,89</t>
  </si>
  <si>
    <t>560,88</t>
  </si>
  <si>
    <t>503,40</t>
  </si>
  <si>
    <t>595,44</t>
  </si>
  <si>
    <t>431,62</t>
  </si>
  <si>
    <t>535,26</t>
  </si>
  <si>
    <t>435,20</t>
  </si>
  <si>
    <t>492,49</t>
  </si>
  <si>
    <t>595,66</t>
  </si>
  <si>
    <t>494,55</t>
  </si>
  <si>
    <t>444,35</t>
  </si>
  <si>
    <t>445,27</t>
  </si>
  <si>
    <t>429,29</t>
  </si>
  <si>
    <t>642,45</t>
  </si>
  <si>
    <t>689,37</t>
  </si>
  <si>
    <t>630,26</t>
  </si>
  <si>
    <t>618,37</t>
  </si>
  <si>
    <t>733,71</t>
  </si>
  <si>
    <t>555,94</t>
  </si>
  <si>
    <t>590,95</t>
  </si>
  <si>
    <t>553,36</t>
  </si>
  <si>
    <t>539,28</t>
  </si>
  <si>
    <t>651,55</t>
  </si>
  <si>
    <t>415,32</t>
  </si>
  <si>
    <t>467,14</t>
  </si>
  <si>
    <t>502,74</t>
  </si>
  <si>
    <t>445,10</t>
  </si>
  <si>
    <t>642,83</t>
  </si>
  <si>
    <t>556,76</t>
  </si>
  <si>
    <t>43,87</t>
  </si>
  <si>
    <t>1.232,93</t>
  </si>
  <si>
    <t>891,20</t>
  </si>
  <si>
    <t>371,90</t>
  </si>
  <si>
    <t>33,07</t>
  </si>
  <si>
    <t>52,69</t>
  </si>
  <si>
    <t>1,76</t>
  </si>
  <si>
    <t>15,44</t>
  </si>
  <si>
    <t>131,70</t>
  </si>
  <si>
    <t>35,38</t>
  </si>
  <si>
    <t>11,53</t>
  </si>
  <si>
    <t>99804</t>
  </si>
  <si>
    <t>LIMPEZA DE PISO CERÂMICO OU PORCELANATO UTILIZANDO DETERGENTE NEUTRO E ESCOVAÇÃO MANUAL. AF_04/2019</t>
  </si>
  <si>
    <t>99807</t>
  </si>
  <si>
    <t>LIMPEZA DE REVESTIMENTO CERÂMICO EM PAREDE UTILIZANDO DETERGENTE NEUTRO E ESCOVAÇÃO MANUAL. AF_04/2019</t>
  </si>
  <si>
    <t>99810</t>
  </si>
  <si>
    <t>LIMPEZA DE PISO DE MÁRMORE/GRANITO UTILIZANDO DETERGENTE NEUTRO E ESCOVAÇÃO MANUAL. AF_04/2019</t>
  </si>
  <si>
    <t>99813</t>
  </si>
  <si>
    <t>LIMPEZA DE MÁRMORE/GRANITO EM PAREDE UTILIZANDO DETERGENTE NEUTRO E ESCOVAÇÃO MANUAL. AF_04/2019</t>
  </si>
  <si>
    <t>99815</t>
  </si>
  <si>
    <t>LIMPEZA DE PIA INOX COM BANCADA DE PEDRA, INCLUSIVE METAIS CORRESPONDENTES. AF_04/2019</t>
  </si>
  <si>
    <t>7,35</t>
  </si>
  <si>
    <t>99816</t>
  </si>
  <si>
    <t>LIMPEZA DE TANQUE OU LAVATÓRIO DE LOUÇA ISOLADO, INCLUSIVE METAIS CORRESPONDENTES. AF_04/2019</t>
  </si>
  <si>
    <t>99817</t>
  </si>
  <si>
    <t>LIMPEZA DE LAVATÓRIO DE LOUÇA COM BANCADA DE PEDRA, INCLUSIVE METAIS CORRESPONDENTES. AF_04/2019</t>
  </si>
  <si>
    <t>99818</t>
  </si>
  <si>
    <t>LIMPEZA DE BACIA SANITÁRIA, BIDÊ OU MICTÓRIO EM LOUÇA, INCLUSIVE METAIS CORRESPONDENTES. AF_04/2019</t>
  </si>
  <si>
    <t>99819</t>
  </si>
  <si>
    <t>LIMPEZA DE BANCADA DE PEDRA (MÁRMORE OU GRANITO). AF_04/2019</t>
  </si>
  <si>
    <t>99820</t>
  </si>
  <si>
    <t>LIMPEZA DE JANELA INTEIRAMENTE DE VIDRO. AF_04/2019</t>
  </si>
  <si>
    <t>99821</t>
  </si>
  <si>
    <t>LIMPEZA DE JANELA DE VIDRO COM CAIXILHO EM AÇO/ALUMÍNIO/PVC. AF_04/2019</t>
  </si>
  <si>
    <t>99823</t>
  </si>
  <si>
    <t>LIMPEZA DE PORTA INTEIRAMENTE DE VIDRO. AF_04/2019</t>
  </si>
  <si>
    <t>99824</t>
  </si>
  <si>
    <t>LIMPEZA DE PORTA EM AÇO/ALUMÍNIO. AF_04/2019</t>
  </si>
  <si>
    <t>99825</t>
  </si>
  <si>
    <t>LIMPEZA DE PORTA DE VIDRO COM CAIXILHO EM AÇO/ ALUMÍNIO/ PVC. AF_04/2019</t>
  </si>
  <si>
    <t>117,70</t>
  </si>
  <si>
    <t>84,72</t>
  </si>
  <si>
    <t>68,12</t>
  </si>
  <si>
    <t>54,62</t>
  </si>
  <si>
    <t>40,89</t>
  </si>
  <si>
    <t>85,85</t>
  </si>
  <si>
    <t>56,37</t>
  </si>
  <si>
    <t>54,28</t>
  </si>
  <si>
    <t>240,28</t>
  </si>
  <si>
    <t>653,97</t>
  </si>
  <si>
    <t>97,23</t>
  </si>
  <si>
    <t>47,39</t>
  </si>
  <si>
    <t>145,16</t>
  </si>
  <si>
    <t>509,79</t>
  </si>
  <si>
    <t>244,91</t>
  </si>
  <si>
    <t>234,19</t>
  </si>
  <si>
    <t>107,23</t>
  </si>
  <si>
    <t>3,70</t>
  </si>
  <si>
    <t>70,01</t>
  </si>
  <si>
    <t>158,73</t>
  </si>
  <si>
    <t>134,28</t>
  </si>
  <si>
    <t>186,17</t>
  </si>
  <si>
    <t>369,02</t>
  </si>
  <si>
    <t>155,20</t>
  </si>
  <si>
    <t>207,42</t>
  </si>
  <si>
    <t>133,97</t>
  </si>
  <si>
    <t>7,25</t>
  </si>
  <si>
    <t>51,86</t>
  </si>
  <si>
    <t>138,34</t>
  </si>
  <si>
    <t>1,70</t>
  </si>
  <si>
    <t>9,92</t>
  </si>
  <si>
    <t>455,53</t>
  </si>
  <si>
    <t>132,71</t>
  </si>
  <si>
    <t>226,08</t>
  </si>
  <si>
    <t>21,60</t>
  </si>
  <si>
    <t>19,70</t>
  </si>
  <si>
    <t>13,31</t>
  </si>
  <si>
    <t>53,29</t>
  </si>
  <si>
    <t>CARGA, MANOBRA E DESCARGA DE TUBOS PLÁSTICOS, DN 400 MM, EM CAMINHÃO CARROCERIA COM GUINDAUTO (MUNCK) 11,7 TM. AF_07/2020</t>
  </si>
  <si>
    <t>29,86</t>
  </si>
  <si>
    <t>154,76</t>
  </si>
  <si>
    <t>118,79</t>
  </si>
  <si>
    <t>67,80</t>
  </si>
  <si>
    <t>56,18</t>
  </si>
  <si>
    <t>56,54</t>
  </si>
  <si>
    <t>58,47</t>
  </si>
  <si>
    <t>51,64</t>
  </si>
  <si>
    <t>52,00</t>
  </si>
  <si>
    <t>109,40</t>
  </si>
  <si>
    <t>79,22</t>
  </si>
  <si>
    <t>80,13</t>
  </si>
  <si>
    <t>37,01</t>
  </si>
  <si>
    <t>188,66</t>
  </si>
  <si>
    <t>212,30</t>
  </si>
  <si>
    <t>108,71</t>
  </si>
  <si>
    <t>296,12</t>
  </si>
  <si>
    <t>149,06</t>
  </si>
  <si>
    <t>103185</t>
  </si>
  <si>
    <t>INSTALAÇÃO DE ESQUI TRIPLO, EM TUBO DE AÇO CARBONO - EQUIPAMENTO DE GINÁSTICA PARA ACADEMIA AO AR LIVRE / ACADEMIA DA TERCEIRA IDADE - ATI, INSTALADO SOBRE PISO DE CONCRETO EXISTENTE. AF_10/2021</t>
  </si>
  <si>
    <t>6.027,50</t>
  </si>
  <si>
    <t>103186</t>
  </si>
  <si>
    <t>INSTALAÇÃO DE MULTIEXERCITADOR COM SEIS FUNÇÕES, EM TUBO DE AÇO CARBONO - EQUIPAMENTO DE GINÁSTICA PARA ACADEMIA AO AR LIVRE / ACADEMIA DA TERCEIRA IDADE - ATI, INSTALADO SOBRE PISO DE CONCRETO EXISTENTE. AF_10/2021</t>
  </si>
  <si>
    <t>6.363,60</t>
  </si>
  <si>
    <t>103187</t>
  </si>
  <si>
    <t>INSTALAÇÃO DE SIMULADOR DE CAMINHADA TRIPLO, EM TUBO DE AÇO CARBONO - EQUIPAMENTO DE GINÁSTICA PARA ACADEMIA AO AR LIVRE / ACADEMIA DA TERCEIRA IDADE - ATI, INSTALADO SOBRE PISO DE CONCRETO EXISTENTE. AF_10/2021</t>
  </si>
  <si>
    <t>4.778,77</t>
  </si>
  <si>
    <t>103188</t>
  </si>
  <si>
    <t>INSTALAÇÃO DE SIMULADOR DE CAVALGADA TRIPLO, EM TUBO DE AÇO CARBONO - EQUIPAMENTO DE GINÁSTICA PARA ACADEMIA AO AR LIVRE / ACADEMIA DA TERCEIRA IDADE - ATI, INSTALADO SOBRE PISO DE CONCRETO EXISTENTE. AF_10/2021</t>
  </si>
  <si>
    <t>5.140,45</t>
  </si>
  <si>
    <t>103189</t>
  </si>
  <si>
    <t>INSTALAÇÃO DE SIMULADOR DE REMO INDIVIDUAL, EM TUBO DE AÇO CARBONO - EQUIPAMENTO DE GINÁSTICA PARA ACADEMIA AO AR LIVRE / ACADEMIA DA TERCEIRA IDADE - ATI, INSTALADO SOBRE PISO DE CONCRETO EXISTENTE. AF_10/2021</t>
  </si>
  <si>
    <t>2.575,11</t>
  </si>
  <si>
    <t>103190</t>
  </si>
  <si>
    <t>INSTALAÇÃO DE PRESSÃO DE PERNAS TRIPLO, EM TUBO DE AÇO CARBONO - EQUIPAMENTO DE GINÁSTICA PARA ACADEMIA AO AR LIVRE / ACADEMIA DA TERCEIRA IDADE - ATI, INSTALADO SOBRE SOLO. AF_10/2021</t>
  </si>
  <si>
    <t>3.995,63</t>
  </si>
  <si>
    <t>103191</t>
  </si>
  <si>
    <t>INSTALAÇÃO DE ALONGADOR COM TRÊS ALTURAS, EM TUBO DE AÇO CARBONO - EQUIPAMENTO DE GINASTICA PARA ACADEMIA AO AR LIVRE / ACADEMIA DA TERCEIRA IDADE - ATI, INSTALADO SOBRE SOLO. AF_10/2021</t>
  </si>
  <si>
    <t>2.325,37</t>
  </si>
  <si>
    <t>103192</t>
  </si>
  <si>
    <t>INSTALAÇÃO DE ROTAÇÃO DIAGONAL DUPLA, APARELHO TRIPLO, EM TUBO DE AÇO CARBONO - EQUIPAMENTO DE GINÁSTICA PARA ACADEMIA AO AR LIVRE / ACADEMIA DA TERCEIRA IDADE - ATI, INSTALADO SOBRE SOLO. AF_10/2021</t>
  </si>
  <si>
    <t>2.476,23</t>
  </si>
  <si>
    <t>103193</t>
  </si>
  <si>
    <t>INSTALAÇÃO DE ROTAÇÃO VERTICAL DUPLO, EM TUBO DE AÇO CARBONO - EQUIPAMENTO DE GINÁSTICA PARA ACADEMIA AO AR LIVRE / ACADEMIA DA TERCEIRA IDADE - ATI, INSTALADO SOBRE SOLO. AF_10/2021</t>
  </si>
  <si>
    <t>1.905,46</t>
  </si>
  <si>
    <t>103194</t>
  </si>
  <si>
    <t>INSTALAÇÃO DE SURF DUPLO, EM TUBO DE AÇO CARBONO - EQUIPAMENTO DE GINÁSTICA PARA ACADEMIA AO AR LIVRE / ACADEMIA DA TERCEIRA IDADE - ATI, INSTALADO SOBRE SOLO. AF_10/2021</t>
  </si>
  <si>
    <t>2.747,94</t>
  </si>
  <si>
    <t>103195</t>
  </si>
  <si>
    <t>INSTALAÇÃO DE PLACA ORIENTATIVA SOBRE EXERCÍCIOS, 2,00M X 1,00M, EM TUBO DE AÇO CARBONO - PARA ACADEMIA AO AR LIVRE / ACADEMIA DA TERCEIRA IDADE - ATI, INSTALADO SOBRE SOLO. AF_10/2021</t>
  </si>
  <si>
    <t>2.143,39</t>
  </si>
  <si>
    <t>103205</t>
  </si>
  <si>
    <t>INSTALAÇÃO DE PRESSÃO DE PERNAS TRIPLO, EM TUBO DE AÇO CARBONO - EQUIPAMENTO DE GINÁSTICA PARA ACADEMIA AO AR LIVRE / ACADEMIA DA TERCEIRA IDADE - ATI, INSTALADO SOBRE PISO DE CONCRETO EXISTENTE. AF_10/2021</t>
  </si>
  <si>
    <t>4.006,09</t>
  </si>
  <si>
    <t>103206</t>
  </si>
  <si>
    <t>INSTALAÇÃO DE ALONGADOR COM TRÊS ALTURAS, EM TUBO DE AÇO CARBONO - EQUIPAMENTO DE GINÁSTICA PARA ACADEMIA AO AR LIVRE / ACADEMIA DA TERCEIRA IDADE - ATI, INSTALADO SOBRE PISO DE CONCRETO EXISTENTE. AF_10/2021</t>
  </si>
  <si>
    <t>2.335,83</t>
  </si>
  <si>
    <t>103207</t>
  </si>
  <si>
    <t>INSTALAÇÃO DE ROTAÇÃO DIAGONAL DUPLA, APARELHO TRIPLO, EM TUBO DE AÇO CARBONO - EQUIPAMENTO DE GINÁSTICA PARA ACADEMIA AO AR LIVRE / ACADEMIA DA TERCEIRA IDADE - ATI, INSTALADO SOBRE PISO DE CONCRETO EXISTENTE. AF_10/2021</t>
  </si>
  <si>
    <t>2.486,69</t>
  </si>
  <si>
    <t>103208</t>
  </si>
  <si>
    <t>INSTALAÇÃO DE ROTAÇÃO VERTICAL DUPLO, EM TUBO DE ACO CARBONO - EQUIPAMENTO DE GINASTICA PARA ACADEMIA AO AR LIVRE / ACADEMIA DA TERCEIRA IDADE - ATI, INSTALADO SOBRE PISO DE CONCRETO EXISTENTE. AF_10/2021</t>
  </si>
  <si>
    <t>1.915,92</t>
  </si>
  <si>
    <t>103209</t>
  </si>
  <si>
    <t>INSTALAÇÃO DE SURF DUPLO, EM TUBO DE AÇO CARBONO - EQUIPAMENTO DE GINÁSTICA PARA ACADEMIA AO AR LIVRE / ACADEMIA DA TERCEIRA IDADE - ATI, INSTALADO SOBRE PISO DE CONCRETO EXISTENTE. AF_10/2021</t>
  </si>
  <si>
    <t>2.758,40</t>
  </si>
  <si>
    <t>103210</t>
  </si>
  <si>
    <t>INSTALAÇÃO DE PLACA ORIENTATIVA SOBRE EXERCÍCIOS, 2,00M X 1,00M, EM TUBO DE AÇO CARBONO - PARA ACADEMIA AO AR LIVRE / ACADEMIA DA TERCEIRA IDADE - ATI, INSTALADO SOBRE PISO DE CONCRETO EXISTENTE. AF_10/2021</t>
  </si>
  <si>
    <t>2.230,88</t>
  </si>
  <si>
    <t>103304</t>
  </si>
  <si>
    <t>INSTALAÇÃO DE BANCO METÁLICO COM ENCOSTO, 1,60 M DE COMPRIMENTO, EM TUBO DE AÇO CARBONO COM PINTURA ELETROSTÁTICA, SOBRE PISO DE CONCRETO EXISTENTE. AF_11/2021</t>
  </si>
  <si>
    <t>1.221,10</t>
  </si>
  <si>
    <t>103307</t>
  </si>
  <si>
    <t>INSTALAÇÃO DE LIXEIRA METÁLICA DUPLA, CAPACIDADE DE 60 L, EM TUBO DE AÇO CARBONO E CESTOS EM CHAPA DE AÇO COM PINTURA ELETROSTÁTICA, SOBRE PISO DE CONCRETO EXISTENTE. AF_11/2021</t>
  </si>
  <si>
    <t>1.300,59</t>
  </si>
  <si>
    <t>103310</t>
  </si>
  <si>
    <t>INSTALAÇÃO DE LIXEIRA METÁLICA DUPLA, CAPACIDADE DE 60 L, EM TUBO DE AÇO CARBONO E CESTOS EM CHAPA DE AÇO COM PINTURA ELETROSTÁTICA, SOBRE SOLO. AF_11/2021</t>
  </si>
  <si>
    <t>1.257,34</t>
  </si>
  <si>
    <t>103314</t>
  </si>
  <si>
    <t>INSTALAÇÃO DE PERGOLADO DE MADEIRA, EM MAÇARANDUBA, ANGELIM OU EQUIVALENTE DA REGIÃO, FIXADO COM CONCRETO SOBRE PISO DE CONCRETO EXISTENTE. AF_11/2021</t>
  </si>
  <si>
    <t>240,12</t>
  </si>
  <si>
    <t>103315</t>
  </si>
  <si>
    <t>INSTALAÇÃO DE PERGOLADO DE MADEIRA, EM MAÇARANDUBA, ANGELIM OU EQUIVALENTE DA REGIÃO, FIXADO COM CONCRETO SOBRE SOLO. AF_11/2021</t>
  </si>
  <si>
    <t>232,93</t>
  </si>
  <si>
    <t>148,57</t>
  </si>
  <si>
    <t>217,25</t>
  </si>
  <si>
    <t>56,20</t>
  </si>
  <si>
    <t>100,13</t>
  </si>
  <si>
    <t>233,64</t>
  </si>
  <si>
    <t>252,40</t>
  </si>
  <si>
    <t>652,22</t>
  </si>
  <si>
    <t>1.022,77</t>
  </si>
  <si>
    <t>24,43</t>
  </si>
  <si>
    <t>30,74</t>
  </si>
  <si>
    <t>26,48</t>
  </si>
  <si>
    <t>21,78</t>
  </si>
  <si>
    <t>23,51</t>
  </si>
  <si>
    <t>23,29</t>
  </si>
  <si>
    <t>27,12</t>
  </si>
  <si>
    <t>95,83</t>
  </si>
  <si>
    <t>126,21</t>
  </si>
  <si>
    <t>24,33</t>
  </si>
  <si>
    <t>104,60</t>
  </si>
  <si>
    <t>142,43</t>
  </si>
  <si>
    <t>43,50</t>
  </si>
  <si>
    <t>21,23</t>
  </si>
  <si>
    <t>100,51</t>
  </si>
  <si>
    <t>92,88</t>
  </si>
  <si>
    <t>3.519,02</t>
  </si>
  <si>
    <t>4.801,43</t>
  </si>
  <si>
    <t>4.166,11</t>
  </si>
  <si>
    <t>6.937,61</t>
  </si>
  <si>
    <t>4.309,07</t>
  </si>
  <si>
    <t>3.887,84</t>
  </si>
  <si>
    <t>3.300,44</t>
  </si>
  <si>
    <t>16.214,70</t>
  </si>
  <si>
    <t>3.336,92</t>
  </si>
  <si>
    <t>18.415,64</t>
  </si>
  <si>
    <t>25.067,41</t>
  </si>
  <si>
    <t>11.981,46</t>
  </si>
  <si>
    <t>16.896,91</t>
  </si>
  <si>
    <t>22.245,95</t>
  </si>
  <si>
    <t>5.185,75</t>
  </si>
  <si>
    <t>7.670,98</t>
  </si>
  <si>
    <t>3.758,47</t>
  </si>
  <si>
    <t>2,65</t>
  </si>
  <si>
    <t>38,74</t>
  </si>
  <si>
    <t>143,61</t>
  </si>
  <si>
    <t>163,45</t>
  </si>
  <si>
    <t>223,44</t>
  </si>
  <si>
    <t>59,32</t>
  </si>
  <si>
    <t>84,26</t>
  </si>
  <si>
    <t>111,40</t>
  </si>
  <si>
    <t>133,23</t>
  </si>
  <si>
    <t>104,91</t>
  </si>
  <si>
    <t>95,78</t>
  </si>
  <si>
    <t>113,68</t>
  </si>
  <si>
    <t>128,25</t>
  </si>
  <si>
    <t>54,37</t>
  </si>
  <si>
    <t>3.050,07</t>
  </si>
  <si>
    <t>23.495,54</t>
  </si>
  <si>
    <t>12.210,77</t>
  </si>
  <si>
    <t>16.414,99</t>
  </si>
  <si>
    <t>18.482,22</t>
  </si>
  <si>
    <t>5.256,87</t>
  </si>
  <si>
    <t>3.627,86</t>
  </si>
  <si>
    <t>22,93</t>
  </si>
  <si>
    <t>28,78</t>
  </si>
  <si>
    <t>18,24</t>
  </si>
  <si>
    <t>7,17</t>
  </si>
  <si>
    <t>32,80</t>
  </si>
  <si>
    <t>104,12</t>
  </si>
  <si>
    <t>90,02</t>
  </si>
  <si>
    <t>175,76</t>
  </si>
  <si>
    <t>356,79</t>
  </si>
  <si>
    <t>25,20</t>
  </si>
  <si>
    <t>31,32</t>
  </si>
  <si>
    <t>21,75</t>
  </si>
  <si>
    <t>21,73</t>
  </si>
  <si>
    <t>26,35</t>
  </si>
  <si>
    <t>31,36</t>
  </si>
  <si>
    <t>30,45</t>
  </si>
  <si>
    <t>33,66</t>
  </si>
  <si>
    <t>26,00</t>
  </si>
  <si>
    <t>3.047,39</t>
  </si>
  <si>
    <t>3.878,18</t>
  </si>
  <si>
    <t>2.882,21</t>
  </si>
  <si>
    <t>3.038,79</t>
  </si>
  <si>
    <t>3.390,26</t>
  </si>
  <si>
    <t>3.284,46</t>
  </si>
  <si>
    <t>3.451,26</t>
  </si>
  <si>
    <t>4.260,61</t>
  </si>
  <si>
    <t>3.625,83</t>
  </si>
  <si>
    <t>3.052,19</t>
  </si>
  <si>
    <t>3.145,78</t>
  </si>
  <si>
    <t>5.529,54</t>
  </si>
  <si>
    <t>2.874,04</t>
  </si>
  <si>
    <t>3.196,58</t>
  </si>
  <si>
    <t>1.709,47</t>
  </si>
  <si>
    <t>4.601,99</t>
  </si>
  <si>
    <t>4.267,82</t>
  </si>
  <si>
    <t>3.500,73</t>
  </si>
  <si>
    <t>3.342,19</t>
  </si>
  <si>
    <t>4.129,37</t>
  </si>
  <si>
    <t>4.340,18</t>
  </si>
  <si>
    <t>2.689,75</t>
  </si>
  <si>
    <t>5.245,81</t>
  </si>
  <si>
    <t>5.437,19</t>
  </si>
  <si>
    <t>4.109,95</t>
  </si>
  <si>
    <t>25.220,87</t>
  </si>
  <si>
    <t>17.636,83</t>
  </si>
  <si>
    <t>16.386,55</t>
  </si>
  <si>
    <t>4.228,41</t>
  </si>
  <si>
    <t>4.282,25</t>
  </si>
  <si>
    <t>3.853,17</t>
  </si>
  <si>
    <t>3.273,92</t>
  </si>
  <si>
    <t>3.122,41</t>
  </si>
  <si>
    <t>3.638,14</t>
  </si>
  <si>
    <t>4.073,79</t>
  </si>
  <si>
    <t>3.334,29</t>
  </si>
  <si>
    <t>4.694,61</t>
  </si>
  <si>
    <t>6.364,94</t>
  </si>
  <si>
    <t>4.217,62</t>
  </si>
  <si>
    <t>3.498,94</t>
  </si>
  <si>
    <t>5.601,46</t>
  </si>
  <si>
    <t>3.343,65</t>
  </si>
  <si>
    <t>4.555,58</t>
  </si>
  <si>
    <t>3.751,14</t>
  </si>
  <si>
    <t>3.712,74</t>
  </si>
  <si>
    <t>3.859,91</t>
  </si>
  <si>
    <t>2.077,00</t>
  </si>
  <si>
    <t>3.599,67</t>
  </si>
  <si>
    <t>3.220,61</t>
  </si>
  <si>
    <t>3.123,00</t>
  </si>
  <si>
    <t>3.288,92</t>
  </si>
  <si>
    <t>3.864,87</t>
  </si>
  <si>
    <t>4.200,36</t>
  </si>
  <si>
    <t>3.860,25</t>
  </si>
  <si>
    <t>3.805,20</t>
  </si>
  <si>
    <t>3.941,93</t>
  </si>
  <si>
    <t>3.335,53</t>
  </si>
  <si>
    <t>3.923,45</t>
  </si>
  <si>
    <t>4.716,09</t>
  </si>
  <si>
    <t>4.711,35</t>
  </si>
  <si>
    <t>4.036,68</t>
  </si>
  <si>
    <t>3.088,61</t>
  </si>
  <si>
    <t>4.167,63</t>
  </si>
  <si>
    <t>3.527,12</t>
  </si>
  <si>
    <t>4.325,22</t>
  </si>
  <si>
    <t>4.224,59</t>
  </si>
  <si>
    <t>3.193,70</t>
  </si>
  <si>
    <t>2.864,33</t>
  </si>
  <si>
    <t>3.212,00</t>
  </si>
  <si>
    <t>4.255,34</t>
  </si>
  <si>
    <t>3.937,04</t>
  </si>
  <si>
    <t>4.674,24</t>
  </si>
  <si>
    <t>5.195,31</t>
  </si>
  <si>
    <t>4.295,81</t>
  </si>
  <si>
    <t>3.388,43</t>
  </si>
  <si>
    <t>3.186,30</t>
  </si>
  <si>
    <t>!EM PROCESSO DE DESATIVACAO! DOBRADICA EM ACO/FERRO, 3" X 2 1/2", E= 1,2 A 1,8 MM, SEM ANEL,  CROMADO OU ZINCADO, TAMPA BOLA, COM PARAFUSOS</t>
  </si>
  <si>
    <t>!EM PROCESSO DE DESATIVACAO! HASTE DE ATERRAMENTO EM ACO COM 3,00 M DE COMPRIMENTO E DN = 3/4", REVESTIDA COM BAIXA CAMADA DE COBRE, SEM CONECTOR</t>
  </si>
  <si>
    <t>106,08</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</si>
  <si>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</si>
  <si>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</si>
  <si>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71,69</t>
  </si>
  <si>
    <t>!EM PROCESSO DE DESATIVACAO! JANELA BASCULANTE, ACO, COM BATENTE/REQUADRO, 60 X 80 CM (SEM VIDROS)</t>
  </si>
  <si>
    <t>561,08</t>
  </si>
  <si>
    <t>!EM PROCESSO DE DESATIVACAO! JANELA DE CORRER, ACO, BATENTE/REQUADRO DE 6 A 14 CM, QUADRICULADA, PINTURA ANTICORROSIVA, SEM VIDRO, BANDEIRA COM BASCULA, 4 FLS, 120  X 150 CM (A X L)</t>
  </si>
  <si>
    <t>881,39</t>
  </si>
  <si>
    <t>!EM PROCESSO DE DESATIVACAO! LUMINARIA FECHADA P/ ILUMINACAO PUBLICA, TIPO ABL 50/F OU EQUIV, P/ LAMPADA A VAPOR DE MERCURIO 400W</t>
  </si>
  <si>
    <t>587,27</t>
  </si>
  <si>
    <t>!EM PROCESSO DE DESATIVACAO!JANELA DE CORRER, ACO, BATENTE/REQUADRO DE 6 A 14 CM,  COM DIVISAO HORIZ , PINT ANTICORROSIVA, SEM VIDRO, BANDEIRA COM BASCULA, 4 FLS, 120  X 150 CM (A X L)</t>
  </si>
  <si>
    <t>1.264,72</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</si>
  <si>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</si>
  <si>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</si>
  <si>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</si>
  <si>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</si>
  <si>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</si>
  <si>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159,92</t>
  </si>
  <si>
    <t>ABRACADEIRA DE LATAO PARA FIXACAO DE CABO PARA-RAIO, DIMENSOES 32 X 24 X 24 MM</t>
  </si>
  <si>
    <t>3,40</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</si>
  <si>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</si>
  <si>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</si>
  <si>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</si>
  <si>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</si>
  <si>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</si>
  <si>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</si>
  <si>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</si>
  <si>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</si>
  <si>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</si>
  <si>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</si>
  <si>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</si>
  <si>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</si>
  <si>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</si>
  <si>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</si>
  <si>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</si>
  <si>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</si>
  <si>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</si>
  <si>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</si>
  <si>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</si>
  <si>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</si>
  <si>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</si>
  <si>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</si>
  <si>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</si>
  <si>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</si>
  <si>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</si>
  <si>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</si>
  <si>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</si>
  <si>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</si>
  <si>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</si>
  <si>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</si>
  <si>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</si>
  <si>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</si>
  <si>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</si>
  <si>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</si>
  <si>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</si>
  <si>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</si>
  <si>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</si>
  <si>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</si>
  <si>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</si>
  <si>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</si>
  <si>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18,02</t>
  </si>
  <si>
    <t>ACABAMENTO DE METAL CROMADO PARA REGISTRO PEQUENO, DE PAREDE, 1/2 " OU 3/4 "</t>
  </si>
  <si>
    <t>ACABAMENTO SIMPLES/CONVENCIONAL PARA FORRO PVC, TIPO "U" OU "C", COR BRANCA, COMPRIMENTO 6 M</t>
  </si>
  <si>
    <t>ACESSORIO DE LIGACAO NAO ELETRICO PARA CARGAS EXPLOSIVAS, TUBO DE 6 M</t>
  </si>
  <si>
    <t>123,71</t>
  </si>
  <si>
    <t>ACESSORIO INICIADOR NAO ELETRICO, TUBO DE 6 M, TEMPO DE RETARDO DE *160* MS</t>
  </si>
  <si>
    <t>115,15</t>
  </si>
  <si>
    <t>ACETILENO (RECARGA DE GAS ACETILENO PARA CILINDRO DE CONJUNTO OXICORTE GRANDE) NAO INCLUI TROCA/MANUTENCAO DO CILINDRO</t>
  </si>
  <si>
    <t>57,10</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</si>
  <si>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</si>
  <si>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</si>
  <si>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</si>
  <si>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</si>
  <si>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</si>
  <si>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13,16</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</si>
  <si>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</si>
  <si>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</si>
  <si>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</si>
  <si>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</si>
  <si>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</si>
  <si>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</si>
  <si>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</si>
  <si>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</si>
  <si>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</si>
  <si>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</si>
  <si>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</si>
  <si>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</si>
  <si>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</si>
  <si>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</si>
  <si>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</si>
  <si>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</si>
  <si>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</si>
  <si>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</si>
  <si>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</si>
  <si>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38,09</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</si>
  <si>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</si>
  <si>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</si>
  <si>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</si>
  <si>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</si>
  <si>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</si>
  <si>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</si>
  <si>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</si>
  <si>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</si>
  <si>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</si>
  <si>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</si>
  <si>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</si>
  <si>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</si>
  <si>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</si>
  <si>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</si>
  <si>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</si>
  <si>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</si>
  <si>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</si>
  <si>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</si>
  <si>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</si>
  <si>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</si>
  <si>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</si>
  <si>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35,55</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</si>
  <si>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</si>
  <si>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</si>
  <si>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</si>
  <si>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</si>
  <si>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</si>
  <si>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</si>
  <si>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</si>
  <si>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427,10</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</si>
  <si>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</si>
  <si>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</si>
  <si>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</si>
  <si>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</si>
  <si>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</si>
  <si>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67,87</t>
  </si>
  <si>
    <t>ADAPTADOR PVC SOLDAVEL, COM FLANGES LIVRES, 75 MM X 2  1/2", PARA CAIXA D' AGUA</t>
  </si>
  <si>
    <t>216,75</t>
  </si>
  <si>
    <t>ADAPTADOR PVC SOLDAVEL, COM FLANGES LIVRES, 85 MM X 3", PARA CAIXA D' AGUA</t>
  </si>
  <si>
    <t>302,61</t>
  </si>
  <si>
    <t>ADAPTADOR PVC SOLDAVEL, LONGO, COM FLANGE LIVRE,  110 MM X 4", PARA CAIXA D' AGUA</t>
  </si>
  <si>
    <t>459,71</t>
  </si>
  <si>
    <t>ADAPTADOR PVC SOLDAVEL, LONGO, COM FLANGE LIVRE,  25 MM X 3/4", PARA CAIXA D' AGUA</t>
  </si>
  <si>
    <t>ADAPTADOR PVC SOLDAVEL, LONGO, COM FLANGE LIVRE,  32 MM X 1", PARA CAIXA D' AGUA</t>
  </si>
  <si>
    <t>ADAPTADOR PVC SOLDAVEL, LONGO, COM FLANGE LIVRE,  40 MM X 1 1/4", PARA CAIXA D' AGUA</t>
  </si>
  <si>
    <t>36,06</t>
  </si>
  <si>
    <t>ADAPTADOR PVC SOLDAVEL, LONGO, COM FLANGE LIVRE,  50 MM X 1 1/2", PARA CAIXA D' AGUA</t>
  </si>
  <si>
    <t>ADAPTADOR PVC SOLDAVEL, LONGO, COM FLANGE LIVRE,  60 MM X 2", PARA CAIXA D' AGUA</t>
  </si>
  <si>
    <t>70,66</t>
  </si>
  <si>
    <t>ADAPTADOR PVC SOLDAVEL, LONGO, COM FLANGE LIVRE,  75 MM X 2 1/2", PARA CAIXA D' AGUA</t>
  </si>
  <si>
    <t>274,29</t>
  </si>
  <si>
    <t>ADAPTADOR PVC SOLDAVEL, LONGO, COM FLANGE LIVRE,  85 MM X 3", PARA CAIXA D' AGUA</t>
  </si>
  <si>
    <t>321,13</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</si>
  <si>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</si>
  <si>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</si>
  <si>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</si>
  <si>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</si>
  <si>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52,42</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</si>
  <si>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</si>
  <si>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</si>
  <si>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</si>
  <si>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</si>
  <si>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46,65</t>
  </si>
  <si>
    <t>ADAPTADOR, EM LATAO, ENGATE RAPIDO1 1/2" X ROSCA INTERNA 5 FIOS 2 1/2",  PARA INSTALACAO PREDIAL DE COMBATE A INCENDIO</t>
  </si>
  <si>
    <t>36,51</t>
  </si>
  <si>
    <t>ADAPTADOR, PVC PBA,  BOLSA/ROSCA, JE, DN 75 / DE  85 MM</t>
  </si>
  <si>
    <t>58,46</t>
  </si>
  <si>
    <t>ADAPTADOR, PVC PBA, A BOLSA DEFOFO, JE, DN 100 / DE 110 MM</t>
  </si>
  <si>
    <t>161,27</t>
  </si>
  <si>
    <t>ADAPTADOR, PVC PBA, A BOLSA DEFOFO, JE, DN 50 / DE 60 MM</t>
  </si>
  <si>
    <t>ADAPTADOR, PVC PBA, A BOLSA DEFOFO, JE, DN 75 / DE  85 MM</t>
  </si>
  <si>
    <t>84,21</t>
  </si>
  <si>
    <t>ADAPTADOR, PVC PBA, BOLSA/ROSCA, JE, DN 100 / DE 110 MM</t>
  </si>
  <si>
    <t>99,95</t>
  </si>
  <si>
    <t>ADAPTADOR, PVC PBA, BOLSA/ROSCA, JE, DN 50 / DE 60 MM</t>
  </si>
  <si>
    <t>ADAPTADOR, PVC PBA, PONTA/ROSCA, JE, DN 50 / DE  60 MM</t>
  </si>
  <si>
    <t>ADAPTADOR, PVC PBA, PONTA/ROSCA, JE, DN 75 / DE  85 MM</t>
  </si>
  <si>
    <t>66,85</t>
  </si>
  <si>
    <t>ADESIVO / COLA DE CONTATO LIQUIDO, A BASE DE RESINAS, PARA COLAGEM DE ESPUMA PARA ISOLAMENTO TERMICO FLEXIVEL</t>
  </si>
  <si>
    <t>188,35</t>
  </si>
  <si>
    <t>ADESIVO / COLA PARA EPS (ISOPOR) E OUTROS MATERIAIS</t>
  </si>
  <si>
    <t>42,37</t>
  </si>
  <si>
    <t>ADESIVO ACRILICO DE BASE AQUOSA / COLA DE CONTATO</t>
  </si>
  <si>
    <t>ADESIVO ESTRUTURAL A BASE DE RESINA EPOXI PARA INJECAO EM TRINCAS, BICOMPONENTE, BAIXA VISCOSIDADE</t>
  </si>
  <si>
    <t>139,67</t>
  </si>
  <si>
    <t>ADESIVO ESTRUTURAL A BASE DE RESINA EPOXI, BICOMPONENTE, FLUIDO</t>
  </si>
  <si>
    <t>49,73</t>
  </si>
  <si>
    <t>ADESIVO ESTRUTURAL A BASE DE RESINA EPOXI, BICOMPONENTE, PASTOSO (TIXOTROPICO)</t>
  </si>
  <si>
    <t>42,53</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</si>
  <si>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</si>
  <si>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</si>
  <si>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</si>
  <si>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</si>
  <si>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</si>
  <si>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</si>
  <si>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</si>
  <si>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</si>
  <si>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16,02</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</si>
  <si>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</si>
  <si>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</si>
  <si>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</si>
  <si>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</si>
  <si>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</si>
  <si>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</si>
  <si>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3.244,53</t>
  </si>
  <si>
    <t>ADUELA/ GALERIA PRE-MOLDADA DE CONCRETO ARMADO, SECAO RETANGULAR INTERNA DE 2,00 X 2,00 M (L X A), MISULA DE 20 X 20 CM, C = 1,00 M, ESPESSURA MIN = 15 CM, TB-45 E FCK DO CONCRETO = 30 MPA</t>
  </si>
  <si>
    <t>4.063,86</t>
  </si>
  <si>
    <t>ADUELA/ GALERIA PRE-MOLDADA DE CONCRETO ARMADO, SECAO RETANGULAR INTERNA DE 2,50 X 2,50 M (L X A), MISULA DE 20 X 20 CM, C = 1,00 M, ESPESSURA MIN = 15 CM, TB-45 E FCK DO CONCRETO = 30 MPA</t>
  </si>
  <si>
    <t>5.505,88</t>
  </si>
  <si>
    <t>ADUELA/ GALERIA PRE-MOLDADA DE CONCRETO ARMADO, SECAO RETANGULAR INTERNA DE 3,00 X 3,00 M (L X A), MISULA DE 20 X 20 CM, C = 1.00 M, ESPESSURA MIN = 20 CM, TB-45 E FCK DO CONCRETO = 30 MPA</t>
  </si>
  <si>
    <t>6.530,04</t>
  </si>
  <si>
    <t>AFASTADOR PARA TELHA DE FIBROCIMENTO CANALETE 90 OU KALHETAO</t>
  </si>
  <si>
    <t>AGENTE DE CURA, PROTETOR DA EVAPORACAO DA AGUA DE HIDRATACAO DO CONCRETO</t>
  </si>
  <si>
    <t>AGREGADO RECICLADO, TIPO RACHAO RECICLADO CINZA, CLASSE A</t>
  </si>
  <si>
    <t>40,58</t>
  </si>
  <si>
    <t>AJUDANTE DE ARMADOR (HORISTA)</t>
  </si>
  <si>
    <t>AJUDANTE DE ARMADOR (MENSALISTA)</t>
  </si>
  <si>
    <t>2.400,76</t>
  </si>
  <si>
    <t>AJUDANTE DE ELETRICISTA</t>
  </si>
  <si>
    <t>AJUDANTE DE ELETRICISTA (MENSALISTA)</t>
  </si>
  <si>
    <t>3.170,86</t>
  </si>
  <si>
    <t>AJUDANTE DE ESTRUTURAS METALICAS (MENSALISTA)</t>
  </si>
  <si>
    <t>2.436,12</t>
  </si>
  <si>
    <t>AJUDANTE DE ESTRUTURAS METALICAS HORISTA</t>
  </si>
  <si>
    <t>AJUDANTE DE OPERACAO EM GERAL (HORISTA)</t>
  </si>
  <si>
    <t>AJUDANTE DE OPERACAO EM GERAL (MENSALISTA)</t>
  </si>
  <si>
    <t>2.392,22</t>
  </si>
  <si>
    <t>AJUDANTE DE PINTOR (HORISTA)</t>
  </si>
  <si>
    <t>AJUDANTE DE PINTOR (MENSALISTA)</t>
  </si>
  <si>
    <t>2.519,89</t>
  </si>
  <si>
    <t>AJUDANTE DE SERRALHEIRO (HORISTA)</t>
  </si>
  <si>
    <t>14,94</t>
  </si>
  <si>
    <t>AJUDANTE DE SERRALHEIRO (MENSALISTA)</t>
  </si>
  <si>
    <t>2.636,16</t>
  </si>
  <si>
    <t>AJUDANTE ESPECIALIZADO</t>
  </si>
  <si>
    <t>AJUDANTE ESPECIALIZADO (MENSALISTA)</t>
  </si>
  <si>
    <t>2.823,09</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</si>
  <si>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</si>
  <si>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</si>
  <si>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</si>
  <si>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17,87</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</si>
  <si>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</si>
  <si>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</si>
  <si>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</si>
  <si>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</si>
  <si>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</si>
  <si>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108,63</t>
  </si>
  <si>
    <t>ALICATE DE PRESSAO PARA SOLDA DE CHAPA 18 "</t>
  </si>
  <si>
    <t>116,81</t>
  </si>
  <si>
    <t>ALICATE DE PRESSAO 11 " PARA SOLDA, TIPO C</t>
  </si>
  <si>
    <t>ALICATE DE PRESSAO 11 " PARA SOLDA, TIPO U</t>
  </si>
  <si>
    <t>72,32</t>
  </si>
  <si>
    <t>ALICATE PARA ANEIS DE PISTAO, CAPACIDADE 50 A 100 MM</t>
  </si>
  <si>
    <t>ALIMENTACAO - HORISTA (COLETADO CAIXA)</t>
  </si>
  <si>
    <t>ALIMENTACAO - MENSALISTA (COLETADO CAIXA)</t>
  </si>
  <si>
    <t>ALISADORA DE CONCRETO COM MOTOR A GASOLINA DE 5,5 HP, PESO COM MOTOR DE 78 KG, 4 PAS</t>
  </si>
  <si>
    <t>7.309,50</t>
  </si>
  <si>
    <t>ALMOXARIFE</t>
  </si>
  <si>
    <t>20,25</t>
  </si>
  <si>
    <t>ALMOXARIFE (MENSALISTA)</t>
  </si>
  <si>
    <t>3.572,98</t>
  </si>
  <si>
    <t>ALONGADOR COM TRES ALTURAS, EM TUBO DE ACO CARBONO, PINTURA NO PROCESSO ELETROSTATICO - EQUIPAMENTO DE GINASTICA PARA ACADEMIA AO AR LIVRE / ACADEMIA DA TERCEIRA IDADE - ATI</t>
  </si>
  <si>
    <t>2.230,00</t>
  </si>
  <si>
    <t>ALUMINIO ANODIZADO</t>
  </si>
  <si>
    <t>63,25</t>
  </si>
  <si>
    <t>ANEL BORRACHA PARA TUBO ESGOTO PREDIAL, DN 100 MM (NBR 5688)</t>
  </si>
  <si>
    <t>ANEL BORRACHA PARA TUBO ESGOTO PREDIAL, DN 50 MM (NBR 5688)</t>
  </si>
  <si>
    <t>ANEL BORRACHA PARA TUBO ESGOTO PREDIAL, DN 75 MM (NBR 5688)</t>
  </si>
  <si>
    <t>ANEL BORRACHA, DN 100 MM, PARA TUBO SERIE REFORCADA ESGOTO PREDIAL</t>
  </si>
  <si>
    <t>ANEL BORRACHA, DN 150 MM, PARA TUBO SERIE REFORCADA ESGOTO PREDIAL</t>
  </si>
  <si>
    <t>ANEL BORRACHA, DN 50 MM, PARA TUBO SERIE REFORCADA ESGOTO PREDIAL</t>
  </si>
  <si>
    <t>ANEL BORRACHA, DN 75 MM, PARA TUBO SERIE REFORCADA ESGOTO PREDIAL</t>
  </si>
  <si>
    <t>ANEL BORRACHA, PARA TUBO PVC DEFOFO, DN 100 MM (NBR 7665)</t>
  </si>
  <si>
    <t>ANEL BORRACHA, PARA TUBO PVC DEFOFO, DN 150 MM (NBR 7665)</t>
  </si>
  <si>
    <t>ANEL BORRACHA, PARA TUBO PVC DEFOFO, DN 200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</si>
  <si>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</si>
  <si>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</si>
  <si>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</si>
  <si>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</si>
  <si>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</si>
  <si>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72,18</t>
  </si>
  <si>
    <t>ANEL BORRACHA, PARA TUBO PVC, REDE COLETOR ESGOTO, DN 400 MM (NBR 7362)</t>
  </si>
  <si>
    <t>100,04</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</si>
  <si>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</si>
  <si>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</si>
  <si>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</si>
  <si>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</si>
  <si>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7,31</t>
  </si>
  <si>
    <t>ANEL BORRACHA, PARA TUBO, PVC REDE COLETOR ESGOTO, DN 300 MM (NBR 7362)</t>
  </si>
  <si>
    <t>98,34</t>
  </si>
  <si>
    <t>ANEL DE BORRACHA PARA VEDACAO DE DUTO PEAD CORRUGADO PARA ELETRICA, DN 1 1/2" (NBR 15715)</t>
  </si>
  <si>
    <t>ANEL DE BORRACHA PARA VEDACAO DE DUTO PEAD CORRUGADO PARA ELETRICA, DN 1 1/4" (NBR 15715)</t>
  </si>
  <si>
    <t>ANEL DE BORRACHA PARA VEDACAO DE DUTO PEAD CORRUGADO PARA ELETRICA, DN 2" (NBR 15715)</t>
  </si>
  <si>
    <t>ANEL DE BORRACHA PARA VEDACAO DE DUTO PEAD CORRUGADO PARA ELETRICA, DN 3" (NBR 15715)</t>
  </si>
  <si>
    <t>ANEL DE BORRACHA PARA VEDACAO DE DUTO PEAD CORRUGADO PARA ELETRICA, DN 4" (NBR 15715)</t>
  </si>
  <si>
    <t>ANEL DE CONCRETO ARMADO COM FUNDO, PARA FOSSA E POCO 1,50 X *0,50* M</t>
  </si>
  <si>
    <t>601,94</t>
  </si>
  <si>
    <t>ANEL DE CONCRETO ARMADO COM FUNDO, PARA FOSSA E POCO 2,00 X *0,50* M</t>
  </si>
  <si>
    <t>948,78</t>
  </si>
  <si>
    <t>ANEL DE CONCRETO ARMADO COM FUNDO, PARA FOSSA E POCO 2,50 X *0,50* M</t>
  </si>
  <si>
    <t>1.332,22</t>
  </si>
  <si>
    <t>ANEL DE CONCRETO ARMADO, COM FUROS/DRENO PARA SUMIDOURO, D = 0,80 M, H = 0,50 M</t>
  </si>
  <si>
    <t>ANEL DE CONCRETO ARMADO, COM FUROS/DRENO PARA SUMIDOURO, D = 1,00 M, H = 0,50M</t>
  </si>
  <si>
    <t>162,22</t>
  </si>
  <si>
    <t>ANEL DE CONCRETO ARMADO, COM FUROS/DRENO PARA SUMIDOURO, D = 1,50 M, H = 0,50 M</t>
  </si>
  <si>
    <t>392,45</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</si>
  <si>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</si>
  <si>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</si>
  <si>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</si>
  <si>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</si>
  <si>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</si>
  <si>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</si>
  <si>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</si>
  <si>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</si>
  <si>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</si>
  <si>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</si>
  <si>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79,86</t>
  </si>
  <si>
    <t>ANEL DE VEDACAO/JUNTA ELASTICA, H = *21* MM, PARA TUBO DE CONCRETO, DN 1000 MM</t>
  </si>
  <si>
    <t>100,33</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</si>
  <si>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</si>
  <si>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</si>
  <si>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</si>
  <si>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</si>
  <si>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</si>
  <si>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</si>
  <si>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504,32</t>
  </si>
  <si>
    <t>ANEL EM CONCRETO ARMADO, LISO, PARA FOSSAS SEPTICAS E SUMIDOUROS, COM FUNDO, DIAMETRO INTERNO DE 3,00 M E ALTURA DE 0,50 M</t>
  </si>
  <si>
    <t>1.739,43</t>
  </si>
  <si>
    <t>ANEL EM CONCRETO ARMADO, LISO, PARA FOSSAS SEPTICAS E SUMIDOUROS, SEM FUNDO, DIAMETRO INTERNO DE 2,00 M E ALTURA DE 0,50 M</t>
  </si>
  <si>
    <t>609,99</t>
  </si>
  <si>
    <t>ANEL EM CONCRETO ARMADO, LISO, PARA FOSSAS SEPTICAS E SUMIDOUROS, SEM FUNDO, DIAMETRO INTERNO DE 2,50 M E ALTURA DE 0,50 M</t>
  </si>
  <si>
    <t>819,32</t>
  </si>
  <si>
    <t>ANEL EM CONCRETO ARMADO, LISO, PARA FOSSAS SEPTICAS E SUMIDOUROS, SEM FUNDO, DIAMETRO INTERNO DE 3,00 M E ALTURA DE 0,50 M</t>
  </si>
  <si>
    <t>1.147,05</t>
  </si>
  <si>
    <t>ANEL EM CONCRETO ARMADO, LISO, PARA POCOS DE INSPECAO, COM FUNDO, DIAMETRO INTERNO DE 0,60 M E ALTURA DE 0,50 M</t>
  </si>
  <si>
    <t>147,47</t>
  </si>
  <si>
    <t>ANEL EM CONCRETO ARMADO, LISO, PARA POCOS DE INSPECAO, SEM FUNDO, DIAMETRO INTERNO DE 0,60 M E ALTURA DE 0,20 M</t>
  </si>
  <si>
    <t>ANEL EM CONCRETO ARMADO, LISO, PARA POCOS DE INSPECAO, SEM FUNDO, DIAMETRO INTERNO DE 0,60 M E ALTURA DE 0,50 M</t>
  </si>
  <si>
    <t>106,14</t>
  </si>
  <si>
    <t>ANEL EM CONCRETO ARMADO, LISO, PARA POCOS DE VISITA, POCOS DE INSPECAO, FOSSAS SEPTICAS E SUMIDOUROS, COM FUNDO, DIAMETRO INTERNO DE 1,20 M E ALTURA DE 0,75 M</t>
  </si>
  <si>
    <t>356,40</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</si>
  <si>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</si>
  <si>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</si>
  <si>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196,63</t>
  </si>
  <si>
    <t>ANEL EM CONCRETO ARMADO, LISO, PARA POCOS DE VISITAS, POCOS DE INSPECAO, FOSSAS SEPTICAS E SUMIDOUROS, COM FUNDO, DIAMETRO INTERNO DE 1,00 M E ALTURA DE 0,50 M</t>
  </si>
  <si>
    <t>258,08</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</si>
  <si>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</si>
  <si>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</si>
  <si>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187,33</t>
  </si>
  <si>
    <t>ANEL EM CONCRETO ARMADO, LISO, PARA, POCOS DE VISITA, POCOS DE INSPECAO, FOSSAS SEPTICAS E SUMIDOUROS, COM FUNDO, DIAMETRO INTERNO DE 1,50 M E ALTURA DE 1,00 M</t>
  </si>
  <si>
    <t>491,59</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</si>
  <si>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</si>
  <si>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</si>
  <si>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221,21</t>
  </si>
  <si>
    <t>ANEL EM CONCRETO ARMADO, PERFURADO, PARA FOSSAS SEPTICAS E SUMIDOUROS, SEM FUNDO, DIAMETRO INTERNO DE 2,00 M E ALTURA DE 0,50 M</t>
  </si>
  <si>
    <t>467,01</t>
  </si>
  <si>
    <t>ANEL EM CONCRETO ARMADO, PERFURADO, PARA FOSSAS SEPTICAS E SUMIDOUROS, SEM FUNDO, DIAMETRO INTERNO DE 2,50 M E ALTURA DE 0,50 M</t>
  </si>
  <si>
    <t>573,52</t>
  </si>
  <si>
    <t>ANEL EM CONCRETO ARMADO, PERFURADO, PARA FOSSAS SEPTICAS E SUMIDOUROS, SEM FUNDO, DIAMETRO INTERNO DE 3,00 M E ALTURA DE 0,50 M</t>
  </si>
  <si>
    <t>802,94</t>
  </si>
  <si>
    <t>APARELHO CORTE OXI-ACETILENO PARA SOLDA E CORTE CONTENDO MACARICO SOLDA, BICO DE CORTE, CILINDROS, REGULADORES, MANGUEIRAS E CARRINHO</t>
  </si>
  <si>
    <t>4.067,38</t>
  </si>
  <si>
    <t>APARELHO SINALIZADOR LUMINOSO COM LED, PARA SAIDA GARAGEM, COM 2 LENTES EM POLICARBONATO, BIVOLT (INCLUI SUPORTE DE FIXACAO)</t>
  </si>
  <si>
    <t>88,44</t>
  </si>
  <si>
    <t>APOIO DO PORTA DENTE PARA FRESADORA DE  ASFALTO</t>
  </si>
  <si>
    <t>2.481,38</t>
  </si>
  <si>
    <t>APONTADOR OU APROPRIADOR DE MAO DE OBRA</t>
  </si>
  <si>
    <t>APONTADOR OU APROPRIADOR DE MAO DE OBRA (MENSALISTA)</t>
  </si>
  <si>
    <t>2.957,91</t>
  </si>
  <si>
    <t>AQUECEDOR DE AGUA A GAS GLP/GN COM CAPACIDADE DE ARMAZENAMENTO DE 50 A 80 L</t>
  </si>
  <si>
    <t>3.047,95</t>
  </si>
  <si>
    <t>AQUECEDOR DE AGUA ELETRICO  RESERVATORIO DE 100 L CILINDRICO EM COBRE, REFORCADO COM ACO CARBONO, MONOFASICO, TENSAO NOMINAL 220 V</t>
  </si>
  <si>
    <t>3.250,00</t>
  </si>
  <si>
    <t>AQUECEDOR DE AGUA ELETRICO  RESERVATORIO DE 500 L CILINDRICO EM COBRE, REFORCADO COM ACO CARBONO, MONOFASICO, TENSAO NOMINAL 220 V</t>
  </si>
  <si>
    <t>7.074,43</t>
  </si>
  <si>
    <t>AQUECEDOR DE AGUA ELETRICO  RESERVATORIO DE 500 L CILINDRICO EM COBRE, REFORCADO COM ACO CARBONO, TRIFASICO, TENSAO NOMINAL 220/380/400 V, POTENCIA 24 KW</t>
  </si>
  <si>
    <t>8.882,91</t>
  </si>
  <si>
    <t>AQUECEDOR DE AGUA ELETRICO  RESERVATORIO DE 700 L CILINDRICO EM COBRE, REFORCADO COM ACO CARBONO, MONOFASICO, TENSAO NOMINAL 220 V</t>
  </si>
  <si>
    <t>11.506,83</t>
  </si>
  <si>
    <t>AQUECEDOR DE AGUA ELETRICO HORIZONTAL, RESERVATORIO DE 200 L CILINDRICO EM COBRE, REFORCADO COM ACO CARBONO, MONOFASICO, TENSAO NOMINAL 220 V</t>
  </si>
  <si>
    <t>4.399,77</t>
  </si>
  <si>
    <t>AQUECEDOR DE OLEO BPF (FLUIDO) TERMICO, CAPACIDADE DE 300.000  KCAL/H</t>
  </si>
  <si>
    <t>290.224,43</t>
  </si>
  <si>
    <t>AQUECEDOR SOLAR COM RESERVATORIO TERMICO DE 1000 L E *5* PLACAS COLETORAS DE *2,0* M2 (NAO INCLUI ACESSORIOS) (SEM INSTALACAO)</t>
  </si>
  <si>
    <t>10.161,91</t>
  </si>
  <si>
    <t>AQUECEDOR SOLAR COM RESERVATORIO TERMICO DE 400 L E *2* PLACAS COLETORAS DE *2,0* M2 (NAO INCLUI ACESSORIOS) (SEM INSTALACAO)</t>
  </si>
  <si>
    <t>5.299,86</t>
  </si>
  <si>
    <t>AQUECEDOR SOLAR COM RESERVATORIO TERMICO DE 600 L E *3* PLACAS COLETORAS DE *2,0* M2 (NAO INCLUI ACESSORIOS) (SEM INSTALACAO)</t>
  </si>
  <si>
    <t>7.033,94</t>
  </si>
  <si>
    <t>AQUECEDOR SOLAR COM RESERVATORIO TERMICO DE 800 L E *4* PLACAS COLETORAS DE *2,0* M2 (NAO INCLUI ACESSORIOS) (SEM INSTALACAO)</t>
  </si>
  <si>
    <t>6.569,31</t>
  </si>
  <si>
    <t>AQUECEDOR SOLAR DE INSTALACAO EXTERNA, KIT COMPACTO, CONJUNTO COM RESERVATORIO TERMICO DE 200 L, PLACA COLETORA DE *2,0* M2 E INCLUSO ACESSORIOS (RESIDENCIAS ATE 120,00 M2 E DE 4 A 5 BANHOS POR DIA) (SEM INSTALACAO)</t>
  </si>
  <si>
    <t>3.126,50</t>
  </si>
  <si>
    <t>AR CONDICIONADO SPLIT INVERTER, HI-WALL (PAREDE), 12000 BTU/H, CICLO FRIO, 60HZ, CLASSIFICACAO A (SELO PROCEL), GAS HFC, CONTROLE S/FIO</t>
  </si>
  <si>
    <t>2.116,86</t>
  </si>
  <si>
    <t>AR CONDICIONADO SPLIT INVERTER, HI-WALL (PAREDE), 18000 BTU/H, CICLO FRIO, 60HZ, CLASSIFICACAO A (SELO PROCEL), GAS HFC, CONTROLE S/FIO</t>
  </si>
  <si>
    <t>3.142,55</t>
  </si>
  <si>
    <t>AR CONDICIONADO SPLIT INVERTER, HI-WALL (PAREDE), 24000 BTU/H, CICLO FRIO, 60HZ, CLASSIFICACAO A - SELO PROCEL, GAS HFC, CONTROLE S/FIO</t>
  </si>
  <si>
    <t>4.343,30</t>
  </si>
  <si>
    <t>AR CONDICIONADO SPLIT INVERTER, HI-WALL (PAREDE), 9000 BTU/H, CICLO FRIO, 60HZ, CLASSIFICACAO A (SELO PROCEL), GAS HFC, CONTROLE S/FIO</t>
  </si>
  <si>
    <t>1.890,54</t>
  </si>
  <si>
    <t>AR CONDICIONADO SPLIT INVERTER, PISO TETO, APRESENTANDO ENTRE 54000 E 58000 BTU/H, CICLO FRIO, 60HZ, CLASSIFICACAO ENERGETICA A OU B (SELO PROCEL), GAS HFC, CONTROLE S/FIO</t>
  </si>
  <si>
    <t>17.213,16</t>
  </si>
  <si>
    <t>AR CONDICIONADO SPLIT INVERTER, PISO TETO, 18000 BTU/H, CICLO FRIO, 60HZ, CLASSIFICACAO ENERGETICA A OU B (SELO PROCEL), GAS HFC, CONTROLE S/FIO</t>
  </si>
  <si>
    <t>8.149,90</t>
  </si>
  <si>
    <t>AR CONDICIONADO SPLIT INVERTER, PISO TETO, 24000 BTU/H, CICLO FRIO, 60HZ, CLASSIFICACAO ENERGETICA A OU B (SELO PROCEL), GAS HFC, CONTROLE S/FIO</t>
  </si>
  <si>
    <t>9.136,71</t>
  </si>
  <si>
    <t>AR CONDICIONADO SPLIT INVERTER, PISO TETO, 36000 BTU/H, CICLO FRIO, 60HZ, CLASSIFICACAO ENERGETICA A OU B (SELO PROCEL), GAS HFC, CONTROLE S/FIO</t>
  </si>
  <si>
    <t>10.322,54</t>
  </si>
  <si>
    <t>AR CONDICIONADO SPLIT INVERTER, PISO TETO, 48000 BTU/H, CICLO FRIO, 60HZ, CLASSIFICACAO ENERGETICA A OU B (SELO PROCEL), GAS HFC, CONTROLE S/FIO</t>
  </si>
  <si>
    <t>14.187,57</t>
  </si>
  <si>
    <t>AR CONDICIONADO SPLIT ON/OFF, CASSETE (TETO), FRIO 4 VIAS 18000 BTUS/H, CLASSIFICACAO ENERGETICA C - SELO PROCEL, GAS HFC, CONTROLE S/ FIO</t>
  </si>
  <si>
    <t>4.995,64</t>
  </si>
  <si>
    <t>AR CONDICIONADO SPLIT ON/OFF, CASSETE (TETO), FRIO 4 VIAS 24000 BTUS/H, CLASSIFICACAO ENERGETICA C - SELO PROCEL, GAS HFC, CONTROLE S/ FIO</t>
  </si>
  <si>
    <t>6.191,38</t>
  </si>
  <si>
    <t>AR CONDICIONADO SPLIT ON/OFF, CASSETE (TETO), FRIO 4 VIAS 36000 BTUS/H, CLASSIFICACAO ENERGETICA C - SELO PROCEL, GAS HFC, CONTROLE S/ FIO</t>
  </si>
  <si>
    <t>9.200,25</t>
  </si>
  <si>
    <t>AR CONDICIONADO SPLIT ON/OFF, CASSETE (TETO), FRIO 4 VIAS 48000 BTUS/H, CLASSIFICACAO ENERGETICA C - SELO PROCEL, GAS HFC, CONTROLE S/ FIO</t>
  </si>
  <si>
    <t>9.537,38</t>
  </si>
  <si>
    <t>AR CONDICIONADO SPLIT ON/OFF, CASSETE (TETO), FRIO 4 VIAS 60000 BTUS/H, CLASSIFICACAO ENERGETICA C - SELO PROCEL, GAS HFC, CONTROLE S/ FIO</t>
  </si>
  <si>
    <t>10.944,83</t>
  </si>
  <si>
    <t>AR CONDICIONADO SPLIT ON/OFF, CASSETE (TETO), 18000 BTUS/H, CICLO QUENTE/FRIO, 60 HZ, CLASSIFICACAO ENERGETICA C - SELO PROCEL, GAS HFC, CONTROLE S/ FIO</t>
  </si>
  <si>
    <t>5.977,75</t>
  </si>
  <si>
    <t>AR CONDICIONADO SPLIT ON/OFF, CASSETE (TETO), 24000 BTUS/H, CICLO QUENTE/FRIO, 60 HZ, CLASSIFICACAO ENERGETICA C - SELO PROCEL, GAS HFC, CONTROLE S/ FIO</t>
  </si>
  <si>
    <t>6.436,73</t>
  </si>
  <si>
    <t>AR CONDICIONADO SPLIT ON/OFF, CASSETE (TETO), 36000 BTUS/H, CICLO QUENTE/FRIO, 60 HZ, CLASSIFICACAO ENERGETICA A - SELO PROCEL, GAS HFC, CONTROLE S/ FIO</t>
  </si>
  <si>
    <t>9.512,24</t>
  </si>
  <si>
    <t>AR CONDICIONADO SPLIT ON/OFF, CASSETE (TETO), 48000 BTUS/H, CICLO QUENTE/FRIO, 60 HZ, CLASSIFICACAO ENERGETICA A - SELO PROCEL, GAS HFC, CONTROLE S/ FIO</t>
  </si>
  <si>
    <t>11.004,74</t>
  </si>
  <si>
    <t>AR CONDICIONADO SPLIT ON/OFF, CASSETE (TETO), 60000 BTUS/H, CICLO QUENTE/FRIO, 60 HZ, CLASSIFICACAO ENERGETICA A - SELO PROCEL, GAS HFC, CONTROLE S/ FIO</t>
  </si>
  <si>
    <t>11.512,36</t>
  </si>
  <si>
    <t>AR CONDICIONADO SPLIT ON/OFF, HI-WALL (PAREDE), 12000 BTUS/H, CICLO FRIO, 60 HZ, CLASSIFICACAO ENERGETICA A - SELO PROCEL, GAS HFC, CONTROLE S/ FIO</t>
  </si>
  <si>
    <t>1.698,92</t>
  </si>
  <si>
    <t>AR CONDICIONADO SPLIT ON/OFF, HI-WALL (PAREDE), 12000 BTUS/H, CICLO QUENTE/FRIO, 60 HZ, CLASSIFICACAO ENERGETICA A - SELO PROCEL, GAS HFC, CONTROLE S/ FIO</t>
  </si>
  <si>
    <t>1.837,79</t>
  </si>
  <si>
    <t>AR CONDICIONADO SPLIT ON/OFF, HI-WALL (PAREDE), 18000 BTUS/H, CICLO FRIO, 60 HZ, CLASSIFICACAO ENERGETICA A - SELO PROCEL, GAS HFC, CONTROLE S/ FIO</t>
  </si>
  <si>
    <t>2.444,52</t>
  </si>
  <si>
    <t>AR CONDICIONADO SPLIT ON/OFF, HI-WALL (PAREDE), 18000 BTUS/H, CICLO QUENTE/FRIO, 60 HZ, CLASSIFICACAO ENERGETICA A - SELO PROCEL, GAS HFC, CONTROLE S/ FIO</t>
  </si>
  <si>
    <t>2.726,01</t>
  </si>
  <si>
    <t>AR CONDICIONADO SPLIT ON/OFF, HI-WALL (PAREDE), 24000 BTUS/H, CICLO FRIO, 60 HZ, CLASSIFICACAO ENERGETICA A - SELO PROCEL, GAS HFC, CONTROLE S/ FIO</t>
  </si>
  <si>
    <t>3.202,10</t>
  </si>
  <si>
    <t>AR CONDICIONADO SPLIT ON/OFF, HI-WALL (PAREDE), 24000 BTUS/H, CICLO QUENTE/FRIO, 60 HZ, CLASSIFICACAO ENERGETICA A - SELO PROCEL, GAS HFC, CONTROLE S/ FIO</t>
  </si>
  <si>
    <t>3.604,75</t>
  </si>
  <si>
    <t>AR CONDICIONADO SPLIT ON/OFF, HI-WALL (PAREDE), 9000 BTUS/H, CICLO FRIO, 60 HZ, CLASSIFICACAO ENERGETICA A - SELO PROCEL, GAS HFC, CONTROLE S/ FIO</t>
  </si>
  <si>
    <t>1.455,41</t>
  </si>
  <si>
    <t>AR CONDICIONADO SPLIT ON/OFF, HI-WALL (PAREDE), 9000 BTUS/H, CICLO QUENTE/FRIO, 60 HZ, CLASSIFICACAO ENERGETICA A - SELO PROCEL, GAS HFC, CONTROLE S/ FIO</t>
  </si>
  <si>
    <t>1.602,56</t>
  </si>
  <si>
    <t>AR CONDICIONADO SPLIT ON/OFF, PISO TETO, 18.000 BTU/H, CICLO FRIO, 60HZ, CLASSIFICACAO ENERGETICA C - SELO PROCEL, GAS HFC, CONTROLE S/FIO</t>
  </si>
  <si>
    <t>4.554,20</t>
  </si>
  <si>
    <t>AR CONDICIONADO SPLIT ON/OFF, PISO TETO, 24.000 BTU/H, CICLO FRIO, 60HZ, CLASSIFICACAO ENERGETICA C - SELO PROCEL, GAS HFC, CONTROLE S/FIO</t>
  </si>
  <si>
    <t>4.803,77</t>
  </si>
  <si>
    <t>AR CONDICIONADO SPLIT ON/OFF, PISO TETO, 36.000 BTU/H, CICLO FRIO, 60HZ, CLASSIFICACAO ENERGETICA C - SELO PROCEL, GAS HFC, CONTROLE S/FIO</t>
  </si>
  <si>
    <t>6.374,65</t>
  </si>
  <si>
    <t>AR CONDICIONADO SPLIT ON/OFF, PISO TETO, 48.000 BTU/H, CICLO FRIO, 60HZ, CLASSIFICACAO ENERGETICA C - SELO PROCEL, GAS HFC, CONTROLE S/FIO</t>
  </si>
  <si>
    <t>7.723,73</t>
  </si>
  <si>
    <t>AR CONDICIONADO SPLIT ON/OFF, PISO TETO, 60.000 BTU/H, CICLO FRIO, 60HZ, CLASSIFICACAO ENERGETICA C - SELO PROCEL, GAS HFC, CONTROLE S/FIO</t>
  </si>
  <si>
    <t>8.687,91</t>
  </si>
  <si>
    <t>AR-CONDICIONADO FRIO SPLITAO INVERTER 30 TR</t>
  </si>
  <si>
    <t>68.464,28</t>
  </si>
  <si>
    <t>AR-CONDICIONADO FRIO SPLITAO MODULAR 10 TR</t>
  </si>
  <si>
    <t>21.429,17</t>
  </si>
  <si>
    <t>AR-CONDICIONADO FRIO SPLITAO MODULAR 15 TR</t>
  </si>
  <si>
    <t>27.654,77</t>
  </si>
  <si>
    <t>AR-CONDICIONADO FRIO SPLITAO MODULAR 20 TR</t>
  </si>
  <si>
    <t>40.235,53</t>
  </si>
  <si>
    <t>AR-CONDICIONADO SPLIT INVERTER, PISO TETO, 24000 BTU/H, QUENTE/FRIO, 60HZ, CLASSIFICACAO ENERGETICA A - SELO PROCEL, GAS HFC, CONTROLE S/FIO</t>
  </si>
  <si>
    <t>4.941,65</t>
  </si>
  <si>
    <t>ARADO REVERSIVEL COM 3 DISCOS DE 26" X 6MM REBOCAVEL</t>
  </si>
  <si>
    <t>28.471,98</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</si>
  <si>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</si>
  <si>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</si>
  <si>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</si>
  <si>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</si>
  <si>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</si>
  <si>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</si>
  <si>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</si>
  <si>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</si>
  <si>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27,41</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</si>
  <si>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</si>
  <si>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</si>
  <si>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</si>
  <si>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</si>
  <si>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106,37</t>
  </si>
  <si>
    <t>AREIA MEDIA - POSTO JAZIDA/FORNECEDOR (RETIRADO NA JAZIDA, SEM TRANSPORTE)</t>
  </si>
  <si>
    <t>AREIA PARA ATERRO - POSTO JAZIDA/FORNECEDOR (RETIRADO NA JAZIDA, SEM TRANSPORTE)</t>
  </si>
  <si>
    <t>52,50</t>
  </si>
  <si>
    <t>AREIA PARA LEITO FILTRANTE (0,42 A 1,68 MM) - POSTO JAZIDA/FORNECEDOR (RETIRADO NA JAZIDA, SEM TRANSPORTE)</t>
  </si>
  <si>
    <t>1.205,07</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</si>
  <si>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</si>
  <si>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</si>
  <si>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</si>
  <si>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</si>
  <si>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</si>
  <si>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</si>
  <si>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</si>
  <si>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</si>
  <si>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</si>
  <si>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</si>
  <si>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</si>
  <si>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</si>
  <si>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</si>
  <si>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448,05</t>
  </si>
  <si>
    <t>ARGILA EXPANDIDA, GRANULOMETRIA 2215</t>
  </si>
  <si>
    <t>745,61</t>
  </si>
  <si>
    <t>ARGILA OU BARRO PARA ATERRO/REATERRO (COM TRANSPORTE ATE 10 KM)</t>
  </si>
  <si>
    <t>52,19</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</si>
  <si>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</si>
  <si>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</si>
  <si>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</si>
  <si>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</si>
  <si>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</si>
  <si>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</si>
  <si>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55,98</t>
  </si>
  <si>
    <t>ARMACAO VERTICAL COM HASTE E CONTRA-PINO, EM CHAPA DE ACO GALVANIZADO 3/16", COM 3 ESTRIBOS E 3 ISOLADORES</t>
  </si>
  <si>
    <t>130,73</t>
  </si>
  <si>
    <t>ARMACAO VERTICAL COM HASTE E CONTRA-PINO, EM CHAPA DE ACO GALVANIZADO 3/16", COM 3 ESTRIBOS, SEM ISOLADOR</t>
  </si>
  <si>
    <t>93,60</t>
  </si>
  <si>
    <t>ARMACAO VERTICAL COM HASTE E CONTRA-PINO, EM CHAPA DE ACO GALVANIZADO 3/16", COM 4 ESTRIBOS E 4 ISOLADORES</t>
  </si>
  <si>
    <t>168,45</t>
  </si>
  <si>
    <t>ARMACAO VERTICAL COM HASTE E CONTRA-PINO, EM CHAPA DE ACO GALVANIZADO 3/16", COM 4 ESTRIBOS, SEM ISOLADOR</t>
  </si>
  <si>
    <t>142,99</t>
  </si>
  <si>
    <t>ARMADOR (HORISTA)</t>
  </si>
  <si>
    <t>20,44</t>
  </si>
  <si>
    <t>ARMADOR (MENSALISTA)</t>
  </si>
  <si>
    <t>3.605,43</t>
  </si>
  <si>
    <t>ARQUITETO JUNIOR</t>
  </si>
  <si>
    <t>65,94</t>
  </si>
  <si>
    <t>ARQUITETO JUNIOR (MENSALISTA)</t>
  </si>
  <si>
    <t>11.632,55</t>
  </si>
  <si>
    <t>ARQUITETO PAISAGISTA</t>
  </si>
  <si>
    <t>67,03</t>
  </si>
  <si>
    <t>ARQUITETO PAISAGISTA (MENSALISTA)</t>
  </si>
  <si>
    <t>11.825,40</t>
  </si>
  <si>
    <t>ARQUITETO PLENO</t>
  </si>
  <si>
    <t>ARQUITETO PLENO (MENSALISTA)</t>
  </si>
  <si>
    <t>16.523,06</t>
  </si>
  <si>
    <t>ARQUITETO SENIOR</t>
  </si>
  <si>
    <t>123,85</t>
  </si>
  <si>
    <t>ARQUITETO SENIOR (MENSALISTA)</t>
  </si>
  <si>
    <t>21.844,96</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</si>
  <si>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</si>
  <si>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</si>
  <si>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</si>
  <si>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</si>
  <si>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</si>
  <si>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</si>
  <si>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</si>
  <si>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</si>
  <si>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</si>
  <si>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</si>
  <si>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</si>
  <si>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7,21</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</si>
  <si>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</si>
  <si>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</si>
  <si>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</si>
  <si>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</si>
  <si>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</si>
  <si>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</si>
  <si>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</si>
  <si>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3.168,20</t>
  </si>
  <si>
    <t>ASSENTO  VASO SANITARIO INFANTIL EM PLASTICO BRANCO</t>
  </si>
  <si>
    <t>76,61</t>
  </si>
  <si>
    <t>ASSENTO SANITARIO DE PLASTICO, TIPO CONVENCIONAL</t>
  </si>
  <si>
    <t>AUTOMATICO DE BOIA SUPERIOR / INFERIOR, *15* A / 250 V</t>
  </si>
  <si>
    <t>AUXILIAR  DE ALMOXARIFE</t>
  </si>
  <si>
    <t>AUXILIAR DE ALMOXARIFE (MENSALISTA)</t>
  </si>
  <si>
    <t>2.737,80</t>
  </si>
  <si>
    <t>AUXILIAR DE AZULEJISTA (HORISTA)</t>
  </si>
  <si>
    <t>AUXILIAR DE AZULEJISTA (MENSALISTA)</t>
  </si>
  <si>
    <t>AUXILIAR DE ENCANADOR OU BOMBEIRO HIDRAULICO (HORISTA)</t>
  </si>
  <si>
    <t>AUXILIAR DE ENCANADOR OU BOMBEIRO HIDRAULICO (MENSALISTA)</t>
  </si>
  <si>
    <t>2.593,44</t>
  </si>
  <si>
    <t>AUXILIAR DE ESCRITORIO</t>
  </si>
  <si>
    <t>AUXILIAR DE ESCRITORIO (MENSALISTA)</t>
  </si>
  <si>
    <t>3.023,76</t>
  </si>
  <si>
    <t>AUXILIAR DE LABORATORISTA DE SOLOS E DE CONCRETO</t>
  </si>
  <si>
    <t>AUXILIAR DE LABORATORISTA DE SOLOS E DE CONCRETO (MENSALISTA)</t>
  </si>
  <si>
    <t>5.199,24</t>
  </si>
  <si>
    <t>AUXILIAR DE MECANICO</t>
  </si>
  <si>
    <t>AUXILIAR DE MECANICO (MENSALISTA)</t>
  </si>
  <si>
    <t>2.428,01</t>
  </si>
  <si>
    <t>AUXILIAR DE PEDREIRO (HORISTA)</t>
  </si>
  <si>
    <t>AUXILIAR DE PEDREIRO (MENSALISTA)</t>
  </si>
  <si>
    <t>AUXILIAR DE SERVICOS GERAIS</t>
  </si>
  <si>
    <t>AUXILIAR DE SERVICOS GERAIS (MENSALISTA)</t>
  </si>
  <si>
    <t>2.570,21</t>
  </si>
  <si>
    <t>AUXILIAR DE TOPOGRAFO</t>
  </si>
  <si>
    <t>AUXILIAR DE TOPOGRAFO (MENSALISTA)</t>
  </si>
  <si>
    <t>1.407,82</t>
  </si>
  <si>
    <t>AUXILIAR TECNICO / ASSISTENTE DE ENGENHARIA</t>
  </si>
  <si>
    <t>AUXILIAR TECNICO / ASSISTENTE DE ENGENHARIA (MENSALISTA)</t>
  </si>
  <si>
    <t>4.290,52</t>
  </si>
  <si>
    <t>AVENTAL DE SEGURANCA DE RASPA DE COURO 1,00 X 0,60 M</t>
  </si>
  <si>
    <t>AZULEJISTA OU LADRILHEIRO (HORISTA)</t>
  </si>
  <si>
    <t>AZULEJISTA OU LADRILHEIRO (MENSALISTA)</t>
  </si>
  <si>
    <t>BACIA SANITARIA (VASO) COM CAIXA ACOPLADA, SIFAO APARENTE, DE LOUCA BRANCA (SEM ASSENTO)</t>
  </si>
  <si>
    <t>298,88</t>
  </si>
  <si>
    <t>BACIA SANITARIA (VASO) COM CAIXA ACOPLADA, SIFAO OCULTO / CARENADO, DE LOUCA BRANCA (SEM ASSENTO ) - PADRAO ALTO</t>
  </si>
  <si>
    <t>413,73</t>
  </si>
  <si>
    <t>BACIA SANITARIA (VASO) CONVENCIONAL PARA PCD, SEM FURO FRONTAL, DE LOUCA BRANCA (SEM ASSENTO)</t>
  </si>
  <si>
    <t>503,05</t>
  </si>
  <si>
    <t>BACIA SANITARIA (VASO) CONVENCIONAL PARA USO ESPECIFICO (HOSPITAIS, CLINICAS), COM FURO FRONTAL, DE LOUCA BRANCA, SEM ASSENTO</t>
  </si>
  <si>
    <t>450,76</t>
  </si>
  <si>
    <t>BACIA SANITARIA (VASO) CONVENCIONAL, DE LOUCA BRANCA, SIFAO APARENTE, SAIDA VERTICAL (SEM ASSENTO)</t>
  </si>
  <si>
    <t>159,90</t>
  </si>
  <si>
    <t>BACIA SANITARIA (VASO) CONVENCIONAL, DE LOUCA COLORIDA, SIFAO APARENTE, SAIDA VERTICAL (SEM ASSENTO)</t>
  </si>
  <si>
    <t>175,71</t>
  </si>
  <si>
    <t>BACIA SANITARIA (VASO) INFANTIL, SIFONADO, DE LOUCA BRANCA, (SEM ASSENTO)</t>
  </si>
  <si>
    <t>354,30</t>
  </si>
  <si>
    <t>BALDE PLASTICO CAPACIDADE *10* L</t>
  </si>
  <si>
    <t>BALDE VERMELHO PARA SINALIZACAO DE VIAS</t>
  </si>
  <si>
    <t>BANCADA DE MARMORE SINTETICO COM UMA CUBA, 120 X *60* CM</t>
  </si>
  <si>
    <t>168,00</t>
  </si>
  <si>
    <t>BANCADA DE MARMORE SINTETICO COM UMA CUBA, 150 X *60* CM</t>
  </si>
  <si>
    <t>BANCADA DE MARMORE SINTETICO COM UMA CUBA, 200 X *60* CM</t>
  </si>
  <si>
    <t>474,56</t>
  </si>
  <si>
    <t>BANCADA/ BANCA EM GRANITO, POLIDO, TIPO ANDORINHA/ QUARTZ/ CASTELO/ CORUMBA OU OUTROS EQUIVALENTES DA REGIAO, COM CUBA INOX, FORMATO *120 X 60* CM, E=  *2* CM</t>
  </si>
  <si>
    <t>733,75</t>
  </si>
  <si>
    <t>BANCADA/ BANCA EM MARMORE, POLIDO, BRANCO COMUM, E=  *3* CM</t>
  </si>
  <si>
    <t>541,27</t>
  </si>
  <si>
    <t>BANCADA/BANCA/PIA DE ACO INOXIDAVEL (AISI 430) COM 1 CUBA CENTRAL, COM VALVULA, ESCORREDOR DUPLO, DE *0,55 X 1,20* M</t>
  </si>
  <si>
    <t>221,19</t>
  </si>
  <si>
    <t>BANCADA/BANCA/PIA DE ACO INOXIDAVEL (AISI 430) COM 1 CUBA CENTRAL, COM VALVULA, ESCORREDOR DUPLO, DE *0,55 X 1,40* M</t>
  </si>
  <si>
    <t>294,13</t>
  </si>
  <si>
    <t>BANCADA/BANCA/PIA DE ACO INOXIDAVEL (AISI 430) COM 1 CUBA CENTRAL, COM VALVULA, ESCORREDOR DUPLO, DE *0,55 X 1,80* M</t>
  </si>
  <si>
    <t>426,14</t>
  </si>
  <si>
    <t>BANCADA/BANCA/PIA DE ACO INOXIDAVEL (AISI 430) COM 1 CUBA CENTRAL, COM VALVULA, LISA (SEM ESCORREDOR), DE *0,55 X 1,20* M</t>
  </si>
  <si>
    <t>216,21</t>
  </si>
  <si>
    <t>BANCADA/BANCA/PIA DE ACO INOXIDAVEL (AISI 430) COM 1 CUBA CENTRAL, SEM VALVULA, ESCORREDOR DUPLO, DE *0,55 X 1,60* M</t>
  </si>
  <si>
    <t>257,10</t>
  </si>
  <si>
    <t>BANCADA/BANCA/PIA DE ACO INOXIDAVEL (AISI 430) COM 2 CUBAS, COM VALVULAS, ESCORREDOR DUPLO, DE *0,55 X 2,00* M</t>
  </si>
  <si>
    <t>600,82</t>
  </si>
  <si>
    <t>BANCADA/TAMPO ACO INOX (AISI 304), LARGURA 60 CM, COM RODABANCA (NAO INCLUI PES DE APOIO)</t>
  </si>
  <si>
    <t>957,28</t>
  </si>
  <si>
    <t>BANCADA/TAMPO ACO INOX (AISI 304), LARGURA 70 CM, COM RODABANCA (NAO INCLUI PES DE APOIO)</t>
  </si>
  <si>
    <t>1.199,42</t>
  </si>
  <si>
    <t>BANCADA/TAMPO LISO (SEM CUBA) EM MARMORE SINTETICO</t>
  </si>
  <si>
    <t>186,27</t>
  </si>
  <si>
    <t>BANCO ARTICULADO PARA BANHO, EM ACO INOX POLIDO, 70* CM X 45* CM</t>
  </si>
  <si>
    <t>781,64</t>
  </si>
  <si>
    <t>BANCO COM ENCOSTO, 1,60M* DE COMPRIMENTO, EM TUBO DE ACO CARBONO E PINTURA NO PROCESSO ELETROSTATICO - PARA ACADEMIA AO AR LIVRE / ACADEMIA DA TERCEIRA IDADE - ATI</t>
  </si>
  <si>
    <t>1.186,04</t>
  </si>
  <si>
    <t>BANDEJA DE PINTURA PARA ROLO 23 CM</t>
  </si>
  <si>
    <t>BARRA ANTIPANICO DUPLA, CEGA EM LADO OPOSTO, COR CINZA</t>
  </si>
  <si>
    <t>1.054,28</t>
  </si>
  <si>
    <t>BARRA ANTIPANICO DUPLA, PARA PORTA DE VIDRO, COR CINZA</t>
  </si>
  <si>
    <t>1.162,98</t>
  </si>
  <si>
    <t>BARRA ANTIPANICO SIMPLES, CEGA EM LADO OPOSTO, COR CINZA</t>
  </si>
  <si>
    <t>469,95</t>
  </si>
  <si>
    <t>BARRA ANTIPANICO SIMPLES, COM FECHADURA LADO OPOSTO, COR CINZA</t>
  </si>
  <si>
    <t>717,74</t>
  </si>
  <si>
    <t>BARRA ANTIPANICO SIMPLES, PARA PORTA DE VIDRO, COR CINZA</t>
  </si>
  <si>
    <t>768,77</t>
  </si>
  <si>
    <t>BARRA DE APOIO EM "L", EM ACO INOX POLIDO 70 X 70 CM, DIAMETRO MINIMO 3 CM</t>
  </si>
  <si>
    <t>346,21</t>
  </si>
  <si>
    <t>BARRA DE APOIO EM "L", EM ACO INOX POLIDO 80 X 80 CM, DIAMETRO MINIMO 3 CM</t>
  </si>
  <si>
    <t>397,33</t>
  </si>
  <si>
    <t>BARRA DE APOIO LATERAL ARTICULADA, COM TRAVA, EM ACO INOX POLIDO, 70 CM, DIAMETRO MINIMO 3 CM</t>
  </si>
  <si>
    <t>429,90</t>
  </si>
  <si>
    <t>BARRA DE APOIO RETA, EM ACO INOX POLIDO, COMPRIMENTO 60CM, DIAMETRO MINIMO 3 CM</t>
  </si>
  <si>
    <t>152,43</t>
  </si>
  <si>
    <t>BARRA DE APOIO RETA, EM ACO INOX POLIDO, COMPRIMENTO 70CM, DIAMETRO MINIMO 3 CM</t>
  </si>
  <si>
    <t>169,28</t>
  </si>
  <si>
    <t>BARRA DE APOIO RETA, EM ACO INOX POLIDO, COMPRIMENTO 80CM, DIAMETRO MINIMO 3 CM</t>
  </si>
  <si>
    <t>180,50</t>
  </si>
  <si>
    <t>BARRA DE APOIO RETA, EM ACO INOX POLIDO, COMPRIMENTO 90 CM, DIAMETRO MINIMO 3 CM</t>
  </si>
  <si>
    <t>BARRA DE APOIO RETA, EM ALUMINIO, COMPRIMENTO 60CM, DIAMETRO MINIMO 3 CM</t>
  </si>
  <si>
    <t>136,26</t>
  </si>
  <si>
    <t>BARRA DE APOIO RETA, EM ALUMINIO, COMPRIMENTO 70CM, DIAMETRO MINIMO 3 CM</t>
  </si>
  <si>
    <t>156,24</t>
  </si>
  <si>
    <t>BARRA DE APOIO RETA, EM ALUMINIO, COMPRIMENTO 80 CM, DIAMETRO MINIMO 3 CM</t>
  </si>
  <si>
    <t>169,00</t>
  </si>
  <si>
    <t>BARRA DE APOIO RETA, EM ALUMINIO, COMPRIMENTO 90 CM, DIAMETRO MINIMO 3 CM</t>
  </si>
  <si>
    <t>176,97</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</si>
  <si>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</si>
  <si>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</si>
  <si>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</si>
  <si>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</si>
  <si>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</si>
  <si>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</si>
  <si>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</si>
  <si>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</si>
  <si>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</si>
  <si>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</si>
  <si>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29,67</t>
  </si>
  <si>
    <t>BARRA DE FERRO CHATO, RETANGULAR, 50,8 MM X 7,94 MM (L X E), 3,162 KG/M</t>
  </si>
  <si>
    <t>BARRA DE FERRO CHATO, RETANGULAR, 50,8 MM X 9,53 MM (L X E), 3,79KG/M</t>
  </si>
  <si>
    <t>44,45</t>
  </si>
  <si>
    <t>BASE DE MISTURADOR MONOCOMANDO PARA CHUVEIRO, DE PAREDE (NAO INCLUI ACABAMENTOS)</t>
  </si>
  <si>
    <t>392,75</t>
  </si>
  <si>
    <t>BASE PARA MASTRO DE PARA-RAIOS DIAMETRO NOMINAL 1 1/2"</t>
  </si>
  <si>
    <t>57,75</t>
  </si>
  <si>
    <t>BASE PARA MASTRO DE PARA-RAIOS DIAMETRO NOMINAL 2"</t>
  </si>
  <si>
    <t>BASE PARA RELE COM SUPORTE METALICO</t>
  </si>
  <si>
    <t>BATE-ESTACAS POR GRAVIDADE, POTENCIA160 HP, PESO DO MARTELO ATE 3 TONELADAS</t>
  </si>
  <si>
    <t>573.203,12</t>
  </si>
  <si>
    <t>BATENTE / PORTAL / ADUELA / MARCO EM MADEIRA MACICA COM REBAIXO, E = *3* CM, L = *14* CM, PARA PORTAS DE  GIRO DE *60 CM A 120* CM  X *210* CM, CEDRINHO / ANGELIM COMERCIAL / TAURI / CURUPIXA / PEROBA / CUMARU OU EQUIVALENTE DA REGIAO (NAO INCLUI ALIZARES)</t>
  </si>
  <si>
    <t>232,98</t>
  </si>
  <si>
    <t>BATENTE / PORTAL / ADUELA / MARCO EM MADEIRA MACICA COM REBAIXO, E = *3* CM, L = *14* CM, PARA PORTAS DE  GIRO DE *60 CM A 120* CM  X *210* CM, PINUS / EUCALIPTO / VIROLA OU EQUIVALENTE DA REGIAO (NAO INCLUI ALIZARES)</t>
  </si>
  <si>
    <t>144,29</t>
  </si>
  <si>
    <t>BATENTE / PORTAL / ADUELA / MARCO EM MADEIRA MACICA COM REBAIXO, E = *3* CM, L = *16* CM, PARA PORTAS DE  GIRO DE *60 CM A 120* CM  X *210* CM, CEDRINHO / ANGELIM COMERCIAL / TAURI / CURUPIXA / PEROBA / CUMARU OU EQUIVALENTE DA REGIAO (NAO INCLUI ALIZARES)</t>
  </si>
  <si>
    <t>311,14</t>
  </si>
  <si>
    <t>BATENTE / PORTAL / ADUELA / MARCO EM MADEIRA MACICA COM REBAIXO, E = *3* CM, L = *16* CM, PARA PORTAS DE  GIRO DE *60 CM A 120* CM  X *210* CM, PINUS / EUCALIPTO / VIROLA OU EQUIVALENTE DA REGIAO (NAO INCLUI ALIZARES)</t>
  </si>
  <si>
    <t>180,37</t>
  </si>
  <si>
    <t>BATENTE/PORTAL/ADUELA/MARCO, EM MDF/PVC WOOD/POLIESTIRENO OU MADEIRA LAMINADA, L = *9,0* CM COM GUARNICAO REGULAVEL 2 FACES = *35* MM, PRIMER</t>
  </si>
  <si>
    <t>315,33</t>
  </si>
  <si>
    <t>BENTONITA, ARGILA CONSTITUIDA POR  MONTMORILONITA</t>
  </si>
  <si>
    <t>BETONEIRA CAPACIDADE NOMINAL 400 L, CAPACIDADE DE MISTURA  280 L, MOTOR ELETRICO TRIFASICO 220/380 V POTENCIA 2 CV, SEM CARREGADOR</t>
  </si>
  <si>
    <t>4.679,00</t>
  </si>
  <si>
    <t>BETONEIRA CAPACIDADE NOMINAL 400 L, CAPACIDADE DE MISTURA 310 L, MOTOR A DIESEL POTENCIA 5 CV, SEM CARREGADOR</t>
  </si>
  <si>
    <t>6.380,88</t>
  </si>
  <si>
    <t>BETONEIRA CAPACIDADE NOMINAL 400 L, CAPACIDADE DE MISTURA 310 L, MOTOR A GASOLINA POTENCIA 5,5 CV, SEM CARREGADOR</t>
  </si>
  <si>
    <t>5.852,71</t>
  </si>
  <si>
    <t>BETONEIRA CAPACIDADE NOMINAL 600 L, CAPACIDADE DE MISTURA 440 L, MOTOR A GASOLINA POTENCIA 10 HP, COM  CARREGADOR</t>
  </si>
  <si>
    <t>25.456,93</t>
  </si>
  <si>
    <t>BETONEIRA, CAPACIDADE NOMINAL 400 L, CAPACIDADE DE MISTURA 310L, MOTOR ELETRICO TRIFASICO 220/380V POTENCIA 2 CV, SEM CARREGADOR</t>
  </si>
  <si>
    <t>5.353,09</t>
  </si>
  <si>
    <t>BETONEIRA, CAPACIDADE NOMINAL 600 L, CAPACIDADE DE MISTURA  360L, MOTOR ELETRICO TRIFASICO 220/380V, POTENCIA 4CV, EXCLUSO CARREGADOR</t>
  </si>
  <si>
    <t>19.033,22</t>
  </si>
  <si>
    <t>BETONEIRA, CAPACIDADE NOMINAL 600 L, CAPACIDADE DE MISTURA 440 L, MOTOR A DIESEL POTENCIA 10 CV, COM CARREGADOR</t>
  </si>
  <si>
    <t>23.133,29</t>
  </si>
  <si>
    <t>BLASTER, DINAMITADOR OU CABO DE FOGO</t>
  </si>
  <si>
    <t>BLASTER, DINAMITADOR OU CABO DE FOGO (MENSALISTA)</t>
  </si>
  <si>
    <t>3.038,21</t>
  </si>
  <si>
    <t>BLOCO / TIJOLO DE VIDRO INCOLOR, CANELADO / ONDULADO, *19 X 19 X 8* CM (A X L X E)</t>
  </si>
  <si>
    <t>BLOCO / TIJOLO DE VIDRO INCOLOR, XADREZ, *20 X 20 X 10* CM (A X L X E)</t>
  </si>
  <si>
    <t>25,89</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</si>
  <si>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</si>
  <si>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</si>
  <si>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</si>
  <si>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</si>
  <si>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</si>
  <si>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</si>
  <si>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</si>
  <si>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</si>
  <si>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1.120,00</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</si>
  <si>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</si>
  <si>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</si>
  <si>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</si>
  <si>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</si>
  <si>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</si>
  <si>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</si>
  <si>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</si>
  <si>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</si>
  <si>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</si>
  <si>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</si>
  <si>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</si>
  <si>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</si>
  <si>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</si>
  <si>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</si>
  <si>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</si>
  <si>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</si>
  <si>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</si>
  <si>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</si>
  <si>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</si>
  <si>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</si>
  <si>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</si>
  <si>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</si>
  <si>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</si>
  <si>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</si>
  <si>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</si>
  <si>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61,51</t>
  </si>
  <si>
    <t>BLOCO DE GESSO VAZADO, BRANCO, E = *7* CM, DIMENSOES *67 X 50* CM</t>
  </si>
  <si>
    <t>BLOCO DE POLIETILENO ALTA DENSIDADE, *27* X *30* X *100* CM, ACOMPANHADOS PLACAS  TERMINAIS  E LONGARINAS, PARA FUNDO DE FILTRO</t>
  </si>
  <si>
    <t>813,39</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</si>
  <si>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</si>
  <si>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</si>
  <si>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</si>
  <si>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</si>
  <si>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</si>
  <si>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71,13</t>
  </si>
  <si>
    <t>BLOCO DE VEDACAO DE CONCRETO CELULAR AUTOCLAVADO 15 X 30 X 60 CM (E X A X C)</t>
  </si>
  <si>
    <t>104,48</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</si>
  <si>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</si>
  <si>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</si>
  <si>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</si>
  <si>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</si>
  <si>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</si>
  <si>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</si>
  <si>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</si>
  <si>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</si>
  <si>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</si>
  <si>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</si>
  <si>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</si>
  <si>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</si>
  <si>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99,83</t>
  </si>
  <si>
    <t>BLOCO VEDACAO CONCRETO CELULAR AUTOCLAVADO 7,5 X 30 X 60 CM (E X A X C)</t>
  </si>
  <si>
    <t>BLOQUETE/PISO DE CONCRETO - MODELO BLOCO PISOGRAMA/CONCREGRAMA 2 FUROS, DIMENSOES APROX. DE 35 CM X 15 CM E ESPESSURA DE 7 CM (+/- 1 CM), COR NATURAL</t>
  </si>
  <si>
    <t>38,15</t>
  </si>
  <si>
    <t>BLOQUETE/PISO DE CONCRETO - MODELO PISOGRAMA/CONCREGRAMA/PAVI-GRADE/GRAMEIRO, DIMENSOES APROXIMADAS DE 60 CM X 45 CM E ESPESSURA DE 8 CM (+/- 1 CM), COR NATURAL</t>
  </si>
  <si>
    <t>85,83</t>
  </si>
  <si>
    <t>BLOQUETE/PISO INTERTRAVADO DE CONCRETO - MODELO ONDA/16 FACES/RETANGULAR/TIJOLINHO/PAVER/HOLANDES/PARALELEPIPEDO, *22 CM X *11 CM, E = 10 CM, RESISTENCIA DE 50 MPA (NBR 9781), COR NATURAL</t>
  </si>
  <si>
    <t>54,84</t>
  </si>
  <si>
    <t>BLOQUETE/PISO INTERTRAVADO DE CONCRETO - MODELO ONDA/16 FACES/RETANGULAR/TIJOLINHO/PAVER/HOLANDES/PARALELEPIPEDO, *22 CM X 11* CM, E = 8 CM, RESISTENCIA DE 35 MPA (NBR 9781), COR NATURAL</t>
  </si>
  <si>
    <t>45,50</t>
  </si>
  <si>
    <t>BLOQUETE/PISO INTERTRAVADO DE CONCRETO - MODELO ONDA/16 FACES/RETANGULAR/TIJOLINHO/PAVER/HOLANDES/PARALELEPIPEDO, 20 CM X 10 CM, E = 10 CM, RESISTENCIA DE 35 MPA (NBR 9781), COR NATURAL</t>
  </si>
  <si>
    <t>53,64</t>
  </si>
  <si>
    <t>BLOQUETE/PISO INTERTRAVADO DE CONCRETO - MODELO ONDA/16 FACES/RETANGULAR/TIJOLINHO/PAVER/HOLANDES/PARALELEPIPEDO, 20 CM X 10 CM, E = 6 CM, RESISTENCIA DE 35 MPA (NBR 9781), COLORIDO</t>
  </si>
  <si>
    <t>41,72</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</si>
  <si>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</si>
  <si>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</si>
  <si>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50,07</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</si>
  <si>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</si>
  <si>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</si>
  <si>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</si>
  <si>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</si>
  <si>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</si>
  <si>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</si>
  <si>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</si>
  <si>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265,68</t>
  </si>
  <si>
    <t>BOMBA CENTRIFUGA  MOTOR ELETRICO TRIFASICO 1,48HP  DIAMETRO DE SUCCAO X ELEVACAO 1" X 1", 4 ESTAGIOS, DIAMETRO DOS ROTORES 3 X 107 MM + 1 X 100 MM, HM/Q: 10 M / 5,3 M3/H A 70 M / 1,8 M3/H</t>
  </si>
  <si>
    <t>1.940,79</t>
  </si>
  <si>
    <t>BOMBA CENTRIFUGA  MOTOR ELETRICO TRIFASICO 2,96HP, DIAMETRO DE SUCCAO X ELEVACAO 1 1/2" X 1 1/4", DIAMETRO DO ROTOR 148 MM, HM/Q: 34 M / 14,80 M3/H A 40 M / 8,60 M3/H</t>
  </si>
  <si>
    <t>1.631,86</t>
  </si>
  <si>
    <t>BOMBA CENTRIFUGA COM MOTOR ELETRICO MONOFASICO, POTENCIA 0,33 HP,  BOCAIS 1" X 3/4", DIAMETRO DO ROTOR 99 MM, HM/Q = 4 MCA / 8,5 M3/H A 18 MCA / 0,90 M3/H</t>
  </si>
  <si>
    <t>665,00</t>
  </si>
  <si>
    <t>BOMBA CENTRIFUGA MONOESTAGIO COM MOTOR ELETRICO MONOFASICO, POTENCIA 15 HP,  DIAMETRO DO ROTOR *173* MM, HM/Q = *30* MCA / *90* M3/H A *45* MCA / *55* M3/H</t>
  </si>
  <si>
    <t>9.609,19</t>
  </si>
  <si>
    <t>BOMBA CENTRIFUGA MOTOR ELETRICO MONOFASICO 0,49 HP  BOCAIS 1" X 3/4", DIAMETRO DO ROTOR 110 MM, HM/Q: 6 M / 8,3 M3/H A 20 M / 1,2 M3/H</t>
  </si>
  <si>
    <t>647,21</t>
  </si>
  <si>
    <t>BOMBA CENTRIFUGA MOTOR ELETRICO MONOFASICO 0,50 CV DIAMETRO DE SUCCAO X ELEVACAO 3/4" X 3/4", MONOESTAGIO, DIAMETRO DOS ROTORES 114 MM, HM/Q: 2 M / 2,99 M3/H A 24 M / 0,71 M3/H</t>
  </si>
  <si>
    <t>1.010,02</t>
  </si>
  <si>
    <t>BOMBA CENTRIFUGA MOTOR ELETRICO MONOFASICO 0,74HP  DIAMETRO DE SUCCAO X ELEVACAO 1 1/4" X 1", DIAMETRO DO ROTOR 120 MM, HM/Q: 8 M / 7,70 M3/H A 24 M / 2,80 M3/H</t>
  </si>
  <si>
    <t>1.105,84</t>
  </si>
  <si>
    <t>BOMBA CENTRIFUGA MOTOR ELETRICO TRIFASICO 0,99HP  DIAMETRO DE SUCCAO X ELEVACAO 1" X 1", DIAMETRO DO ROTOR 145 MM, HM/Q: 14 M / 8,4 M3/H A 40 M / 0,60 M3/H</t>
  </si>
  <si>
    <t>1.090,98</t>
  </si>
  <si>
    <t>BOMBA CENTRIFUGA MOTOR ELETRICO TRIFASICO 14,8 HP, DIAMETRO DE SUCCAO X ELEVACAO 2 1/2" X 2", DIAMETRO DO ROTOR 195 MM, HM/Q: 62 M / 55,5 M3/H A 80 M / 31,50 M3/H</t>
  </si>
  <si>
    <t>6.117,89</t>
  </si>
  <si>
    <t>BOMBA CENTRIFUGA MOTOR ELETRICO TRIFASICO 5HP, DIAMETRO DE SUCCAO X ELEVACAO 2" X 1 1/2", DIAMETRO DO ROTOR 155 MM, HM/Q: 40 M / 20,40 M3/H A 46 M / 9,20 M3/H</t>
  </si>
  <si>
    <t>2.836,82</t>
  </si>
  <si>
    <t>BOMBA CENTRIFUGA MOTOR ELETRICO TRIFASICO 9,86 DIAMETRO DE SUCCAO X ELEVACAO 1" X 1", 4 ESTAGIOS, DIAMETRO DOS ROTORES 4 X 146 MM, HM/Q: 85 M / 14,9 M3/H A 140 M / 4,2 M3/H</t>
  </si>
  <si>
    <t>5.755,32</t>
  </si>
  <si>
    <t>BOMBA CENTRIFUGA,  MOTOR ELETRICO TRIFASICO 1,48HP  DIAMETRO DE SUCCAO X ELEVACAO 1 1/2" X 1", DIAMETRO DO ROTOR 117 MM, HM/Q: 10 M / 21,9 M3/H A 24 M / 6,1 M3/H</t>
  </si>
  <si>
    <t>1.169,53</t>
  </si>
  <si>
    <t>BOMBA DE PROJECAO DE CONCRETO SECO, POTENCIA 10 CV, VAZAO 3 M3/H</t>
  </si>
  <si>
    <t>57.038,43</t>
  </si>
  <si>
    <t>BOMBA DE PROJECAO DE CONCRETO SECO, POTENCIA 10 CV, VAZAO 6 M3/H</t>
  </si>
  <si>
    <t>61.109,62</t>
  </si>
  <si>
    <t>BOMBA SUBMERSA PARA POCOS TUBULARES PROFUNDOS DIAMETRO DE 4 POLEGADAS, ELETRICA, MONOFASICA, POTENCIA 0,49 HP, 13 ESTAGIOS, BOCAL DE DESCARGA DIAMETRO DE UMA POLEGADA E MEIA, HM/Q = 18 M / 1,90 M3/H A 85 M / 0,60 M3/H</t>
  </si>
  <si>
    <t>3.588,75</t>
  </si>
  <si>
    <t>BOMBA SUBMERSA PARA POCOS TUBULARES PROFUNDOS DIAMETRO DE 4 POLEGADAS, ELETRICA, TRIFASICA, POTENCIA 1,97 HP, 20 ESTAGIOS, BOCAL DE DESCARGA DIAMETRO DE UMA POLEGADA E MEIA, HM/Q = 18 M / 5,40 M3/H A 164 M / 0,80 M3/H</t>
  </si>
  <si>
    <t>5.159,91</t>
  </si>
  <si>
    <t>BOMBA SUBMERSA PARA POCOS TUBULARES PROFUNDOS DIAMETRO DE 4 POLEGADAS, ELETRICA, TRIFASICA, POTENCIA 5,42 HP, 15 ESTAGIOS, BOCAL DE DESCARGA DIAMETRO DE 2 POLEGADAS, HM/Q = 18 M / 18,10 M3/H A 121 M / 2,90 M3/H</t>
  </si>
  <si>
    <t>8.746,48</t>
  </si>
  <si>
    <t>BOMBA SUBMERSA PARA POCOS TUBULARES PROFUNDOS DIAMETRO DE 4 POLEGADAS, ELETRICA, TRIFASICA, POTENCIA 5,42 HP, 29 ESTAGIOS, BOCAL DE DESCARGA DE UMA POLEGADA E MEIA, HM/Q = 18 M / 8,10 M3/H A 201 M / 3,2 M3/H</t>
  </si>
  <si>
    <t>8.304,08</t>
  </si>
  <si>
    <t>BOMBA SUBMERSA PARA POCOS TUBULARES PROFUNDOS DIAMETRO DE 6 POLEGADAS, ELETRICA, TRIFASICA, POTENCIA 27,12 HP, 7 ESTAGIOS, BOCAL DE DESCARGA DIAMETRO DE 4 POLEGADAS, HM/Q = 13,9 M / 90 M3/H A 44,0 M / 25,0 M3/H</t>
  </si>
  <si>
    <t>34.075,94</t>
  </si>
  <si>
    <t>BOMBA SUBMERSA PARA POCOS TUBULARES PROFUNDOS DIAMETRO DE 6 POLEGADAS, ELETRICA, TRIFASICA, POTENCIA 3,45 HP, 5 ESTAGIOS, BOCAL DE DESCARGA DIAMETRO DE 2 POLEGADAS, HM/Q = 68,5 M / 6,12 M3/H A 39,5 M / 14,04 M3/H</t>
  </si>
  <si>
    <t>12.532,50</t>
  </si>
  <si>
    <t>BOMBA SUBMERSA PARA POCOS TUBULARES PROFUNDOS DIAMETRO DE 6 POLEGADAS, ELETRICA, TRIFASICA, POTENCIA 32 HP, 9 ESTAGIOS, BOCAL DE DESCARGA DIAMETRO DE 4 POLEGADAS, HM/Q = 114,0 M / 13,9 M3/H A 57,0 M / 25,0 M3/H</t>
  </si>
  <si>
    <t>37.164,37</t>
  </si>
  <si>
    <t>BOMBA SUBMERSIVEL,  ELETRICA, TRIFASICA, POTENCIA 6 HP, DIAMETRO DO ROTOR 127 MM, BOCAL DE SAIDA DIAMETRO DE 3 POLEGADAS, HM/Q = 7 M / 66,90 M3/H A 26 M / 2,88 M3/H</t>
  </si>
  <si>
    <t>16.875,00</t>
  </si>
  <si>
    <t>BOMBA SUBMERSIVEL, ELETRICA, TRIFASICA, POTENCIA 0,98 HP, DIAMETRO DO ROTOR 142 MM SEMIABERTO, BOCAL DE SAIDA DIAMETRO DE 2 POLEGADAS, HM/Q = 2 M / 32 M3/H A 8 M / 16 M3/H</t>
  </si>
  <si>
    <t>3.725,57</t>
  </si>
  <si>
    <t>BOMBA SUBMERSIVEL, ELETRICA, TRIFASICA, POTENCIA 0,99 HP, DIAMETRO ROTOR 98 MM SEMIABERTO, BOCAL DE SAIDA DIAMETRO 2 POLEGADAS, HM/Q = 2 M / 28,90 M3/H A 14 M / 7 M3/H</t>
  </si>
  <si>
    <t>4.500,00</t>
  </si>
  <si>
    <t>BOMBA SUBMERSIVEL, ELETRICA, TRIFASICA, POTENCIA 1,97 HP, DIAMETRO DO ROTOR 144 MM SEMIABERTO, BOCAL DE SAIDA DIAMETRO DE 2 POLEGADAS, HM/Q = 2 M / 26,8 M3/H A 28 M / 4,6 M3/H</t>
  </si>
  <si>
    <t>6.045,46</t>
  </si>
  <si>
    <t>BOMBA SUBMERSIVEL, ELETRICA, TRIFASICA, POTENCIA 13 HP, DIAMETRO DO ROTOR 170 MM, BOCAL DE SAIDA DIAMETRO DE 3 POLEGADAS, HM/Q = 11 M / 68,40 M3/H A 72 M / 3,6 M3/H</t>
  </si>
  <si>
    <t>33.750,00</t>
  </si>
  <si>
    <t>BOMBA SUBMERSIVEL, ELETRICA, TRIFASICA, POTENCIA 2,96 HP, DIAMETRO DO ROTOR 144 MM SEMIABERTO, BOCAL DE SAIDA DIAMETRO DE DUAS POLEGADAS, HM/Q = 2 M / 38,8 M3/H A 28 M / 5 M3/H</t>
  </si>
  <si>
    <t>5.315,62</t>
  </si>
  <si>
    <t>BOMBA SUBMERSIVEL, ELETRICA, TRIFASICA, POTENCIA 3,75 HP, DIAMETRO DO ROTOR 90 MM SEMIABERTO, BOCAL DE SAIDA DIAMETRO DE 2 POLEGADAS, HM/Q = 5 M / 61,2 M3/H A 25,5 M / 3,6 M3/H</t>
  </si>
  <si>
    <t>8.437,50</t>
  </si>
  <si>
    <t>BOMBA TRIPLEX COM MOTOR A DIESEL, NACIONAL, DIAMETRO DE SUCCAO DE 2  1/2''</t>
  </si>
  <si>
    <t>165.318,70</t>
  </si>
  <si>
    <t>BOMBA TRIPLEX, PARA INJECAO DE CALDA DE CIMENTO, VAZAO MAXIMA DE *100* LITROS/MINUTO, PRESSAO MAXIMA DE *70* BAR, POTENCIA DE 15 CV</t>
  </si>
  <si>
    <t>87.615,15</t>
  </si>
  <si>
    <t>BORBOLETA PARA JANELA TIPO GUILHOTINA, EM ZAMAC CROMADO</t>
  </si>
  <si>
    <t>BOTA DE PVC PRETA, CANO MEDIO, SEM FORRO</t>
  </si>
  <si>
    <t>48,09</t>
  </si>
  <si>
    <t>BOTA DE SEGURANCA COM BIQUEIRA DE ACO E COLARINHO ACOLCHOADO</t>
  </si>
  <si>
    <t>BRACO / CANO PARA CHUVEIRO ELETRICO, EM ALUMINIO, 30 CM X 1/2 "</t>
  </si>
  <si>
    <t>33,71</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</si>
  <si>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</si>
  <si>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</si>
  <si>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</si>
  <si>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</si>
  <si>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</si>
  <si>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</si>
  <si>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</si>
  <si>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</si>
  <si>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</si>
  <si>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</si>
  <si>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</si>
  <si>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</si>
  <si>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</si>
  <si>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</si>
  <si>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</si>
  <si>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</si>
  <si>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23,41</t>
  </si>
  <si>
    <t>BUCHA DE REDUCAO DE COBRE (REF 600-2) SEM ANEL DE SOLDA, PONTA X BOLSA, 42 X 35 MM</t>
  </si>
  <si>
    <t>39,96</t>
  </si>
  <si>
    <t>BUCHA DE REDUCAO DE COBRE (REF 600-2) SEM ANEL DE SOLDA, PONTA X BOLSA, 54 X 42 MM</t>
  </si>
  <si>
    <t>56,34</t>
  </si>
  <si>
    <t>BUCHA DE REDUCAO DE COBRE (REF 600-2) SEM ANEL DE SOLDA, PONTA X BOLSA, 66 X 54 MM</t>
  </si>
  <si>
    <t>175,61</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</si>
  <si>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</si>
  <si>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</si>
  <si>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</si>
  <si>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</si>
  <si>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</si>
  <si>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</si>
  <si>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</si>
  <si>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</si>
  <si>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</si>
  <si>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</si>
  <si>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</si>
  <si>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</si>
  <si>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40,42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</si>
  <si>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</si>
  <si>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</si>
  <si>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</si>
  <si>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</si>
  <si>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</si>
  <si>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</si>
  <si>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</si>
  <si>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</si>
  <si>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59,59</t>
  </si>
  <si>
    <t>BUCHA DE REDUCAO DE FERRO GALVANIZADO, COM ROSCA BSP, DE 3" X 1 1/4"</t>
  </si>
  <si>
    <t>57,93</t>
  </si>
  <si>
    <t>BUCHA DE REDUCAO DE FERRO GALVANIZADO, COM ROSCA BSP, DE 3" X 2 1/2"</t>
  </si>
  <si>
    <t>BUCHA DE REDUCAO DE FERRO GALVANIZADO, COM ROSCA BSP, DE 3" X 2"</t>
  </si>
  <si>
    <t>BUCHA DE REDUCAO DE FERRO GALVANIZADO, COM ROSCA BSP, DE 4" X 2 1/2"</t>
  </si>
  <si>
    <t>110,11</t>
  </si>
  <si>
    <t>BUCHA DE REDUCAO DE FERRO GALVANIZADO, COM ROSCA BSP, DE 4" X 2"</t>
  </si>
  <si>
    <t>BUCHA DE REDUCAO DE FERRO GALVANIZADO, COM ROSCA BSP, DE 4" X 3"</t>
  </si>
  <si>
    <t>BUCHA DE REDUCAO DE FERRO GALVANIZADO, COM ROSCA BSP, DE 5" X 4"</t>
  </si>
  <si>
    <t>301,35</t>
  </si>
  <si>
    <t>BUCHA DE REDUCAO DE FERRO GALVANIZADO, COM ROSCA BSP, DE 6" X 4"</t>
  </si>
  <si>
    <t>318,41</t>
  </si>
  <si>
    <t>BUCHA DE REDUCAO DE FERRO GALVANIZADO, COM ROSCA BSP, DE 6" X 5"</t>
  </si>
  <si>
    <t>341,57</t>
  </si>
  <si>
    <t>BUCHA DE REDUCAO DE PVC, SOLDAVEL, CURTA, COM 110 X 85 MM, PARA AGUA FRIA PREDIAL</t>
  </si>
  <si>
    <t>92,64</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</si>
  <si>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</si>
  <si>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</si>
  <si>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</si>
  <si>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</si>
  <si>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</si>
  <si>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</si>
  <si>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</si>
  <si>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</si>
  <si>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51,95</t>
  </si>
  <si>
    <t>BUCHA DE REDUCAO DE PVC, SOLDAVEL, LONGA, COM 110 X 75 MM, PARA AGUA FRIA PREDIAL</t>
  </si>
  <si>
    <t>BUCHA DE REDUCAO DE PVC, SOLDAVEL, LONGA, COM 32 X 20 MM, PARA AGUA FRIA PREDIAL</t>
  </si>
  <si>
    <t>3,03</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</si>
  <si>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</si>
  <si>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</si>
  <si>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</si>
  <si>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</si>
  <si>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</si>
  <si>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</si>
  <si>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</si>
  <si>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13,51</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</si>
  <si>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</si>
  <si>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</si>
  <si>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</si>
  <si>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</si>
  <si>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</si>
  <si>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</si>
  <si>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16,11</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</si>
  <si>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</si>
  <si>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</si>
  <si>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</si>
  <si>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</si>
  <si>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</si>
  <si>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</si>
  <si>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</si>
  <si>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</si>
  <si>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</si>
  <si>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55,21</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</si>
  <si>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</si>
  <si>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</si>
  <si>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</si>
  <si>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</si>
  <si>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31,42</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</si>
  <si>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</si>
  <si>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</si>
  <si>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</si>
  <si>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</si>
  <si>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</si>
  <si>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63,70</t>
  </si>
  <si>
    <t>BUCHA DE REDUCAO EM ALUMINIO, COM ROSCA, DE 3" X 2 1/2", PARA ELETRODUTO</t>
  </si>
  <si>
    <t>51,44</t>
  </si>
  <si>
    <t>BUCHA DE REDUCAO EM ALUMINIO, COM ROSCA, DE 3" X 2", PARA ELETRODUTO</t>
  </si>
  <si>
    <t>BUCHA DE REDUCAO EM ALUMINIO, COM ROSCA, DE 4" X 2 1/2", PARA ELETRODUTO</t>
  </si>
  <si>
    <t>100,81</t>
  </si>
  <si>
    <t>BUCHA DE REDUCAO EM ALUMINIO, COM ROSCA, DE 4" X 2", PARA ELETRODUTO</t>
  </si>
  <si>
    <t>103,24</t>
  </si>
  <si>
    <t>BUCHA DE REDUCAO EM ALUMINIO, COM ROSCA, DE 4" X 3", PARA ELETRODUTO</t>
  </si>
  <si>
    <t>97,95</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</si>
  <si>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</si>
  <si>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</si>
  <si>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</si>
  <si>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</si>
  <si>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</si>
  <si>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</si>
  <si>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21,95</t>
  </si>
  <si>
    <t>BUCHA DE REDUCAO PVC, ROSCAVEL, 1 1/2"  X1 1/4 "</t>
  </si>
  <si>
    <t>BUCHA DE REDUCAO PVC, ROSCAVEL, 1 1/4"  X 3/4 "</t>
  </si>
  <si>
    <t>BUCHA DE REDUCAO PVC, ROSCAVEL, 1 1/4" X 1 "</t>
  </si>
  <si>
    <t>BUCHA DE REDUCAO PVC, ROSCAVEL, 2"  X 1 "</t>
  </si>
  <si>
    <t>BUCHA DE REDUCAO PVC, ROSCAVEL, 2"  X 1 1/4 "</t>
  </si>
  <si>
    <t>16,89</t>
  </si>
  <si>
    <t>BUCHA DE REDUCAO, CPVC, SOLDAVEL, 22 X 15 MM, PARA AGUA QUENTE</t>
  </si>
  <si>
    <t>BUCHA DE REDUCAO, CPVC, SOLDAVEL, 28 X 22 MM, PARA AGUA QUENTE</t>
  </si>
  <si>
    <t>BUCHA DE REDUCAO, CPVC, SOLDAVEL, 35 X 28 MM, PARA AGUA QUENTE</t>
  </si>
  <si>
    <t>20,68</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</si>
  <si>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</si>
  <si>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</si>
  <si>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</si>
  <si>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</si>
  <si>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</si>
  <si>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</si>
  <si>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</si>
  <si>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</si>
  <si>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</si>
  <si>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</si>
  <si>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</si>
  <si>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</si>
  <si>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</si>
  <si>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</si>
  <si>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</si>
  <si>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</si>
  <si>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</si>
  <si>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</si>
  <si>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</si>
  <si>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</si>
  <si>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</si>
  <si>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</si>
  <si>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</si>
  <si>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49,09</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</si>
  <si>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</si>
  <si>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</si>
  <si>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</si>
  <si>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53,39</t>
  </si>
  <si>
    <t>CABIDE/GANCHO DE BANHEIRO SIMPLES EM METAL CROMADO</t>
  </si>
  <si>
    <t>CABO DE ACO GALVANIZADO, DIAMETRO 12,7 MM (1/2"), COM ALMA DE ACO CABO INDEPENDENTE 6 X 25 F</t>
  </si>
  <si>
    <t>78,99</t>
  </si>
  <si>
    <t>CABO DE ACO GALVANIZADO, DIAMETRO 12,7 MM (1/2"), COM ALMA DE FIBRA 6 X 25 F</t>
  </si>
  <si>
    <t>75,38</t>
  </si>
  <si>
    <t>CABO DE ACO GALVANIZADO, DIAMETRO 9,53 MM (3/8"), COM ALMA DE FIBRA 6 X 25 F</t>
  </si>
  <si>
    <t>74,66</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</si>
  <si>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</si>
  <si>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</si>
  <si>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</si>
  <si>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</si>
  <si>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</si>
  <si>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29,62</t>
  </si>
  <si>
    <t>CABO DE ALUMINIO NU SEM ALMA DE ACO, BITOLA 2 AWG</t>
  </si>
  <si>
    <t>31,64</t>
  </si>
  <si>
    <t>CABO DE ALUMINIO NU SEM ALMA DE ACO, BITOLA 2/0 AWG</t>
  </si>
  <si>
    <t>CABO DE ALUMINIO NU SEM ALMA DE ACO, BITOLA 4 AWG</t>
  </si>
  <si>
    <t>CABO DE COBRE NU 10 MM2 MEIO-DURO</t>
  </si>
  <si>
    <t>CABO DE COBRE NU 120 MM2 MEIO-DURO</t>
  </si>
  <si>
    <t>138,66</t>
  </si>
  <si>
    <t>CABO DE COBRE NU 150 MM2 MEIO-DURO</t>
  </si>
  <si>
    <t>CABO DE COBRE NU 16 MM2 MEIO-DURO</t>
  </si>
  <si>
    <t>CABO DE COBRE NU 185 MM2 MEIO-DURO</t>
  </si>
  <si>
    <t>212,03</t>
  </si>
  <si>
    <t>CABO DE COBRE NU 25 MM2 MEIO-DURO</t>
  </si>
  <si>
    <t>CABO DE COBRE NU 300 MM2 MEIO-DURO</t>
  </si>
  <si>
    <t>365,36</t>
  </si>
  <si>
    <t>CABO DE COBRE NU 35 MM2 MEIO-DURO</t>
  </si>
  <si>
    <t>38,30</t>
  </si>
  <si>
    <t>CABO DE COBRE NU 50 MM2 MEIO-DURO</t>
  </si>
  <si>
    <t>CABO DE COBRE NU 500 MM2 MEIO-DURO</t>
  </si>
  <si>
    <t>613,59</t>
  </si>
  <si>
    <t>CABO DE COBRE NU 70 MM2 MEIO-DURO</t>
  </si>
  <si>
    <t>75,15</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</si>
  <si>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</si>
  <si>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</si>
  <si>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</si>
  <si>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</si>
  <si>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</si>
  <si>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</si>
  <si>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79,19</t>
  </si>
  <si>
    <t>CABO DE COBRE UNIPOLAR 25MM2, BLINDADO, ISOLACAO 6/10 KV EPR, COBERTURA EM PVC</t>
  </si>
  <si>
    <t>87,49</t>
  </si>
  <si>
    <t>CABO DE COBRE UNIPOLAR 35 MM2, BLINDADO, ISOLACAO 12/20 KV EPR, COBERTURA EM PVC</t>
  </si>
  <si>
    <t>93,63</t>
  </si>
  <si>
    <t>CABO DE COBRE UNIPOLAR 35 MM2, BLINDADO, ISOLACAO 3,6/6 KV EPR, COBERTURA EM PVC</t>
  </si>
  <si>
    <t>98,95</t>
  </si>
  <si>
    <t>CABO DE COBRE UNIPOLAR 35 MM2, BLINDADO, ISOLACAO 6/10 KV EPR, COBERTURA EM PVC</t>
  </si>
  <si>
    <t>CABO DE COBRE UNIPOLAR 50 MM2, BLINDADO, ISOLACAO 12/20 KV EPR, COBERTURA EM PVC</t>
  </si>
  <si>
    <t>118,83</t>
  </si>
  <si>
    <t>CABO DE COBRE UNIPOLAR 50 MM2, BLINDADO, ISOLACAO 3,6/6 KV EPR, COBERTURA EM PVC</t>
  </si>
  <si>
    <t>133,60</t>
  </si>
  <si>
    <t>CABO DE COBRE UNIPOLAR 50 MM2, BLINDADO, ISOLACAO 6/10 KV EPR, COBERTURA EM PVC</t>
  </si>
  <si>
    <t>121,58</t>
  </si>
  <si>
    <t>CABO DE COBRE UNIPOLAR 70 MM2, BLINDADO, ISOLACAO 12/20 KV EPR, COBERTURA EM PVC</t>
  </si>
  <si>
    <t>147,79</t>
  </si>
  <si>
    <t>CABO DE COBRE UNIPOLAR 70 MM2, BLINDADO, ISOLACAO 3,6/6 KV EPR, COBERTURA EM PVC</t>
  </si>
  <si>
    <t>143,25</t>
  </si>
  <si>
    <t>CABO DE COBRE UNIPOLAR 70 MM2, BLINDADO, ISOLACAO 6/10 KV EPR, COBERTURA EM PVC</t>
  </si>
  <si>
    <t>159,89</t>
  </si>
  <si>
    <t>CABO DE COBRE UNIPOLAR 95 MM2, BLINDADO, ISOLACAO 12/20 KV EPR, COBERTURA EM PVC</t>
  </si>
  <si>
    <t>180,95</t>
  </si>
  <si>
    <t>CABO DE COBRE UNIPOLAR 95 MM2, BLINDADO, ISOLACAO 3,6/6 KV EPR, COBERTURA EM PVC</t>
  </si>
  <si>
    <t>191,42</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</si>
  <si>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</si>
  <si>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</si>
  <si>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</si>
  <si>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</si>
  <si>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</si>
  <si>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</si>
  <si>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</si>
  <si>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174,04</t>
  </si>
  <si>
    <t>CABO DE COBRE, FLEXIVEL, CLASSE 4 OU 5, ISOLACAO EM PVC/A, ANTICHAMA BWF-B, COBERTURA PVC-ST1, ANTICHAMA BWF-B, 1 CONDUTOR, 0,6/1 KV, SECAO NOMINAL 2,5 MM2</t>
  </si>
  <si>
    <t>3,32</t>
  </si>
  <si>
    <t>CABO DE COBRE, FLEXIVEL, CLASSE 4 OU 5, ISOLACAO EM PVC/A, ANTICHAMA BWF-B, COBERTURA PVC-ST1, ANTICHAMA BWF-B, 1 CONDUTOR, 0,6/1 KV, SECAO NOMINAL 240 MM2</t>
  </si>
  <si>
    <t>229,18</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</si>
  <si>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</si>
  <si>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</si>
  <si>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286,80</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</si>
  <si>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</si>
  <si>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</si>
  <si>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</si>
  <si>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374,14</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</si>
  <si>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</si>
  <si>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</si>
  <si>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480,61</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</si>
  <si>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</si>
  <si>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</si>
  <si>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66,27</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</si>
  <si>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</si>
  <si>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</si>
  <si>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</si>
  <si>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</si>
  <si>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</si>
  <si>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</si>
  <si>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</si>
  <si>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113,39</t>
  </si>
  <si>
    <t>CABO DE COBRE, FLEXIVEL, CLASSE 4 OU 5, ISOLACAO EM PVC/A, ANTICHAMA BWF-B, 1 CONDUTOR, 450/750 V, SECAO NOMINAL 150 MM2</t>
  </si>
  <si>
    <t>141,56</t>
  </si>
  <si>
    <t>CABO DE COBRE, FLEXIVEL, CLASSE 4 OU 5, ISOLACAO EM PVC/A, ANTICHAMA BWF-B, 1 CONDUTOR, 450/750 V, SECAO NOMINAL 16 MM2</t>
  </si>
  <si>
    <t>CABO DE COBRE, FLEXIVEL, CLASSE 4 OU 5, ISOLACAO EM PVC/A, ANTICHAMA BWF-B, 1 CONDUTOR, 450/750 V, SECAO NOMINAL 185 MM2</t>
  </si>
  <si>
    <t>172,28</t>
  </si>
  <si>
    <t>CABO DE COBRE, FLEXIVEL, CLASSE 4 OU 5, ISOLACAO EM PVC/A, ANTICHAMA BWF-B, 1 CONDUTOR, 450/750 V, SECAO NOMINAL 2,5 MM2</t>
  </si>
  <si>
    <t>CABO DE COBRE, FLEXIVEL, CLASSE 4 OU 5, ISOLACAO EM PVC/A, ANTICHAMA BWF-B, 1 CONDUTOR, 450/750 V, SECAO NOMINAL 240 MM2</t>
  </si>
  <si>
    <t>227,70</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</si>
  <si>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</si>
  <si>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</si>
  <si>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</si>
  <si>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</si>
  <si>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</si>
  <si>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</si>
  <si>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</si>
  <si>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87,96</t>
  </si>
  <si>
    <t>CABO DE COBRE, RIGIDO, CLASSE 2, COMPACTADO, BLINDADO, ISOLACAO EM EPR OU XLPE, COBERTURA ANTICHAMA EM PVC, PEAD OU HFFR, 1 CONDUTOR, 20/35 KV, SECAO NOMINAL 120 MM2</t>
  </si>
  <si>
    <t>227,06</t>
  </si>
  <si>
    <t>CABO DE COBRE, RIGIDO, CLASSE 2, COMPACTADO, BLINDADO, ISOLACAO EM EPR OU XLPE, COBERTURA ANTICHAMA EM PVC, PEAD OU HFFR, 1 CONDUTOR, 20/35 KV, SECAO NOMINAL 150 MM2</t>
  </si>
  <si>
    <t>266,93</t>
  </si>
  <si>
    <t>CABO DE COBRE, RIGIDO, CLASSE 2, COMPACTADO, BLINDADO, ISOLACAO EM EPR OU XLPE, COBERTURA ANTICHAMA EM PVC, PEAD OU HFFR, 1 CONDUTOR, 20/35 KV, SECAO NOMINAL 185 MM2</t>
  </si>
  <si>
    <t>290,87</t>
  </si>
  <si>
    <t>CABO DE COBRE, RIGIDO, CLASSE 2, COMPACTADO, BLINDADO, ISOLACAO EM EPR OU XLPE, COBERTURA ANTICHAMA EM PVC, PEAD OU HFFR, 1 CONDUTOR, 20/35 KV, SECAO NOMINAL 240 MM2</t>
  </si>
  <si>
    <t>361,62</t>
  </si>
  <si>
    <t>CABO DE COBRE, RIGIDO, CLASSE 2, COMPACTADO, BLINDADO, ISOLACAO EM EPR OU XLPE, COBERTURA ANTICHAMA EM PVC, PEAD OU HFFR, 1 CONDUTOR, 20/35 KV, SECAO NOMINAL 300 MM2</t>
  </si>
  <si>
    <t>426,23</t>
  </si>
  <si>
    <t>CABO DE COBRE, RIGIDO, CLASSE 2, COMPACTADO, BLINDADO, ISOLACAO EM EPR OU XLPE, COBERTURA ANTICHAMA EM PVC, PEAD OU HFFR, 1 CONDUTOR, 20/35 KV, SECAO NOMINAL 400 MM2</t>
  </si>
  <si>
    <t>501,51</t>
  </si>
  <si>
    <t>CABO DE COBRE, RIGIDO, CLASSE 2, COMPACTADO, BLINDADO, ISOLACAO EM EPR OU XLPE, COBERTURA ANTICHAMA EM PVC, PEAD OU HFFR, 1 CONDUTOR, 20/35 KV, SECAO NOMINAL 50 MM2</t>
  </si>
  <si>
    <t>152,49</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</si>
  <si>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</si>
  <si>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</si>
  <si>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</si>
  <si>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215,91</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</si>
  <si>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</si>
  <si>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</si>
  <si>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</si>
  <si>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138,80</t>
  </si>
  <si>
    <t>CABO DE COBRE, RIGIDO, CLASSE 2, ISOLACAO EM PVC/A, ANTICHAMA BWF-B, 1 CONDUTOR, 450/750 V, SECAO NOMINAL 16 MM2</t>
  </si>
  <si>
    <t>CABO DE COBRE, RIGIDO, CLASSE 2, ISOLACAO EM PVC/A, ANTICHAMA BWF-B, 1 CONDUTOR, 450/750 V, SECAO NOMINAL 185 MM2</t>
  </si>
  <si>
    <t>170,36</t>
  </si>
  <si>
    <t>CABO DE COBRE, RIGIDO, CLASSE 2, ISOLACAO EM PVC/A, ANTICHAMA BWF-B, 1 CONDUTOR, 450/750 V, SECAO NOMINAL 2,5 MM2</t>
  </si>
  <si>
    <t>CABO DE COBRE, RIGIDO, CLASSE 2, ISOLACAO EM PVC/A, ANTICHAMA BWF-B, 1 CONDUTOR, 450/750 V, SECAO NOMINAL 240 MM2</t>
  </si>
  <si>
    <t>225,11</t>
  </si>
  <si>
    <t>CABO DE COBRE, RIGIDO, CLASSE 2, ISOLACAO EM PVC/A, ANTICHAMA BWF-B, 1 CONDUTOR, 450/750 V, SECAO NOMINAL 25 MM2</t>
  </si>
  <si>
    <t>CABO DE COBRE, RIGIDO, CLASSE 2, ISOLACAO EM PVC/A, ANTICHAMA BWF-B, 1 CONDUTOR, 450/750 V, SECAO NOMINAL 300 MM2</t>
  </si>
  <si>
    <t>278,61</t>
  </si>
  <si>
    <t>CABO DE COBRE, RIGIDO, CLASSE 2, ISOLACAO EM PVC/A, ANTICHAMA BWF-B, 1 CONDUTOR, 450/750 V, SECAO NOMINAL 35 MM2</t>
  </si>
  <si>
    <t>32,95</t>
  </si>
  <si>
    <t>CABO DE COBRE, RIGIDO, CLASSE 2, ISOLACAO EM PVC/A, ANTICHAMA BWF-B, 1 CONDUTOR, 450/750 V, SECAO NOMINAL 4 MM2</t>
  </si>
  <si>
    <t>CABO DE COBRE, RIGIDO, CLASSE 2, ISOLACAO EM PVC/A, ANTICHAMA BWF-B, 1 CONDUTOR, 450/750 V, SECAO NOMINAL 400 MM2</t>
  </si>
  <si>
    <t>360,47</t>
  </si>
  <si>
    <t>CABO DE COBRE, RIGIDO, CLASSE 2, ISOLACAO EM PVC/A, ANTICHAMA BWF-B, 1 CONDUTOR, 450/750 V, SECAO NOMINAL 50 MM2</t>
  </si>
  <si>
    <t>CABO DE COBRE, RIGIDO, CLASSE 2, ISOLACAO EM PVC/A, ANTICHAMA BWF-B, 1 CONDUTOR, 450/750 V, SECAO NOMINAL 500 MM2</t>
  </si>
  <si>
    <t>446,63</t>
  </si>
  <si>
    <t>CABO DE COBRE, RIGIDO, CLASSE 2, ISOLACAO EM PVC/A, ANTICHAMA BWF-B, 1 CONDUTOR, 450/750 V, SECAO NOMINAL 6 MM2</t>
  </si>
  <si>
    <t>CABO DE COBRE, RIGIDO, CLASSE 2, ISOLACAO EM PVC/A, ANTICHAMA BWF-B, 1 CONDUTOR, 450/750 V, SECAO NOMINAL 70 MM2</t>
  </si>
  <si>
    <t>64,57</t>
  </si>
  <si>
    <t>CABO DE COBRE, RIGIDO, CLASSE 2, ISOLACAO EM PVC/A, ANTICHAMA BWF-B, 1 CONDUTOR, 450/750 V, SECAO NOMINAL 95 MM2</t>
  </si>
  <si>
    <t>87,47</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</si>
  <si>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</si>
  <si>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</si>
  <si>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</si>
  <si>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</si>
  <si>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</si>
  <si>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</si>
  <si>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</si>
  <si>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</si>
  <si>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</si>
  <si>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</si>
  <si>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</si>
  <si>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</si>
  <si>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49,77</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</si>
  <si>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</si>
  <si>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</si>
  <si>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</si>
  <si>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</si>
  <si>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</si>
  <si>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375,41</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</si>
  <si>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</si>
  <si>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</si>
  <si>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</si>
  <si>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78,71</t>
  </si>
  <si>
    <t>CABO MULTIPOLAR DE COBRE, FLEXIVEL, CLASSE 4 OU 5, ISOLACAO EM HEPR, COBERTURA EM PVC-ST2, ANTICHAMA BWF-B, 0,6/1 KV, 3 CONDUTORES DE 35 MM2</t>
  </si>
  <si>
    <t>106,59</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</si>
  <si>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</si>
  <si>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</si>
  <si>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157,01</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</si>
  <si>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</si>
  <si>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</si>
  <si>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220,31</t>
  </si>
  <si>
    <t>CABO MULTIPOLAR DE COBRE, FLEXIVEL, CLASSE 4 OU 5, ISOLACAO EM HEPR, COBERTURA EM PVC-ST2, ANTICHAMA BWF-B, 0,6/1 KV, 3 CONDUTORES DE 95 MM2</t>
  </si>
  <si>
    <t>288,79</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</si>
  <si>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</si>
  <si>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</si>
  <si>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</si>
  <si>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</si>
  <si>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</si>
  <si>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</si>
  <si>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</si>
  <si>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</si>
  <si>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</si>
  <si>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166,81</t>
  </si>
  <si>
    <t>CABO TELEFONICO CI 50, 30 PARES, USO INTERNO</t>
  </si>
  <si>
    <t>CABO TELEFONICO CI 50, 50 PARES, USO INTERNO</t>
  </si>
  <si>
    <t>41,46</t>
  </si>
  <si>
    <t>CABO TELEFONICO CI 50, 75 PARES, USO INTERNO</t>
  </si>
  <si>
    <t>CABO TELEFONICO CTP - APL - 50, 10 PARES, USO EXTERNO</t>
  </si>
  <si>
    <t>CABO TELEFONICO CTP - APL - 50, 100 PARES, USO EXTERNO</t>
  </si>
  <si>
    <t>83,43</t>
  </si>
  <si>
    <t>CABO TELEFONICO CTP - APL - 50, 20 PARES, USO EXTERNO</t>
  </si>
  <si>
    <t>CABO TELEFONICO CTP - APL - 50, 30 PARES, USO EXTERNO</t>
  </si>
  <si>
    <t>CACAMBA METALICA BASCULANTE COM CAPACIDADE DE 10 M3 (INCLUI MONTAGEM, NAO INCLUI CAMINHAO)</t>
  </si>
  <si>
    <t>74.596,40</t>
  </si>
  <si>
    <t>CACAMBA METALICA BASCULANTE COM CAPACIDADE DE 12 M3 (INCLUI MONTAGEM, NAO INCLUI CAMINHAO)</t>
  </si>
  <si>
    <t>84.708,77</t>
  </si>
  <si>
    <t>CACAMBA METALICA BASCULANTE COM CAPACIDADE DE 6 M3 (INCLUI MONTAGEM, NAO INCLUI CAMINHAO)</t>
  </si>
  <si>
    <t>55.932,10</t>
  </si>
  <si>
    <t>CACAMBA METALICA BASCULANTE COM CAPACIDADE DE 8 M3 (INCLUI MONTAGEM, NAO INCLUI CAMINHAO)</t>
  </si>
  <si>
    <t>67.398,19</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</si>
  <si>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</si>
  <si>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</si>
  <si>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</si>
  <si>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</si>
  <si>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1.205,65</t>
  </si>
  <si>
    <t>CAIBRO APARELHADO  *7,5 X 7,5* CM, EM MACARANDUBA, ANGELIM OU EQUIVALENTE DA REGIAO</t>
  </si>
  <si>
    <t>CAIBRO APARELHADO *6 X 8* CM, EM MACARANDUBA, ANGELIM OU EQUIVALENTE DA REGIAO</t>
  </si>
  <si>
    <t>CAIBRO NAO APARELHADO  *7,5 X 7,5* CM, EM MACARANDUBA, ANGELIM OU EQUIVALENTE DA REGIAO -  BRUTA</t>
  </si>
  <si>
    <t>23,95</t>
  </si>
  <si>
    <t>CAIBRO NAO APARELHADO *5 X 6* CM, EM MACARANDUBA, ANGELIM OU EQUIVALENTE DA REGIAO -  BRUTA</t>
  </si>
  <si>
    <t>CAIBRO NAO APARELHADO,  *6 X 8* CM,  EM MACARANDUBA, ANGELIM OU EQUIVALENTE DA REGIAO -  BRUTA</t>
  </si>
  <si>
    <t>19,49</t>
  </si>
  <si>
    <t>CAIBRO ROLICO DE MADEIRA TRATADA, D = 4 A 7 CM, H = 3,00 M, EM EUCALIPTO OU EQUIVALENTE DA REGIAO</t>
  </si>
  <si>
    <t>23,26</t>
  </si>
  <si>
    <t>CAIBRO 5 X 5 CM EM PINUS, MISTA OU EQUIVALENTE DA REGIAO - BRUTA</t>
  </si>
  <si>
    <t>CAIXA D'AGUA DE FIBRA DE VIDRO, PARA 500 LITROS, COM TAMPA</t>
  </si>
  <si>
    <t>357,50</t>
  </si>
  <si>
    <t>CAIXA D'AGUA EM POLIETILENO 1000 LITROS, COM TAMPA</t>
  </si>
  <si>
    <t>399,75</t>
  </si>
  <si>
    <t>CAIXA D'AGUA EM POLIETILENO 1500 LITROS, COM TAMPA</t>
  </si>
  <si>
    <t>811,89</t>
  </si>
  <si>
    <t>CAIXA D'AGUA EM POLIETILENO 2000 LITROS, COM TAMPA</t>
  </si>
  <si>
    <t>911,96</t>
  </si>
  <si>
    <t>CAIXA D'AGUA EM POLIETILENO 500 LITROS, COM TAMPA</t>
  </si>
  <si>
    <t>229,51</t>
  </si>
  <si>
    <t>CAIXA D'AGUA EM POLIETILENO 750 LITROS, COM TAMPA</t>
  </si>
  <si>
    <t>393,59</t>
  </si>
  <si>
    <t>CAIXA D'AGUA FIBRA DE VIDRO PARA 1000 LITROS, COM TAMPA</t>
  </si>
  <si>
    <t>491,33</t>
  </si>
  <si>
    <t>CAIXA D'AGUA FIBRA DE VIDRO PARA 10000 LITROS, COM TAMPA</t>
  </si>
  <si>
    <t>4.745,74</t>
  </si>
  <si>
    <t>CAIXA D'AGUA FIBRA DE VIDRO PARA 1500 LITROS, COM TAMPA</t>
  </si>
  <si>
    <t>797,18</t>
  </si>
  <si>
    <t>CAIXA D'AGUA FIBRA DE VIDRO PARA 2000 LITROS, COM TAMPA</t>
  </si>
  <si>
    <t>1.027,62</t>
  </si>
  <si>
    <t>CAIXA D'AGUA FIBRA DE VIDRO PARA 5000 LITROS, COM TAMPA</t>
  </si>
  <si>
    <t>2.288,66</t>
  </si>
  <si>
    <t>CAIXA DE ATERRAMENTO EM CONCRETO PRÃ-MOLDADO, DIAMETRO DE 0,30 M E ALTURA DE 0,35 M, SEM FUNDO E COM TAMPA</t>
  </si>
  <si>
    <t>90,93</t>
  </si>
  <si>
    <t>CAIXA DE CONCRETO ARMADO PRE-MOLDADO, COM FUNDO E SEM TAMPA, DIMENSOES DE 0,30 X 0,30 X 0,30 M</t>
  </si>
  <si>
    <t>CAIXA DE CONCRETO ARMADO PRE-MOLDADO, COM FUNDO E SEM TAMPA, DIMENSOES DE 0,40 X 0,40 X 0,40 M</t>
  </si>
  <si>
    <t>180,25</t>
  </si>
  <si>
    <t>CAIXA DE CONCRETO ARMADO PRE-MOLDADO, COM FUNDO E SEM TAMPA, DIMENSOES DE 0,60 X 0,60 X 0,50 M</t>
  </si>
  <si>
    <t>315,44</t>
  </si>
  <si>
    <t>CAIXA DE CONCRETO ARMADO PRE-MOLDADO, COM FUNDO E SEM TAMPA, DIMENSOES DE 0,80 X 0,80 X 0,50 M</t>
  </si>
  <si>
    <t>CAIXA DE CONCRETO ARMADO PRE-MOLDADO, COM FUNDO E SEM TAMPA, DIMENSOES DE 1,00 X 1,00 X 0,50 M</t>
  </si>
  <si>
    <t>1.024,15</t>
  </si>
  <si>
    <t>CAIXA DE CONCRETO ARMADO PRE-MOLDADO, COM FUNDO E TAMPA, DIMENSOES DE 0,30 X 0,30 X 0,30 M</t>
  </si>
  <si>
    <t>151,57</t>
  </si>
  <si>
    <t>CAIXA DE CONCRETO ARMADO PRE-MOLDADO, COM FUNDO E TAMPA, DIMENSOES DE 0,40 X 0,40 X 0,40 M</t>
  </si>
  <si>
    <t>278,57</t>
  </si>
  <si>
    <t>CAIXA DE CONCRETO ARMADO PRE-MOLDADO, COM FUNDO E TAMPA, DIMENSOES DE 0,60 X 0,60 X 0,50 M</t>
  </si>
  <si>
    <t>353,94</t>
  </si>
  <si>
    <t>CAIXA DE CONCRETO ARMADO PRE-MOLDADO, SEM FUNDO, QUADRADA, DIMENSOES DE 0,30 X 0,30 X 0,30 M</t>
  </si>
  <si>
    <t>78,42</t>
  </si>
  <si>
    <t>CAIXA DE CONCRETO ARMADO PRE-MOLDADO, SEM FUNDO, QUADRADA, DIMENSOES DE 0,40 X 0,40 X 0,40 M</t>
  </si>
  <si>
    <t>130,27</t>
  </si>
  <si>
    <t>CAIXA DE CONCRETO ARMADO PRE-MOLDADO, SEM FUNDO, QUADRADA, DIMENSOES DE 0,60 X 0,60 X 0,50 M</t>
  </si>
  <si>
    <t>252,35</t>
  </si>
  <si>
    <t>CAIXA DE CONCRETO ARMADO PRE-MOLDADO, SEM FUNDO, QUADRADA, DIMENSOES DE 0,80 X 0,80 X 0,50 M</t>
  </si>
  <si>
    <t>524,36</t>
  </si>
  <si>
    <t>CAIXA DE CONCRETO ARMADO PRE-MOLDADO, SEM FUNDO, QUADRADA, DIMENSOES DE 1,00 X 1,00 X 0,50 M</t>
  </si>
  <si>
    <t>826,70</t>
  </si>
  <si>
    <t>CAIXA DE DERIVACAO PARA MEDIDOR DE ENERGIA, COM BARRAMENTO MONOFASICO, EM POLICARBONATO / TERMOPLASTICO - MODULO (PADRAO CONCESSIONARIA LOCAL)</t>
  </si>
  <si>
    <t>370,29</t>
  </si>
  <si>
    <t>CAIXA DE DERIVACAO PARA MEDIDOR DE ENERGIA, COM BARRAMENTO POLIFASICO, EM POLICARBONATO / TERMOPLASTICO - MODULO (PADRAO CONCESSIONARIA LOCAL)</t>
  </si>
  <si>
    <t>393,50</t>
  </si>
  <si>
    <t>CAIXA DE DESCARGA DE PLASTICO EXTERNA, DE *9* L, PUXADOR FIO DE NYLON, NAO INCLUSO CANO, BOLSA, ENGATE</t>
  </si>
  <si>
    <t>CAIXA DE DESCARGA PLASTICA DE EMBUTIR COMPLETA, COM ESPELHO PLASTICO, CAPACIDADE 6 A 10 L, ACESSORIOS INCLUSOS</t>
  </si>
  <si>
    <t>884,21</t>
  </si>
  <si>
    <t>CAIXA DE GORDURA CILINDRICA EM CONCRETO SIMPLES,  PRE-MOLDADA, COM DIAMETRO DE 40 CM E ALTURA DE 45 CM, COM TAMPA</t>
  </si>
  <si>
    <t>CAIXA DE GORDURA EM PVC, DIAMETRO MINIMO 300 MM, DIAMETRO DE SAIDA 100 MM, CAPACIDADE  APROXIMADA 18 LITROS, COM TAMPA E CESTO</t>
  </si>
  <si>
    <t>354,57</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</si>
  <si>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</si>
  <si>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</si>
  <si>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414,79</t>
  </si>
  <si>
    <t>CAIXA DE INCENDIO/ABRIGO PARA MANGUEIRA, DE SOBREPOR/EXTERNA, COM 75 X 45 X 17 CM, EM CHAPA DE ACO, PORTA COM VENTILACAO, VISOR COM A INSCRICAO "INCENDIO", SUPORTE/CESTA INTERNA PARA A MANGUEIRA, PINTURA ELETROSTATICA VERMELHA</t>
  </si>
  <si>
    <t>343,55</t>
  </si>
  <si>
    <t>CAIXA DE INCENDIO/ABRIGO PARA MANGUEIRA, DE SOBREPOR/EXTERNA, COM 90 X 60 X 17 CM, EM CHAPA DE ACO, PORTA COM VENTILACAO, VISOR COM A INSCRICAO "INCENDIO", SUPORTE/CESTA INTERNA PARA A MANGUEIRA, PINTURA ELETROSTATICA VERMELHA</t>
  </si>
  <si>
    <t>419,67</t>
  </si>
  <si>
    <t>CAIXA DE INSPECAO PARA ATERRAMENTO E PARA RAIOS, EM POLIPROPILENO,  DIAMETRO = 300 MM X ALTURA = 400 MM</t>
  </si>
  <si>
    <t>40,83</t>
  </si>
  <si>
    <t>CAIXA DE INSPECAO PARA ATERRAMENTO OU OUTRO USO, EM PVC, DN = 250 X 250 MM</t>
  </si>
  <si>
    <t>47,34</t>
  </si>
  <si>
    <t>CAIXA DE INSPECAO PARA ATERRAMENTO OU OUTRO USO, EM PVC, DN = 300 X *300* MM</t>
  </si>
  <si>
    <t>CAIXA DE INSPECAO PARA ATERRAMENTO OU OUTRO USO, EM PVC, DN = 300 X 250 MM</t>
  </si>
  <si>
    <t>CAIXA DE INSPECAO PARA ATERRAMENTO OU OUTRO USO, EM PVC, DN = 300 X 600 MM</t>
  </si>
  <si>
    <t>141,30</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</si>
  <si>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</si>
  <si>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</si>
  <si>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</si>
  <si>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</si>
  <si>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</si>
  <si>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49,97</t>
  </si>
  <si>
    <t>CAIXA DE PASSAGEM ELETRICA DE PAREDE, DE EMBUTIR, EM PVC, COM TAMPA APARAFUSADA, DIMENSOES 150 X 150 X *75* MM</t>
  </si>
  <si>
    <t>CAIXA DE PASSAGEM ELETRICA DE PAREDE, DE EMBUTIR, EM PVC, COM TAMPA APARAFUSADA, DIMENSOES 200 X 200 X *90* MM</t>
  </si>
  <si>
    <t>100,50</t>
  </si>
  <si>
    <t>CAIXA DE PASSAGEM ELETRICA DE PAREDE, DE EMBUTIR, EM TERMOPLASTICO / PVC, COM TAMPA APARAFUSADA, DIMENSOES 400 X 400 X *120* MM</t>
  </si>
  <si>
    <t>333,14</t>
  </si>
  <si>
    <t>CAIXA DE PASSAGEM ELETRICA DE PAREDE, DE SOBREPOR, EM PVC, COM TAMPA APARAFUSADA, DIMENSOES 300 X 300 X *100* MM</t>
  </si>
  <si>
    <t>202,57</t>
  </si>
  <si>
    <t>CAIXA DE PASSAGEM ELETRICA DE PAREDE, DE SOBREPOR, EM PVC, COM TAMPA APARAFUSADA, DIMENSOES, 400 X 400 X *120* MM</t>
  </si>
  <si>
    <t>CAIXA DE PASSAGEM ELETRICA DE PAREDE, DE SOBREPOR, EM TERMOPLASTICO / PVC, COM TAMPA APARAFUSA, DIMENSOES 200 X 200 X *100* MM</t>
  </si>
  <si>
    <t>112,85</t>
  </si>
  <si>
    <t>CAIXA DE PASSAGEM ELETRICA DE PAREDE, DE SOBREPOR, EM TERMOPLASTICO / PVC, COM TAMPA APARAFUSADA, DIMENSOES, 150 X 150 X *100* MM</t>
  </si>
  <si>
    <t>CAIXA DE PASSAGEM ELETRICA, PARA PISO, EM PVC, DIMENSOES DE 3/4" A 4"</t>
  </si>
  <si>
    <t>790,83</t>
  </si>
  <si>
    <t>CAIXA DE PASSAGEM METALICA DE SOBREPOR COM TAMPA PARAFUSADA, DIMENSOES 20 X 20 X 10 CM</t>
  </si>
  <si>
    <t>CAIXA DE PASSAGEM METALICA DE SOBREPOR COM TAMPA PARAFUSADA, DIMENSOES 30 X 30 X 10 CM</t>
  </si>
  <si>
    <t>80,71</t>
  </si>
  <si>
    <t>CAIXA DE PASSAGEM METALICA DE SOBREPOR COM TAMPA PARAFUSADA, DIMENSOES 40 X 40 X 15 CM</t>
  </si>
  <si>
    <t>129,72</t>
  </si>
  <si>
    <t>CAIXA DE PASSAGEM METALICA DE SOBREPOR COM TAMPA PARAFUSADA, DIMENSOES 50 X 50 X 15 CM</t>
  </si>
  <si>
    <t>194,03</t>
  </si>
  <si>
    <t>CAIXA DE PASSAGEM METALICA DE SOBREPOR COM TAMPA PARAFUSADA, DIMENSOES 60 X 60 X 20 CM</t>
  </si>
  <si>
    <t>258,97</t>
  </si>
  <si>
    <t>CAIXA DE PASSAGEM METALICA DE SOBREPOR COM TAMPA PARAFUSADA, DIMENSOES 70 X 70 X 20 CM</t>
  </si>
  <si>
    <t>312,97</t>
  </si>
  <si>
    <t>CAIXA DE PASSAGEM METALICA DE SOBREPOR COM TAMPA PARAFUSADA, DIMENSOES 80 X 80 X 20 CM</t>
  </si>
  <si>
    <t>CAIXA DE PASSAGEM METALICA, DE SOBREPOR, COM TAMPA APARAFUSADA, DIMENSOES 15 X 15 X *10* CM</t>
  </si>
  <si>
    <t>28,79</t>
  </si>
  <si>
    <t>CAIXA DE PASSAGEM METALICA, DE SOBREPOR, COM TAMPA APARAFUSADA, DIMENSOES 35 X 35 X *12* CM</t>
  </si>
  <si>
    <t>CAIXA DE PASSAGEM/ LUZ / TELEFONIA, DE EMBUTIR,  EM CHAPA DE ACO GALVANIZADO, DIMENSOES 150 X 150 X 15 CM (PADRAO CONCESSIONARIA LOCAL)</t>
  </si>
  <si>
    <t>1.817,96</t>
  </si>
  <si>
    <t>CAIXA DE PASSAGEM/ LUZ / TELEFONIA, DE EMBUTIR,  EM CHAPA DE ACO GALVANIZADO, DIMENSOES 20 X 20 X *12* CM (PADRAO CONCESSIONARIA LOCAL)</t>
  </si>
  <si>
    <t>CAIXA DE PASSAGEM/ LUZ / TELEFONIA, DE EMBUTIR,  EM CHAPA DE ACO GALVANIZADO, DIMENSOES 200 X 200 X 20 CM (PADRAO CONCESSIONARIA LOCAL)</t>
  </si>
  <si>
    <t>3.551,11</t>
  </si>
  <si>
    <t>CAIXA DE PASSAGEM/ LUZ / TELEFONIA, DE EMBUTIR,  EM CHAPA DE ACO GALVANIZADO, DIMENSOES 40 X 40 X *12* CM (PADRAO CONCESSIONARIA LOCAL)</t>
  </si>
  <si>
    <t>173,36</t>
  </si>
  <si>
    <t>CAIXA DE PASSAGEM/ LUZ / TELEFONIA, DE EMBUTIR,  EM CHAPA DE ACO GALVANIZADO, DIMENSOES 60 X 60 X *12* CM (PADRAO CONCESSIONARIA LOCAL)</t>
  </si>
  <si>
    <t>287,28</t>
  </si>
  <si>
    <t>CAIXA DE PASSAGEM/ LUZ / TELEFONIA, DE EMBUTIR,  EM CHAPA DE ACO GALVANIZADO, DIMENSOES 80 X 80 X *12* CM (PADRAO CONCESSIONARIA LOCAL)</t>
  </si>
  <si>
    <t>429,48</t>
  </si>
  <si>
    <t>CAIXA DE PASSAGEM/ LUZ / TELEFONIA, DE EMBUTIR, EM CHAPA DE ACO GALVANIZADO, DIMENSOES 120 X 120 X *12* CM (PADRAO CONCESSIONARIA LOCAL)</t>
  </si>
  <si>
    <t>863,96</t>
  </si>
  <si>
    <t>CAIXA DE PASSAGEM/ LUZ / TELEFONIA, DE SOBREPOR,  EM CHAPA DE ACO GALVANIZADO, DIMENSOES 80 X 80 X *12* CM (PADRAO CONCESSIONARIA LOCAL)</t>
  </si>
  <si>
    <t>537,96</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</si>
  <si>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</si>
  <si>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</si>
  <si>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</si>
  <si>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3.378,67</t>
  </si>
  <si>
    <t>CAIXA DE PROTECAO PARA TRANSFORMADOR CORRENTE, EM CHAPA DE ACO 18 USG (PADRAO DA CONCESSIONARIA LOCAL)</t>
  </si>
  <si>
    <t>1.081,10</t>
  </si>
  <si>
    <t>CAIXA INTERNA/EXTERNA DE MEDICAO PARA 1 MEDIDOR TRIFASICO, COM VISOR, EM CHAPA DE ACO 18 USG (PADRAO DA CONCESSIONARIA LOCAL)</t>
  </si>
  <si>
    <t>342,62</t>
  </si>
  <si>
    <t>CAIXA INTERNA/EXTERNA DE MEDICAO PARA 4 MEDIDORES MONOFASICOS, COM VISOR, EM CHAPA DE ACO 18 USG (PADRAO DA CONCESSIONARIA LOCAL)</t>
  </si>
  <si>
    <t>554,77</t>
  </si>
  <si>
    <t>CAIXA MODULAR PARA MEDIDOR DE ENERGIA AGRUPADA, EM POLICARBONATO /  TERMOPLASTICO, COM SUPORTE PARA DISJUNTOR (PADRAO DA CONCESSIONARIA LOCAL)</t>
  </si>
  <si>
    <t>219,53</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</si>
  <si>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</si>
  <si>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</si>
  <si>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</si>
  <si>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</si>
  <si>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2.259,92</t>
  </si>
  <si>
    <t>CAIXA PARA MEDICAO COLETIVA TIPO M, PADRAO BIFASICO OU TRIFASICO, PARA ATE 8 MEDIDORES, SEM BARRAMENTO E COM PORTAS INFERIOR E SUPERIOR</t>
  </si>
  <si>
    <t>3.791,40</t>
  </si>
  <si>
    <t>CAIXA PARA MEDICAO COLETIVA TIPO N, PADRAO BIFASICO OU TRIFASICO, PARA ATE 12 MEDIDORES, SEM BARRAMENTO E COM PORTAS INFERIOR E SUPERIOR</t>
  </si>
  <si>
    <t>4.768,52</t>
  </si>
  <si>
    <t>CAIXA PARA MEDIDOR MONOFASICO, EM POLICARBONATO / TERMOPLASTICO, PARA ALOJAR 1 DISJUNTOR (PADRAO DA CONCESSIONARIA LOCAL)</t>
  </si>
  <si>
    <t>CAIXA PARA MEDIDOR POLIFASICO, EM POLICARBONATO / TERMOPLASTICO, PARA ALOJAR 1 DISJUNTOR (PADRAO DA CONCESSIONARIA LOCAL)</t>
  </si>
  <si>
    <t>271,84</t>
  </si>
  <si>
    <t>CAIXA PRE-MOLDADA PARA BOCA DE LOBO, EM CONCRETO ARMADO, COM FCK DE 25 MPA, COM DIMENSOES 1,10 X 0,65 X 1,00 M (COMPRIMENTO X LARGURA X ALTURA)</t>
  </si>
  <si>
    <t>458,82</t>
  </si>
  <si>
    <t>CAIXA SIFONADA PVC, 100 X 100 X 50 MM, COM GRELHA REDONDA, BRANCA</t>
  </si>
  <si>
    <t>22,44</t>
  </si>
  <si>
    <t>CAIXA SIFONADA PVC, 250 X 230 X 75 MM, COM TAMPA CEGA QUADRADA, BRANCA</t>
  </si>
  <si>
    <t>94,41</t>
  </si>
  <si>
    <t>CAIXA SIFONADA, PVC, 150 X *185* X 75 MM, COM GRELHA QUADRADA, BRANCA</t>
  </si>
  <si>
    <t>64,32</t>
  </si>
  <si>
    <t>CAIXA SIFONADA, PVC, 150 X 150 X 50 MM, COM GRELHA QUADRADA, BRANCA (NBR 5688)</t>
  </si>
  <si>
    <t>CAIXA SIFONADA, PVC, 150 X 150 X 50 MM, COM GRELHA REDONDA, BRANCA</t>
  </si>
  <si>
    <t>50,63</t>
  </si>
  <si>
    <t>CAL HIDRATADA CH-I PARA ARGAMASSAS</t>
  </si>
  <si>
    <t>CAL HIDRATADA PARA PINTURA</t>
  </si>
  <si>
    <t>CAL VIRGEM COMUM PARA ARGAMASSAS (NBR 6453)</t>
  </si>
  <si>
    <t>CALCARIO DOLOMITICO A (POSTO PEDREIRA/FORNECEDOR,  SEM FRETE)</t>
  </si>
  <si>
    <t>CALCETEIRO  (MENSALISTA)</t>
  </si>
  <si>
    <t>CALCETEIRO (HORISTA)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</si>
  <si>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</si>
  <si>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</si>
  <si>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</si>
  <si>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</si>
  <si>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</si>
  <si>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49,52</t>
  </si>
  <si>
    <t>CALHA QUADRADA DE CHAPA DE ACO GALVANIZADA NUM 24, CORTE 100 CM</t>
  </si>
  <si>
    <t>121,09</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</si>
  <si>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</si>
  <si>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</si>
  <si>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</si>
  <si>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</si>
  <si>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</si>
  <si>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</si>
  <si>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</si>
  <si>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</si>
  <si>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35,73</t>
  </si>
  <si>
    <t>CALHA/CANALETA DE CONCRETO SIMPLES, TIPO MEIA CANA, DIAMETRO DE 60 CM, PARA AGUA PLUVIAL</t>
  </si>
  <si>
    <t>CALHA/CANALETA DE CONCRETO SIMPLES, TIPO MEIA CANA, DIAMETRO DE 80 CM, PARA AGUA PLUVIAL</t>
  </si>
  <si>
    <t>86,37</t>
  </si>
  <si>
    <t>CAMADA SEPARADORA DE FILME DE POLIETILENO 20 A 25 MICRA</t>
  </si>
  <si>
    <t>CAMINHAO TOCO, PESO BRUTO TOTAL 13000 KG, CARGA UTIL MAXIMA 7925 KG, DISTANCIA ENTRE EIXOS 4,80 M, POTENCIA 189 CV (INCLUI CABINE E CHASSI, NAO INCLUI CARROCERIA)</t>
  </si>
  <si>
    <t>398.477,00</t>
  </si>
  <si>
    <t>CAMINHAO TOCO, PESO BRUTO TOTAL 14300 KG, CARGA UTIL MAXIMA 9590 KG, DISTANCIA ENTRE EIXOS 4,76 M, POTENCIA 185 CV (INCLUI CABINE E CHASSI, NAO INCLUI CARROCERIA)</t>
  </si>
  <si>
    <t>416.131,04</t>
  </si>
  <si>
    <t>CAMINHAO TOCO, PESO BRUTO TOTAL 16000 KG, CARGA UTIL MAXIMA DE 10685 KG, DISTANCIA ENTRE EIXOS 4,8M, POTENCIA 189 CV (INCLUI CABINE E CHASSI, NAO INCLUI CARROCERIA)</t>
  </si>
  <si>
    <t>350.558,86</t>
  </si>
  <si>
    <t>CAMINHAO TOCO, PESO BRUTO TOTAL 16000 KG, CARGA UTIL MAXIMA 10600 KG, DISTANCIA ENTRE EIXOS 4,80 M, POTENCIA 275 CV (INCLUI CABINE E CHASSI, NAO INCLUI CARROCERIA)</t>
  </si>
  <si>
    <t>488.008,20</t>
  </si>
  <si>
    <t>CAMINHAO TOCO, PESO BRUTO TOTAL 16000 KG, CARGA UTIL MAXIMA 10780 KG, DISTANCIA ENTRE EIXOS 3,56 M, POTENCIA 275 CV (INCLUI CABINE E CHASSI, NAO INCLUI CARROCERIA)</t>
  </si>
  <si>
    <t>489.899,73</t>
  </si>
  <si>
    <t>CAMINHAO TOCO, PESO BRUTO TOTAL 16000 KG, CARGA UTIL MAXIMA 11030 KG, DISTANCIA ENTRE EIXOS 3,56M, POTENCIA 186 CV (INCLUI CABINE E CHASSI, NAO INCLUI CARROCERIA)</t>
  </si>
  <si>
    <t>489.899,69</t>
  </si>
  <si>
    <t>CAMINHAO TOCO, PESO BRUTO TOTAL 16000 KG, CARGA UTIL MAXIMA 11130 KG, DISTANCIA ENTRE EIXOS 5,36 M, POTENCIA 185 CV (INCLUI CABINE E CHASSI, NAO INCLUI CARROCERIA)</t>
  </si>
  <si>
    <t>444.251,40</t>
  </si>
  <si>
    <t>CAMINHAO TOCO, PESO BRUTO TOTAL 16000 KG, CARGA UTIL MAXIMA 13071 KG, DISTANCIA ENTRE EIXOS 4,80 M, POTENCIA 230 CV (INCLUI CABINE E CHASSI, NAO INCLUI CARROCERIA)</t>
  </si>
  <si>
    <t>467.832,16</t>
  </si>
  <si>
    <t>CAMINHAO TOCO, PESO BRUTO TOTAL 8250 KG, CARGA UTIL MAXIMA 5110 KG, DISTANCIA ENTRE EIXOS 4,30 M, POTENCIA 162 CV (INCLUI CABINE E CHASSI, NAO INCLUI CARROCERIA)</t>
  </si>
  <si>
    <t>326.599,83</t>
  </si>
  <si>
    <t>CAMINHAO TOCO, PESO BRUTO TOTAL 9000 KG, CARGA UTIL MAXIMA 5940 KG, DISTANCIA ENTRE EIXOS 3,69 M, POTENCIA 177 CV (INCLUI CABINE E CHASSI, NAO INCLUI CARROCERIA)</t>
  </si>
  <si>
    <t>358.061,82</t>
  </si>
  <si>
    <t>CAMINHAO TOCO, PESO BRUTO TOTAL 9600 KG, CARGA UTIL MAXIMA 6110 KG, DISTANCIA ENTRE EIXOS 3,70 M, POTENCIA 156 CV (INCLUI CABINE E CHASSI, NAO INCLUI CARROCERIA)</t>
  </si>
  <si>
    <t>356.800,84</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</si>
  <si>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</si>
  <si>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</si>
  <si>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509.445,27</t>
  </si>
  <si>
    <t>CAMINHAO TRUCADO, PESO BRUTO TOTAL 23000 KG, CARGA UTIL MAXIMA 15378 KG, DISTANCIA ENTRE EIXOS 4,80 M, POTENCIA 326 CV (INCLUI CABINE E CHASSI, NAO INCLUI CARROCERIA)</t>
  </si>
  <si>
    <t>575.017,45</t>
  </si>
  <si>
    <t>CAMINHAO TRUCADO, PESO BRUTO TOTAL 23000 KG, CARGA UTIL MAXIMA 15935 KG, DISTANCIA ENTRE EIXOS 4,80 M, POTENCIA 230 CV (INCLUI CABINE E CHASSI, NAO INCLUI CARROCERIA)</t>
  </si>
  <si>
    <t>517.389,58</t>
  </si>
  <si>
    <t>CAMINHAO TRUCADO, PESO BRUTO TOTAL 23000 KG, CARGA UTIL MAXIMA 15940 KG, DISTANCIA ENTRE EIXOS 3,60 M, POTENCIA 286 CV (INCLUI CABINE E CHASSI, NAO INCLUI CARROCERIA)</t>
  </si>
  <si>
    <t>546.014,38</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</si>
  <si>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</si>
  <si>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</si>
  <si>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539.709,36</t>
  </si>
  <si>
    <t>CAMINHONETE COM MOTOR A DIESEL, POTENCIA *160* CV, CABINE DUPLA, 4X4</t>
  </si>
  <si>
    <t>238.827,67</t>
  </si>
  <si>
    <t>CAMPAINHA ALTA POTENCIA 110V / 220V, DIAMETRO 150 MM</t>
  </si>
  <si>
    <t>137,14</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</si>
  <si>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</si>
  <si>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</si>
  <si>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</si>
  <si>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</si>
  <si>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</si>
  <si>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</si>
  <si>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</si>
  <si>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</si>
  <si>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</si>
  <si>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</si>
  <si>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</si>
  <si>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</si>
  <si>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4,90</t>
  </si>
  <si>
    <t>CANOPLA ACABAMENTO CROMADO PARA INSTALACAO DE SPRINKLER, SOB FORRO, 15 MM</t>
  </si>
  <si>
    <t>CANTONEIRA (ABAS IGUAIS) EM FERRO GALVANIZADO, 25,4 MM X 3,17 MM (L X E), 1,27KG/M</t>
  </si>
  <si>
    <t>CANTONEIRA (ABAS IGUAIS) EM FERRO GALVANIZADO, 38,1 MM X 3,17 MM (L X E), 3,48 KG/M</t>
  </si>
  <si>
    <t>38,71</t>
  </si>
  <si>
    <t>CANTONEIRA (ABAS IGUAIS) EM FERRO GALVANIZADO, 50,8 MM X 9,53 MM (L X E), 6,99 KG/M</t>
  </si>
  <si>
    <t>81,56</t>
  </si>
  <si>
    <t>CANTONEIRA "U" ALUMINIO ABAS IGUAIS 1 ", E = 3/32 "</t>
  </si>
  <si>
    <t>CANTONEIRA ACO ABAS IGUAIS (QUALQUER BITOLA), ESPESSURA ENTRE 1/8" E 1/4"</t>
  </si>
  <si>
    <t>CANTONEIRA ALUMINIO ABAS DESIGUAIS 1" X 3/4 ", E = 1/8 "</t>
  </si>
  <si>
    <t>CANTONEIRA ALUMINIO ABAS DESIGUAIS 2 1/2" X 1/2 ", E = 3/16 "</t>
  </si>
  <si>
    <t>53,16</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</si>
  <si>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</si>
  <si>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</si>
  <si>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</si>
  <si>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</si>
  <si>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</si>
  <si>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86,46</t>
  </si>
  <si>
    <t>CANTONEIRA ALUMINIO ABAS IGUAIS 2 ", E = 1/8 "</t>
  </si>
  <si>
    <t>54,63</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</si>
  <si>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</si>
  <si>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</si>
  <si>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</si>
  <si>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</si>
  <si>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</si>
  <si>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</si>
  <si>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45,21</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</si>
  <si>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</si>
  <si>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</si>
  <si>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</si>
  <si>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</si>
  <si>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</si>
  <si>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107,81</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</si>
  <si>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</si>
  <si>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</si>
  <si>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</si>
  <si>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</si>
  <si>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</si>
  <si>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</si>
  <si>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</si>
  <si>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</si>
  <si>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</si>
  <si>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</si>
  <si>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38,51</t>
  </si>
  <si>
    <t>CAP PVC, SERIE R, DN 100 MM, PARA ESGOTO OU AGUAS PLUVIAIS PREDIAIS</t>
  </si>
  <si>
    <t>CAP PVC, SERIE R, DN 150 MM, PARA ESGOTO OU AGUAS PLUVIAIS PREDIAIS</t>
  </si>
  <si>
    <t>83,88</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</si>
  <si>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</si>
  <si>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</si>
  <si>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</si>
  <si>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</si>
  <si>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</si>
  <si>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</si>
  <si>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</si>
  <si>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</si>
  <si>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</si>
  <si>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</si>
  <si>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</si>
  <si>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</si>
  <si>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</si>
  <si>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62,99</t>
  </si>
  <si>
    <t>CAP, PVC PBA, JE, DN 100 / DE 110 MM,  PARA REDE DE AGUA (NBR 10351)</t>
  </si>
  <si>
    <t>CAP, PVC PBA, JE, DN 50 / DE 60 MM,  PARA REDE DE AGUA (NBR 10351)</t>
  </si>
  <si>
    <t>CAP, PVC PBA, JE, DN 75 / DE 85 MM,  PARA REDE DE AGUA (NBR 10351)</t>
  </si>
  <si>
    <t>26,74</t>
  </si>
  <si>
    <t>CAP, PVC, JE, OCRE, DN 150 MM (CONEXAO PARA TUBO COLETOR DE ESGOTO)</t>
  </si>
  <si>
    <t>CAP, PVC, JE, OCRE, DN 200 MM (CONEXAO PARA TUBO COLETOR DE ESGOTO)</t>
  </si>
  <si>
    <t>152,27</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</si>
  <si>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</si>
  <si>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</si>
  <si>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</si>
  <si>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135,92</t>
  </si>
  <si>
    <t>CAPACITOR TRIFASICO, POTENCIA 5 KVAR, TENSAO 220 V, FORNECIDO COM CAPA PROTETORA, RESISTOR INTERNO A UNIDADE CAPACITIVA</t>
  </si>
  <si>
    <t>230,94</t>
  </si>
  <si>
    <t>CAPIM BRAQUIARIA DECUMBENS/ BRAQUIARINHA, VC *70*% MINIMO</t>
  </si>
  <si>
    <t>36,47</t>
  </si>
  <si>
    <t>CAPTOR FRANKLIN (4 PONTAS), EM LATAO CROMADO, H = 300 MM, DUAS DESCIDAS</t>
  </si>
  <si>
    <t>81,63</t>
  </si>
  <si>
    <t>CAPTOR FRANKLIN (4 PONTAS), EM LATAO CROMADO, H = 300 MM, UMA DESCIDA</t>
  </si>
  <si>
    <t>CAPTOR FRANKLIN (4 PONTAS), EM LATAO CROMADO, H = 350 MM, DUAS DESCIDAS</t>
  </si>
  <si>
    <t>143,13</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</si>
  <si>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</si>
  <si>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</si>
  <si>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</si>
  <si>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32,04</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</si>
  <si>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</si>
  <si>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</si>
  <si>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</si>
  <si>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</si>
  <si>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47,72</t>
  </si>
  <si>
    <t>CARPETE DE POLIPROPILENO EM MANTA PARA TRAFEGO COMERCIAL MEDIO, E = 5 A 6 MM (INSTALADO)</t>
  </si>
  <si>
    <t>CARPINTEIRO AUXILIAR (HORISTA)</t>
  </si>
  <si>
    <t>CARPINTEIRO AUXILIAR (MENSALISTA)</t>
  </si>
  <si>
    <t>2.709,71</t>
  </si>
  <si>
    <t>CARPINTEIRO DE ESQUADRIAS (HORISTA)</t>
  </si>
  <si>
    <t>CARPINTEIRO DE ESQUADRIAS (MENSALISTA)</t>
  </si>
  <si>
    <t>3.489,79</t>
  </si>
  <si>
    <t>CARPINTEIRO DE FORMAS (HORISTA)</t>
  </si>
  <si>
    <t>CARPINTEIRO DE FORMAS (MENSALISTA)</t>
  </si>
  <si>
    <t>3.706,04</t>
  </si>
  <si>
    <t>CARRANCA PARA JANELA VENEZIANA DE ABRIR, EM LATAO CROMADO, SIMPLES, PARA APARAFUSAR NA PAREDE</t>
  </si>
  <si>
    <t>CARRINHO COM 2 PNEUS PARA TRANSPORTAR TUBO CONCRETO, ALTURA ATE 1,0 M E DIAMETRO ATE 1000MM, COM ESTRUTURA EM PERFIL OU TUBO METALICO</t>
  </si>
  <si>
    <t>3.697,70</t>
  </si>
  <si>
    <t>CARRINHO DE MAO DE ACO CAPACIDADE 50 A 60 L, PNEU COM CAMARA</t>
  </si>
  <si>
    <t>215,00</t>
  </si>
  <si>
    <t>CARROCERIA FIXA ABERTA DE MADEIRA PARA TRANSPORTE GERAL DE CARGA SECA DIMENSOES APROXIMADAS 2,25 X 4,10 X 0,50 M (INCLUI MONTAGEM, NAO INCLUI CAMINHAO)</t>
  </si>
  <si>
    <t>17.387,59</t>
  </si>
  <si>
    <t>CARROCERIA FIXA ABERTA DE MADEIRA PARA TRANSPORTE GERAL DE CARGA SECA DIMENSOES APROXIMADAS 2,5 X 5,5 X 0,50 M (INCLUI MONTAGEM, NAO INCLUI CAMINHAO)</t>
  </si>
  <si>
    <t>23.588,75</t>
  </si>
  <si>
    <t>CARROCERIA FIXA ABERTA DE MADEIRA PARA TRANSPORTE GERAL DE CARGA SECA DIMENSOES APROXIMADAS 2,5 X 6,00 X 0,50 M (INCLUI MONTAGEM, NAO INCLUI CAMINHAO)</t>
  </si>
  <si>
    <t>25.534,22</t>
  </si>
  <si>
    <t>CARROCERIA FIXA ABERTA DE MADEIRA PARA TRANSPORTE GERAL DE CARGA SECA DIMENSOES APROXIMADAS 2,5 X 6,5 X 0,50 M (INCLUI MONTAGEM, NAO INCLUI CAMINHAO)</t>
  </si>
  <si>
    <t>27.479,68</t>
  </si>
  <si>
    <t>CARROCERIA FIXA ABERTA DE MADEIRA PARA TRANSPORTE GERAL DE CARGA SECA DIMENSOES APROXIMADAS 2,5 X 7,00 X 0,50 M (INCLUI MONTAGEM, NAO INCLUI CAMINHAO)</t>
  </si>
  <si>
    <t>29.425,15</t>
  </si>
  <si>
    <t>CARROCERIA FIXA ABERTA DE MADEIRA PARA TRANSPORTE GERAL DE CARGA SECA DIMENSOES APROXIMADAS 2,5 X 7,5 X 0,50 M (INCLUI MONTAGEM, NAO INCLUI CAMINHAO)</t>
  </si>
  <si>
    <t>33.559,26</t>
  </si>
  <si>
    <t>CARVAO ANTRACITO PARA FILTRO, GRAO VARIANDO DE 0,8 ATE 1,1 MM, COEFICIENTE DE UNIFORMIDADE MENOR QUE 1,7 MM (DISTRIBUIDOR)</t>
  </si>
  <si>
    <t>CARVAO ANTRACITO PARA FILTRO, GRAO VARIANDO DE 0,8 ATE 1,1 MM, COEFICIENTE DE UNIFORMIDADE MENOR QUE 1,7 MM (POSTO JAZIDA/PRODUTOR)</t>
  </si>
  <si>
    <t>2.777,19</t>
  </si>
  <si>
    <t>CASCALHO DE CAVA</t>
  </si>
  <si>
    <t>CASCALHO DE RIO</t>
  </si>
  <si>
    <t>76,10</t>
  </si>
  <si>
    <t>CASCALHO LAVADO</t>
  </si>
  <si>
    <t>91,27</t>
  </si>
  <si>
    <t>CAVALETE PARA TALHA COM ESTRUTURA EM TUBO METALICO ALTURA MINIMA 3,2 M EQUIPADO COM RODAS DE BORRACHA PARA MOVIMENTACAO DE TUBOS DE CONCRETO NA CENTRAL DE PREMOLDADOS COM CAPACIDADE DE CARGA DE 3 TONELADAS</t>
  </si>
  <si>
    <t>9.388,39</t>
  </si>
  <si>
    <t>CAVALO MECANICO TRACAO 4X2, PESO BRUTO TOTAL COMBINADO 49000 KG, CAPACIDADE MAXIMA DE TRACAO *66000* KG, POTENCIA *360* CV (INCLUI CABINE E CHASSI, NAO INCLUI SEMIRREBOQUE)</t>
  </si>
  <si>
    <t>692.595,95</t>
  </si>
  <si>
    <t>CAVALO MECANICO TRACAO 4X2, PESO BRUTO TOTAL 16000 KG, CAPACIDADE MAXIMA DE TRACAO *36000* KG, DISTANCIA ENTRE EIXOS *3,56* M, POTENCIA *286* CV (INCLUI CABINE E CHASSI, NAO INCLUI SEMIRREBOQUE)</t>
  </si>
  <si>
    <t>593.997,34</t>
  </si>
  <si>
    <t>CAVALO MECANICO TRACAO 4X2, PESO BRUTO TOTAL 16000 KG, CAPACIDADE MAXIMA DE TRACAO *45000* KG, DISTANCIA ENTRE EIXOS *3,56* M, POTENCIA *330* CV (INCLUI CABINE E CHASSI, NAO INCLUI SEMIRREBOQUE)</t>
  </si>
  <si>
    <t>601.211,79</t>
  </si>
  <si>
    <t>CAVALO MECANICO TRACAO 4X2, PESO BRUTO TOTAL 16000 KG, CAPACIDADE MAXIMA DE TRACAO *80000* KG, POTENCIA *380* CV (INCLUI CABINE E CHASSI, NAO INCLUI SEMIRREBOQUE)</t>
  </si>
  <si>
    <t>683.457,65</t>
  </si>
  <si>
    <t>CAVALO MECANICO TRACAO 6X2, PESO BRUTO TOTAL COMBINADO 56000 KG, CAPACIDADE MAXIMA DE TRACAO *66000* KG, POTENCIA *360* CV (INCLUI CABINE E CHASSI, NAO INCLUI SEMIRREBOQUE)</t>
  </si>
  <si>
    <t>838.089,25</t>
  </si>
  <si>
    <t>CAVOUQUEIRO OU OPERADOR DE PERFURATRIZ / ROMPEDOR</t>
  </si>
  <si>
    <t>CAVOUQUEIRO OU OPERADOR DE PERFURATRIZ / ROMPEDOR (MENSALISTA)</t>
  </si>
  <si>
    <t>2.245,02</t>
  </si>
  <si>
    <t>CENTRALIZADOR DE BARRA DE ACO (CHUMBADOR TIPO CARAMBOLA), PARA ACO ATE 20 MM</t>
  </si>
  <si>
    <t>CENTRO DE MEDICAO AGRUPADA, EM POLICARBONATO / PVC, COM 12 MEDIDORES E PROTECAO GERAL (INCLUI BARRAMENTO, DISJUNTORES E ACESSORIOS DE FIXACAO) (PADRAO CONCESSIONARIA LOCAL)</t>
  </si>
  <si>
    <t>9.169,15</t>
  </si>
  <si>
    <t>CENTRO DE MEDICAO AGRUPADA, EM POLICARBONATO / PVC, COM 16 MEDIDORES E PROTECAO GERAL (INCLUI BARRAMENTO, DISJUNTORES E ACESSORIOS DE FIXACAO) (PADRAO CONCESSIONARIA LOCAL)</t>
  </si>
  <si>
    <t>12.225,54</t>
  </si>
  <si>
    <t>CENTRO DE MEDICAO AGRUPADA, EM POLICARBONATO / PVC, COM 4 MEDIDORES E PROTECAO GERAL (INCLUI BARRAMENTO, DISJUNTORES E ACESSORIOS DE FIXACAO) (PADRAO CONCESSIONARIA LOCAL)</t>
  </si>
  <si>
    <t>2.130,65</t>
  </si>
  <si>
    <t>CENTRO DE MEDICAO AGRUPADA, EM POLICARBONATO / PVC, COM 8 MEDIDORES E PROTECAO GERAL (INCLUI BARRAMENTO, DISJUNTORES E ACESSORIOS DE FIXACAO) (PADRAO CONCESSIONARIA LOCAL)</t>
  </si>
  <si>
    <t>4.702,13</t>
  </si>
  <si>
    <t>CERA LIQUIDA INCOLOR MULTIPISO</t>
  </si>
  <si>
    <t>CHAPA ACO INOX AISI 304 NUMERO 4 (E = 6 MM), ACABAMENTO NUMERO 1 (LAMINADO A QUENTE, FOSCO)</t>
  </si>
  <si>
    <t>1.286,22</t>
  </si>
  <si>
    <t>CHAPA ACO INOX AISI 304 NUMERO 9 (E = 4 MM), ACABAMENTO NUMERO 1 (LAMINADO A QUENTE, FOSCO)</t>
  </si>
  <si>
    <t>857,46</t>
  </si>
  <si>
    <t>CHAPA DE ACO CARBONO GALVANIZADA, PERFURADA (GRADE FUROS) E = 1,5 MM, DIAMETRO DO FURO = 9,52 MM (FUROS ALTERNADOS HORIZ.)</t>
  </si>
  <si>
    <t>47,93</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</si>
  <si>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</si>
  <si>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</si>
  <si>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</si>
  <si>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</si>
  <si>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</si>
  <si>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</si>
  <si>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</si>
  <si>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</si>
  <si>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</si>
  <si>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</si>
  <si>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</si>
  <si>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</si>
  <si>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</si>
  <si>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</si>
  <si>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14,55</t>
  </si>
  <si>
    <t>CHAPA DE ACO GALVANIZADA BITOLA GSG 22, E = 0,80 MM (6,40 KG/M2)</t>
  </si>
  <si>
    <t>CHAPA DE ACO GALVANIZADA BITOLA GSG 24, E = 0,64 (5,12 KG/M2)</t>
  </si>
  <si>
    <t>CHAPA DE ACO GALVANIZADA BITOLA GSG 26, E = 0,50 MM (4,00 KG/M2)</t>
  </si>
  <si>
    <t>CHAPA DE ACO GALVANIZADA BITOLA GSG 30, E = 0,35 MM (2,80 KG/M2)</t>
  </si>
  <si>
    <t>19,85</t>
  </si>
  <si>
    <t>CHAPA DE ACO GROSSA, ASTM A36, E = 1 " (25,40 MM) 199,18 KG/M2</t>
  </si>
  <si>
    <t>CHAPA DE ACO GROSSA, ASTM A36, E = 1/2 " (12,70 MM) 99,59 KG/M2</t>
  </si>
  <si>
    <t>CHAPA DE ACO GROSSA, ASTM A36, E = 1/4 " (6,35 MM) 49,79 KG/M2</t>
  </si>
  <si>
    <t>11,91</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</si>
  <si>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</si>
  <si>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</si>
  <si>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</si>
  <si>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</si>
  <si>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</si>
  <si>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</si>
  <si>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</si>
  <si>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46,07</t>
  </si>
  <si>
    <t>CHAPA DE LAMINADO MELAMINICO, LISO FOSCO, DE *1,25 X 3,08* M, E = 0,8 MM</t>
  </si>
  <si>
    <t>53,26</t>
  </si>
  <si>
    <t>CHAPA DE LAMINADO MELAMINICO, TEXTURIZADO, DE *1,25 X 3,08* M, E = 0,8 MM</t>
  </si>
  <si>
    <t>CHAPA DE MDF BRANCO LISO 1 FACE, E = 12 MM, DE *2,75 X 1,85* M</t>
  </si>
  <si>
    <t>45,54</t>
  </si>
  <si>
    <t>CHAPA DE MDF BRANCO LISO 1 FACE, E = 15 MM, DE *2,75 X 1,85* M</t>
  </si>
  <si>
    <t>CHAPA DE MDF BRANCO LISO 1 FACE, E = 18 MM, DE *2,75 X 1,85* M</t>
  </si>
  <si>
    <t>64,01</t>
  </si>
  <si>
    <t>CHAPA DE MDF BRANCO LISO 1 FACE, E = 25 MM, DE *2,75 X 1,85* M</t>
  </si>
  <si>
    <t>91,94</t>
  </si>
  <si>
    <t>CHAPA DE MDF BRANCO LISO 1 FACE, E = 6 MM, DE *2,75 X 1,85* M</t>
  </si>
  <si>
    <t>33,29</t>
  </si>
  <si>
    <t>CHAPA DE MDF BRANCO LISO 1 FACE, E = 9 MM, DE *2,75 X 1,85* M</t>
  </si>
  <si>
    <t>CHAPA DE MDF BRANCO LISO 2 FACES, E = 12 MM, DE *2,75 X 1,85* M</t>
  </si>
  <si>
    <t>47,87</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</si>
  <si>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</si>
  <si>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</si>
  <si>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</si>
  <si>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</si>
  <si>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</si>
  <si>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43,93</t>
  </si>
  <si>
    <t>CHAPA DE MDF CRU, E = 12 MM, DE *2,75 X 1,85* M</t>
  </si>
  <si>
    <t>36,66</t>
  </si>
  <si>
    <t>CHAPA DE MDF CRU, E = 15 MM, DE *2,75 X 1,85* M</t>
  </si>
  <si>
    <t>CHAPA DE MDF CRU, E = 18 MM, DE *2,75 X 1,85* M</t>
  </si>
  <si>
    <t>47,18</t>
  </si>
  <si>
    <t>CHAPA DE MDF CRU, E = 20 MM, DE *2,75 X 1,85* M</t>
  </si>
  <si>
    <t>62,72</t>
  </si>
  <si>
    <t>CHAPA DE MDF CRU, E = 25 MM, DE *2,75 X 1,85* M</t>
  </si>
  <si>
    <t>CHAPA DE MDF CRU, E = 6 MM, DE *2,75 X 1,85* M</t>
  </si>
  <si>
    <t>CHAPA DE MDF CRU, E = 9 MM, DE *2,75 X 1,85* M</t>
  </si>
  <si>
    <t>CHAPA EM ACO GALVANIZADO PARA STEEL DECK, COM NERVURAS TRAPEZOIDAIS, LARGURA UTIL DE 915 MM E ESPESSURA DE 0,80 MM</t>
  </si>
  <si>
    <t>145,17</t>
  </si>
  <si>
    <t>CHAPA EM ACO GALVANIZADO PARA STEEL DECK, COM NERVURAS TRAPEZOIDAIS, LARGURA UTIL DE 915 MM E ESPESSURA DE 0,95 MM</t>
  </si>
  <si>
    <t>CHAPA EM ACO GALVANIZADO PARA STEEL DECK, COM NERVURAS TRAPEZOIDAIS, LARGURA UTIL DE 915 MM E ESPESSURA DE 1,25 MM</t>
  </si>
  <si>
    <t>219,83</t>
  </si>
  <si>
    <t>CHAPA PARA EMENDA DE VIGA, EM ACO GROSSO, QUALIDADE ESTRUTURAL, BITOLA 3/16 ", E= 4,75 MM, 4 FUROS, LARGURA 45 MM, COMPRIMENTO 500 MM</t>
  </si>
  <si>
    <t>133,67</t>
  </si>
  <si>
    <t>CHAPA/BOBINA LISA EM ALUMINIO, LIGA 1.200 - H14, QUALQUER ESPESSURA, QUALQUER LARGURA</t>
  </si>
  <si>
    <t>CHAPA/PAINEL DE MADEIRA COMPENSADA PLASTIFICADA (MADEIRITE PLASTIFICADO) PARA FORMA DE CONCRETO, DE 2200 x 1100 MM, E = *17* MM</t>
  </si>
  <si>
    <t>129,29</t>
  </si>
  <si>
    <t>CHAPA/PAINEL DE MADEIRA COMPENSADA PLASTIFICADA (MADEIRITE PLASTIFICADO) PARA FORMA DE CONCRETO, DE 2200 x 1100 MM, E = 10 MM</t>
  </si>
  <si>
    <t>75,20</t>
  </si>
  <si>
    <t>CHAPA/PAINEL DE MADEIRA COMPENSADA PLASTIFICADA (MADEIRITE PLASTIFICADO) PARA FORMA DE CONCRETO, DE 2200 x 1100 MM, E = 12 MM</t>
  </si>
  <si>
    <t>93,18</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</si>
  <si>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</si>
  <si>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</si>
  <si>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</si>
  <si>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</si>
  <si>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</si>
  <si>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</si>
  <si>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</si>
  <si>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</si>
  <si>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DUPLA PARA CONEXOES TIPO STORZ, ENGATE RAPIDO 1 1/2" X 2 1/2", EM LATAO, PARA INSTALACAO PREDIAL COMBATE A INCENDIO</t>
  </si>
  <si>
    <t>CHUMBADOR DE ACO TIPO PARABOLT, * 5/8" X 200* MM,  COM PORCA E ARRUELA</t>
  </si>
  <si>
    <t>CHUMBADOR DE ACO, DIAMETRO 1/2", COMPRIMENTO 75 MM</t>
  </si>
  <si>
    <t>CHUMBADOR DE ACO, DIAMETRO 5/8", COMPRIMENTO 6", COM PORCA</t>
  </si>
  <si>
    <t>30,84</t>
  </si>
  <si>
    <t>CHUMBADOR DE ACO, 1" X 600 MM, PARA POSTES DE ACO COM BASE, INCLUSO PORCA E ARRUELA</t>
  </si>
  <si>
    <t>343,20</t>
  </si>
  <si>
    <t>CHUMBADOR, DIAMETRO 1/4" COM PARAFUSO 1/4" X 40 MM</t>
  </si>
  <si>
    <t>CHUVEIRO COMUM EM PLASTICO BRANCO, COM CANO, 3 TEMPERATURAS, 5500 W (110/220 V)</t>
  </si>
  <si>
    <t>54,80</t>
  </si>
  <si>
    <t>CHUVEIRO COMUM EM PLASTICO CROMADO, COM CANO, 4 TEMPERATURAS (110/220 V)</t>
  </si>
  <si>
    <t>177,26</t>
  </si>
  <si>
    <t>CIMENTO ASFALTICO DE PETROLEO A GRANEL (CAP) 50/70 (COLETADO CAIXA NA ANP ACRESCIDO DE ICMS)</t>
  </si>
  <si>
    <t>5.132,33</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</si>
  <si>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</si>
  <si>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</si>
  <si>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</si>
  <si>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</si>
  <si>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</si>
  <si>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</si>
  <si>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</si>
  <si>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50,76</t>
  </si>
  <si>
    <t>CINTA CIRCULAR EM ACO GALVANIZADO DE 210 MM DE DIAMETRO PARA INSTALACAO DE TRANSFORMADOR EM POSTE DE CONCRETO</t>
  </si>
  <si>
    <t>60,47</t>
  </si>
  <si>
    <t>CINTURAO DE SEGURANCA TIPO PARAQUEDISTA, FIVELA EM ACO, AJUSTE NO SUSPENSARIO, CINTURA E PERNAS</t>
  </si>
  <si>
    <t>COBRE ELETROLITICO EM BARRA OU CHAPA</t>
  </si>
  <si>
    <t>164,64</t>
  </si>
  <si>
    <t>COLA A BASE DE RESINA SINTETICA PARA CHAPA DE LAMINADO MELAMINICO</t>
  </si>
  <si>
    <t>46,19</t>
  </si>
  <si>
    <t>COLA BRANCA BASE PVA</t>
  </si>
  <si>
    <t>27,92</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</si>
  <si>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</si>
  <si>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</si>
  <si>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</si>
  <si>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</si>
  <si>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</si>
  <si>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</si>
  <si>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</si>
  <si>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</si>
  <si>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</si>
  <si>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</si>
  <si>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15,85</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</si>
  <si>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</si>
  <si>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</si>
  <si>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</si>
  <si>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</si>
  <si>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</si>
  <si>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11.249,00</t>
  </si>
  <si>
    <t>COMPACTADOR DE SOLO TIPO PLACA VIBRATORIA REVERSIVEL, A GASOLINA, 4 TEMPOS, PESO DE 125 A 150 KG, FORCA CENTRIFUGA DE 2500 A 2800 KGF, LARG. TRABALHO DE 400 A 450 MM, FREQ VIBRACAO DE 4300 A 4500 RPM, VELOC. TRABALHO DE 15 A 20 M/MIN, POT. DE 5,5 A 6,0 HP</t>
  </si>
  <si>
    <t>9.443,45</t>
  </si>
  <si>
    <t>COMPACTADOR DE SOLO TIPO PLACA VIBRATORIA REVERSIVEL, A GASOLINA, 4 TEMPOS, PESO DE 150 A 175 KG, FORCA CENTRIFUGA DE 2800 A 3100 KGF, LARG. TRABALHO DE 450 A 520 MM, FREQ VIBRACAO DE 4000 A 4300 RPM, VELOC. TRABALHO DE 15 A 20 M/MIN, POT. DE 6,0 A 7,0 HP</t>
  </si>
  <si>
    <t>8.151,44</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</si>
  <si>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</si>
  <si>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6.301,38</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</si>
  <si>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</si>
  <si>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111.417,01</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</si>
  <si>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</si>
  <si>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14.668,79</t>
  </si>
  <si>
    <t>COMPACTADOR DE SOLOS DE PERCURSAO (SOQUETE) COM MOTOR A GASOLINA 4 TEMPOS DE 4 HP (4 CV)</t>
  </si>
  <si>
    <t>13.938,97</t>
  </si>
  <si>
    <t>COMPENSADO NAVAL - CHAPA/PAINEL EM MADEIRA COMPENSADA PRENSADA, DE 2200 X 1600 MM, E = 10 MM</t>
  </si>
  <si>
    <t>107,13</t>
  </si>
  <si>
    <t>COMPENSADO NAVAL - CHAPA/PAINEL EM MADEIRA COMPENSADA PRENSADA, DE 2200 X 1600 MM, E = 12 MM</t>
  </si>
  <si>
    <t>115,67</t>
  </si>
  <si>
    <t>COMPENSADO NAVAL - CHAPA/PAINEL EM MADEIRA COMPENSADA PRENSADA, DE 2200 X 1600 MM, E = 15 MM</t>
  </si>
  <si>
    <t>132,45</t>
  </si>
  <si>
    <t>COMPENSADO NAVAL - CHAPA/PAINEL EM MADEIRA COMPENSADA PRENSADA, DE 2200 X 1600 MM, E = 18 MM</t>
  </si>
  <si>
    <t>159,81</t>
  </si>
  <si>
    <t>COMPENSADO NAVAL - CHAPA/PAINEL EM MADEIRA COMPENSADA PRENSADA, DE 2200 X 1600 MM, E = 20 MM</t>
  </si>
  <si>
    <t>COMPENSADO NAVAL - CHAPA/PAINEL EM MADEIRA COMPENSADA PRENSADA, DE 2200 X 1600 MM, E = 25 MM</t>
  </si>
  <si>
    <t>215,84</t>
  </si>
  <si>
    <t>COMPENSADO NAVAL - CHAPA/PAINEL EM MADEIRA COMPENSADA PRENSADA, DE 2200 X 1600 MM, E = 4 MM</t>
  </si>
  <si>
    <t>COMPENSADO NAVAL - CHAPA/PAINEL EM MADEIRA COMPENSADA PRENSADA, DE 2200 X 1600 MM, E = 6 MM</t>
  </si>
  <si>
    <t>68,67</t>
  </si>
  <si>
    <t>COMPRESSOR DE AR ESTACIONARIO, VAZAO 620 PCM, PRESSAO EFETIVA DE TRABALHO 109 PSI, MOTOR ELETRICO, POTENCIA 127 CV</t>
  </si>
  <si>
    <t>153.599,12</t>
  </si>
  <si>
    <t>COMPRESSOR DE AR REBOCAVEL VAZAO 400 PCM, PRESSAO EFETIVA DE TRABALHO 102 PSI, MOTOR DIESEL, POTENCIA 110 CV</t>
  </si>
  <si>
    <t>123.776,43</t>
  </si>
  <si>
    <t>COMPRESSOR DE AR REBOCAVEL VAZAO 748 PCM, PRESSAO EFETIVA DE TRABALHO 102 PSI, MOTOR DIESEL, POTENCIA 210 CV</t>
  </si>
  <si>
    <t>264.988,63</t>
  </si>
  <si>
    <t>COMPRESSOR DE AR REBOCAVEL VAZAO 860 PCM, PRESSAO EFETIVA DE TRABALHO 102 PSI, MOTOR DIESEL, POTENCIA 250 CV</t>
  </si>
  <si>
    <t>287.832,24</t>
  </si>
  <si>
    <t>COMPRESSOR DE AR REBOCAVEL, VAZAO *89* PCM, PRESSAO EFETIVA DE TRABALHO *102* PSI, MOTOR DIESEL, POTENCIA *20* CV</t>
  </si>
  <si>
    <t>104.077,63</t>
  </si>
  <si>
    <t>COMPRESSOR DE AR REBOCAVEL, VAZAO 152 PCM, PRESSAO EFETIVA DE TRABALHO 102 PSI, MOTOR DIESEL, POTENCIA 31,5 KW</t>
  </si>
  <si>
    <t>67.014,73</t>
  </si>
  <si>
    <t>COMPRESSOR DE AR REBOCAVEL, VAZAO 189 PCM, PRESSAO EFETIVA DE TRABALHO 102 PSI, MOTOR DIESEL, POTENCIA 63 CV</t>
  </si>
  <si>
    <t>77.937,33</t>
  </si>
  <si>
    <t>COMPRESSOR DE AR REBOCAVEL, VAZAO 250 PCM, PRESSAO EFETIVA DE TRABALHO 102 PSI, MOTOR DIESEL, POTENCIA 81 CV</t>
  </si>
  <si>
    <t>104.376,29</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</si>
  <si>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</si>
  <si>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</si>
  <si>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</si>
  <si>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462,06</t>
  </si>
  <si>
    <t>CONCRETO AUTOADENSAVEL (CAA) CLASSE DE RESISTENCIA C20, ESPALHAMENTO SF2, INCLUI SERVICO DE BOMBEAMENTO (NBR 15823)</t>
  </si>
  <si>
    <t>CONCRETO AUTOADENSAVEL (CAA) CLASSE DE RESISTENCIA C25, ESPALHAMENTO SF2, INCLUI SERVICO DE BOMBEAMENTO (NBR 15823)</t>
  </si>
  <si>
    <t>485,53</t>
  </si>
  <si>
    <t>CONCRETO AUTOADENSAVEL (CAA) CLASSE DE RESISTENCIA C30, ESPALHAMENTO SF2, INCLUI SERVICO DE BOMBEAMENTO (NBR 15823)</t>
  </si>
  <si>
    <t>499,60</t>
  </si>
  <si>
    <t>CONCRETO BETUMINOSO USINADO A QUENTE (CBUQ) PARA PAVIMENTACAO ASFALTICA, PADRAO DNIT, FAIXA C, COM CAP 30/45 - AQUISICAO POSTO USINA</t>
  </si>
  <si>
    <t>475,73</t>
  </si>
  <si>
    <t>CONCRETO BETUMINOSO USINADO A QUENTE (CBUQ) PARA PAVIMENTACAO ASFALTICA, PADRAO DNIT, FAIXA C, COM CAP 50/70 - AQUISICAO POSTO USINA</t>
  </si>
  <si>
    <t>485,00</t>
  </si>
  <si>
    <t>CONCRETO BETUMINOSO USINADO A QUENTE (CBUQ) PARA PAVIMENTACAO ASFALTICA, PADRAO DNIT, PARA BINDER, COM CAP 50/70 - AQUISICAO POSTO USINA</t>
  </si>
  <si>
    <t>425,26</t>
  </si>
  <si>
    <t>CONCRETO USINADO BOMBEAVEL, CLASSE DE RESISTENCIA C20, COM BRITA 0 E 1, SLUMP = 100 +/- 20 MM, EXCLUI SERVICO DE BOMBEAMENTO (NBR 8953)</t>
  </si>
  <si>
    <t>410,63</t>
  </si>
  <si>
    <t>CONCRETO USINADO BOMBEAVEL, CLASSE DE RESISTENCIA C20, COM BRITA 0 E 1, SLUMP = 100 +/- 20 MM, INCLUI SERVICO DE BOMBEAMENTO (NBR 8953)</t>
  </si>
  <si>
    <t>443,31</t>
  </si>
  <si>
    <t>CONCRETO USINADO BOMBEAVEL, CLASSE DE RESISTENCIA C20, COM BRITA 0 E 1, SLUMP = 130 +/- 20 MM, EXCLUI SERVICO DE BOMBEAMENTO (NBR 8953)</t>
  </si>
  <si>
    <t>425,33</t>
  </si>
  <si>
    <t>CONCRETO USINADO BOMBEAVEL, CLASSE DE RESISTENCIA C20, COM BRITA 0 E 1, SLUMP = 190 +/- 20 MM, INCLUI SERVICO DE BOMBEAMENTO (NBR 8953)</t>
  </si>
  <si>
    <t>487,43</t>
  </si>
  <si>
    <t>CONCRETO USINADO BOMBEAVEL, CLASSE DE RESISTENCIA C20, COM BRITA 0, SLUMP = 220 +/- 20 MM, INCLUI SERVICO DE BOMBEAMENTO (NBR 8953)</t>
  </si>
  <si>
    <t>494,50</t>
  </si>
  <si>
    <t>CONCRETO USINADO BOMBEAVEL, CLASSE DE RESISTENCIA C25, COM BRITA 0 E 1, SLUMP = 100 +/- 20 MM, EXCLUI SERVICO DE BOMBEAMENTO (NBR 8953)</t>
  </si>
  <si>
    <t>422,20</t>
  </si>
  <si>
    <t>CONCRETO USINADO BOMBEAVEL, CLASSE DE RESISTENCIA C25, COM BRITA 0 E 1, SLUMP = 100 +/- 20 MM, INCLUI SERVICO DE BOMBEAMENTO (NBR 8953)</t>
  </si>
  <si>
    <t>457,39</t>
  </si>
  <si>
    <t>CONCRETO USINADO BOMBEAVEL, CLASSE DE RESISTENCIA C25, COM BRITA 0 E 1, SLUMP = 130 +/- 20 MM, EXCLUI SERVICO DE BOMBEAMENTO (NBR 8953)</t>
  </si>
  <si>
    <t>438,45</t>
  </si>
  <si>
    <t>CONCRETO USINADO BOMBEAVEL, CLASSE DE RESISTENCIA C25, COM BRITA 0 E 1, SLUMP = 190 +/- 20 MM, EXCLUI SERVICO DE BOMBEAMENTO (NBR 8953)</t>
  </si>
  <si>
    <t>485,32</t>
  </si>
  <si>
    <t>CONCRETO USINADO BOMBEAVEL, CLASSE DE RESISTENCIA C30, COM BRITA 0 E 1, SLUMP = 100 +/- 20 MM, EXCLUI SERVICO DE BOMBEAMENTO (NBR 8953)</t>
  </si>
  <si>
    <t>436,28</t>
  </si>
  <si>
    <t>CONCRETO USINADO BOMBEAVEL, CLASSE DE RESISTENCIA C30, COM BRITA 0 E 1, SLUMP = 100 +/- 20 MM, INCLUI SERVICO DE BOMBEAMENTO (NBR 8953)</t>
  </si>
  <si>
    <t>471,46</t>
  </si>
  <si>
    <t>CONCRETO USINADO BOMBEAVEL, CLASSE DE RESISTENCIA C30, COM BRITA 0 E 1, SLUMP = 130 +/- 20 MM, EXCLUI SERVICO DE BOMBEAMENTO (NBR 8953)</t>
  </si>
  <si>
    <t>462,97</t>
  </si>
  <si>
    <t>CONCRETO USINADO BOMBEAVEL, CLASSE DE RESISTENCIA C30, COM BRITA 0 E 1, SLUMP = 190 +/- 20 MM, EXCLUI SERVICO DE BOMBEAMENTO (NBR 8953)</t>
  </si>
  <si>
    <t>488,63</t>
  </si>
  <si>
    <t>CONCRETO USINADO BOMBEAVEL, CLASSE DE RESISTENCIA C30, COM BRITA 0 E 1, SLUMP = 220 +/- 30 MM, EXCLUI SERVICO DE BOMBEAMENTO (NBR 8953)</t>
  </si>
  <si>
    <t>509,50</t>
  </si>
  <si>
    <t>CONCRETO USINADO BOMBEAVEL, CLASSE DE RESISTENCIA C35, COM BRITA 0 E 1, SLUMP = 100 +/- 20 MM, EXCLUI SERVICO DE BOMBEAMENTO (NBR 8953)</t>
  </si>
  <si>
    <t>450,35</t>
  </si>
  <si>
    <t>CONCRETO USINADO BOMBEAVEL, CLASSE DE RESISTENCIA C35, COM BRITA 0 E 1, SLUMP = 100 +/- 20 MM, INCLUI SERVICO DE BOMBEAMENTO (NBR 8953)</t>
  </si>
  <si>
    <t>CONCRETO USINADO BOMBEAVEL, CLASSE DE RESISTENCIA C40, COM BRITA 0 E 1, SLUMP = 100 +/- 20 MM, EXCLUI SERVICO DE BOMBEAMENTO (NBR 8953)</t>
  </si>
  <si>
    <t>469,79</t>
  </si>
  <si>
    <t>CONCRETO USINADO BOMBEAVEL, CLASSE DE RESISTENCIA C40, COM BRITA 0 E 1, SLUMP = 100 +/- 20 MM, INCLUI SERVICO DE BOMBEAMENTO (NBR 8953)</t>
  </si>
  <si>
    <t>CONCRETO USINADO BOMBEAVEL, CLASSE DE RESISTENCIA C45, COM BRITA 0 E 1, SLUMP = 100 +/- 20 MM, INCLUI SERVICO DE BOMBEAMENTO (NBR 8953)</t>
  </si>
  <si>
    <t>522,03</t>
  </si>
  <si>
    <t>CONCRETO USINADO BOMBEAVEL, CLASSE DE RESISTENCIA C50, COM BRITA 0 E 1, SLUMP = 100 +/- 20 MM, INCLUI SERVICO DE BOMBEAMENTO (NBR 8953)</t>
  </si>
  <si>
    <t>557,75</t>
  </si>
  <si>
    <t>CONCRETO USINADO BOMBEAVEL, CLASSE DE RESISTENCIA C60, COM BRITA 0 E 1, SLUMP = 100 +/- 20 MM, INCLUI SERVICO DE BOMBEAMENTO (NBR 8953)</t>
  </si>
  <si>
    <t>596,45</t>
  </si>
  <si>
    <t>CONCRETO USINADO CONVENCIONAL (NAO BOMBEAVEL) CLASSE DE RESISTENCIA C10, COM BRITA 1 E 2, SLUMP = 80 MM +/- 10 MM (NBR 8953)</t>
  </si>
  <si>
    <t>387,72</t>
  </si>
  <si>
    <t>CONCRETO USINADO CONVENCIONAL (NAO BOMBEAVEL) CLASSE DE RESISTENCIA C15, COM BRITA 1 E 2, SLUMP = 80 MM +/- 10 MM (NBR 8953)</t>
  </si>
  <si>
    <t>394,05</t>
  </si>
  <si>
    <t>CONDULETE DE ALUMINIO TIPO B, PARA ELETRODUTO ROSCAVEL DE 1/2", COM TAMPA CEGA</t>
  </si>
  <si>
    <t>CONDULETE DE ALUMINIO TIPO B, PARA ELETRODUTO ROSCAVEL DE 1", COM TAMPA CEGA</t>
  </si>
  <si>
    <t>13,41</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</si>
  <si>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</si>
  <si>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</si>
  <si>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</si>
  <si>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</si>
  <si>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</si>
  <si>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184,01</t>
  </si>
  <si>
    <t>CONDULETE DE ALUMINIO TIPO E, PARA ELETRODUTO ROSCAVEL DE 1  1/4", COM TAMPA CEGA</t>
  </si>
  <si>
    <t>CONDULETE DE ALUMINIO TIPO E, PARA ELETRODUTO ROSCAVEL DE 1 1/2", COM TAMPA CEGA</t>
  </si>
  <si>
    <t>24,61</t>
  </si>
  <si>
    <t>CONDULETE DE ALUMINIO TIPO E, PARA ELETRODUTO ROSCAVEL DE 1/2", COM TAMPA CEGA</t>
  </si>
  <si>
    <t>CONDULETE DE ALUMINIO TIPO E, PARA ELETRODUTO ROSCAVEL DE 1", COM TAMPA CEGA</t>
  </si>
  <si>
    <t>CONDULETE DE ALUMINIO TIPO E, PARA ELETRODUTO ROSCAVEL DE 2", COM TAMPA CEGA</t>
  </si>
  <si>
    <t>36,10</t>
  </si>
  <si>
    <t>CONDULETE DE ALUMINIO TIPO E, PARA ELETRODUTO ROSCAVEL DE 3/4", COM TAMPA CEGA</t>
  </si>
  <si>
    <t>CONDULETE DE ALUMINIO TIPO E, PARA ELETRODUTO ROSCAVEL DE 3", COM TAMPA CEGA</t>
  </si>
  <si>
    <t>CONDULETE DE ALUMINIO TIPO E, PARA ELETRODUTO ROSCAVEL DE 4", COM TAMPA CEGA</t>
  </si>
  <si>
    <t>167,02</t>
  </si>
  <si>
    <t>CONDULETE DE ALUMINIO TIPO LR, PARA ELETRODUTO ROSCAVEL DE 1 1/2", COM TAMPA CEGA</t>
  </si>
  <si>
    <t>28,46</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</si>
  <si>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</si>
  <si>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</si>
  <si>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</si>
  <si>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</si>
  <si>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43,35</t>
  </si>
  <si>
    <t>CONDULETE DE ALUMINIO TIPO LR, PARA ELETRODUTO ROSCAVEL DE 3/4", COM TAMPA CEGA</t>
  </si>
  <si>
    <t>CONDULETE DE ALUMINIO TIPO LR, PARA ELETRODUTO ROSCAVEL DE 3", COM TAMPA CEGA</t>
  </si>
  <si>
    <t>128,21</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</si>
  <si>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</si>
  <si>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</si>
  <si>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</si>
  <si>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</si>
  <si>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10,64</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</si>
  <si>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</si>
  <si>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</si>
  <si>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</si>
  <si>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</si>
  <si>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144,26</t>
  </si>
  <si>
    <t>CONDULETE DE ALUMINIO TIPO T, PARA ELETRODUTO ROSCAVEL DE 4", COM TAMPA CEGA</t>
  </si>
  <si>
    <t>197,96</t>
  </si>
  <si>
    <t>CONDULETE DE ALUMINIO TIPO TB, PARA ELETRODUTO ROSCAVEL DE 3", COM TAMPA CEGA</t>
  </si>
  <si>
    <t>106,21</t>
  </si>
  <si>
    <t>CONDULETE DE ALUMINIO TIPO X, PARA ELETRODUTO ROSCAVEL DE 1 1/2", COM TAMPA CEGA</t>
  </si>
  <si>
    <t>CONDULETE DE ALUMINIO TIPO X, PARA ELETRODUTO ROSCAVEL DE 1 1/4", COM TAMPA CEGA</t>
  </si>
  <si>
    <t>27,11</t>
  </si>
  <si>
    <t>CONDULETE DE ALUMINIO TIPO X, PARA ELETRODUTO ROSCAVEL DE 1/2", COM TAMPA CEGA</t>
  </si>
  <si>
    <t>CONDULETE DE ALUMINIO TIPO X, PARA ELETRODUTO ROSCAVEL DE 1", COM TAMPA CEGA</t>
  </si>
  <si>
    <t>CONDULETE DE ALUMINIO TIPO X, PARA ELETRODUTO ROSCAVEL DE 2", COM TAMPA CEGA</t>
  </si>
  <si>
    <t>48,84</t>
  </si>
  <si>
    <t>CONDULETE DE ALUMINIO TIPO X, PARA ELETRODUTO ROSCAVEL DE 3/4", COM TAMPA CEGA</t>
  </si>
  <si>
    <t>CONDULETE DE ALUMINIO TIPO X, PARA ELETRODUTO ROSCAVEL DE 3", COM TAMPA CEGA</t>
  </si>
  <si>
    <t>CONDULETE DE ALUMINIO TIPO X, PARA ELETRODUTO ROSCAVEL DE 4", COM TAMPA CEGA</t>
  </si>
  <si>
    <t>197,75</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</si>
  <si>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</si>
  <si>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</si>
  <si>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</si>
  <si>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</si>
  <si>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</si>
  <si>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</si>
  <si>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</si>
  <si>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</si>
  <si>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</si>
  <si>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</si>
  <si>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</si>
  <si>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</si>
  <si>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</si>
  <si>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</si>
  <si>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</si>
  <si>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</si>
  <si>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</si>
  <si>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</si>
  <si>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</si>
  <si>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</si>
  <si>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</si>
  <si>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</si>
  <si>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</si>
  <si>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</si>
  <si>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149,55</t>
  </si>
  <si>
    <t>CONE DE SINALIZACAO EM PVC RIGIDO COM FAIXA REFLETIVA, H = 70 / 76 CM</t>
  </si>
  <si>
    <t>CONECTOR / ADAPTADOR FEMEA, COM INSERTO METALICO, PPR, DN 25 MM X 1/2", PARA AGUA QUENTE E FRIA PREDIAL</t>
  </si>
  <si>
    <t>11,11</t>
  </si>
  <si>
    <t>CONECTOR / ADAPTADOR FEMEA, COM INSERTO METALICO, PPR, DN 32 MM X 3/4", PARA AGUA QUENTE E FRIA PREDIAL</t>
  </si>
  <si>
    <t>CONECTOR / ADAPTADOR MACHO, COM INSERTO METALICO, PPR, DN 25 MM X 1/2", PARA AGUA QUENTE E FRIA PREDIAL</t>
  </si>
  <si>
    <t>16,05</t>
  </si>
  <si>
    <t>CONECTOR / ADAPTADOR MACHO, COM INSERTO METALICO, PPR, DN 32 MM X 3/4", PARA AGUA QUENTE E FRIA PREDIAL</t>
  </si>
  <si>
    <t>25,98</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</si>
  <si>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</si>
  <si>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</si>
  <si>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</si>
  <si>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</si>
  <si>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28,29</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</si>
  <si>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</si>
  <si>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</si>
  <si>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</si>
  <si>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</si>
  <si>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10,22</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</si>
  <si>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</si>
  <si>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</si>
  <si>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</si>
  <si>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</si>
  <si>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113,08</t>
  </si>
  <si>
    <t>CONECTOR CURVO 90 GRAUS DE ALUMINIO, BITOLA 4", PARA ADAPTAR ENTRADA DE ELETRODUTO METALICO FLEXIVEL EM QUADROS</t>
  </si>
  <si>
    <t>208,14</t>
  </si>
  <si>
    <t>CONECTOR DE ALUMINIO TIPO PRENSA CABO, BITOLA 1 1/2", PARA CABOS DE DIAMETRO DE 37 A 40 MM</t>
  </si>
  <si>
    <t>44,44</t>
  </si>
  <si>
    <t>CONECTOR DE ALUMINIO TIPO PRENSA CABO, BITOLA 1 1/4", PARA CABOS DE DIAMETRO DE 31 A 34 MM</t>
  </si>
  <si>
    <t>39,60</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</si>
  <si>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</si>
  <si>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</si>
  <si>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</si>
  <si>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67,09</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</si>
  <si>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</si>
  <si>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</si>
  <si>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</si>
  <si>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</si>
  <si>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36,14</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</si>
  <si>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</si>
  <si>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</si>
  <si>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</si>
  <si>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</si>
  <si>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</si>
  <si>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19,89</t>
  </si>
  <si>
    <t>CONECTOR METALICO TIPO PARAFUSO FENDIDO (SPLIT BOLT), PARA CABOS ATE 10 MM2</t>
  </si>
  <si>
    <t>CONECTOR METALICO TIPO PARAFUSO FENDIDO (SPLIT BOLT), PARA CABOS ATE 120 MM2</t>
  </si>
  <si>
    <t>31,21</t>
  </si>
  <si>
    <t>CONECTOR METALICO TIPO PARAFUSO FENDIDO (SPLIT BOLT), PARA CABOS ATE 150 MM2</t>
  </si>
  <si>
    <t>CONECTOR METALICO TIPO PARAFUSO FENDIDO (SPLIT BOLT), PARA CABOS ATE 16 MM2</t>
  </si>
  <si>
    <t>CONECTOR METALICO TIPO PARAFUSO FENDIDO (SPLIT BOLT), PARA CABOS ATE 185 MM2</t>
  </si>
  <si>
    <t>52,70</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</si>
  <si>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</si>
  <si>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</si>
  <si>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</si>
  <si>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</si>
  <si>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</si>
  <si>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</si>
  <si>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</si>
  <si>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</si>
  <si>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</si>
  <si>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</si>
  <si>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</si>
  <si>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</si>
  <si>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</si>
  <si>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</si>
  <si>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</si>
  <si>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</si>
  <si>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</si>
  <si>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</si>
  <si>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</si>
  <si>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31,89</t>
  </si>
  <si>
    <t>CONECTOR, CPVC, SOLDAVEL, 35 MM X 1 1/4", PARA AGUA QUENTE</t>
  </si>
  <si>
    <t>128,45</t>
  </si>
  <si>
    <t>CONECTOR, CPVC, SOLDAVEL, 42 MM X 1 1/2", PARA AGUA QUENTE</t>
  </si>
  <si>
    <t>156,98</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</si>
  <si>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</si>
  <si>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</si>
  <si>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</si>
  <si>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</si>
  <si>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</si>
  <si>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</si>
  <si>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</si>
  <si>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37,26</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</si>
  <si>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</si>
  <si>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</si>
  <si>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</si>
  <si>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</si>
  <si>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</si>
  <si>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</si>
  <si>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32,56</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</si>
  <si>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</si>
  <si>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</si>
  <si>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</si>
  <si>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</si>
  <si>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</si>
  <si>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</si>
  <si>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24,89</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</si>
  <si>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</si>
  <si>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</si>
  <si>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</si>
  <si>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</si>
  <si>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</si>
  <si>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</si>
  <si>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</si>
  <si>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20,33</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</si>
  <si>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</si>
  <si>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</si>
  <si>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</si>
  <si>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</si>
  <si>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</si>
  <si>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</si>
  <si>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</si>
  <si>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</si>
  <si>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44,96</t>
  </si>
  <si>
    <t>CONJUNTO PARA FUTSAL COM TRAVES OFICIAIS DE 3,00 X 2,00 M EM TUBO DE ACO GALVANIZADO 3" COM REQUADRO EM TUBO DE 1", PINTURA EM PRIMER COM TINTA ESMALTE SINTETICO E REDES DE POLIETILENO FIO 4 MM</t>
  </si>
  <si>
    <t>5.328,75</t>
  </si>
  <si>
    <t>CONJUNTO PARA QUADRA DE  VOLEI COM POSTES EM TUBO DE ACO GALVANIZADO 3", H = *255* CM, PINTURA EM TINTA ESMALTE SINTETICO, REDE DE NYLON COM 2 MM, MALHA 10 X 10 CM E ANTENAS OFICIAIS EM FIBRA DE VIDRO</t>
  </si>
  <si>
    <t>3.235,02</t>
  </si>
  <si>
    <t>CONJUNTO PRE-MOLDADO COMPOSTO POR GRELHA (0,99 X 0,45 M), QUADRO (1,10 X 0,52 M) E CANTONEIRA (1,10 X 0,35 M), EM CONCRETO ARMADO, COM FCK DE 21 MPA</t>
  </si>
  <si>
    <t>395,73</t>
  </si>
  <si>
    <t>CONTAINER ALMOXARIFADO, DE *2,40* X *6,00* M, PADRAO SIMPLES, SEM REVESTIMENTO E SEM DIVISORIAS INTERNOS E SEM SANITARIO, PARA USO EM CANTEIRO DE OBRAS</t>
  </si>
  <si>
    <t>15.000,00</t>
  </si>
  <si>
    <t>CONTATOR TRIPOLAR, CORRENTE DE *110* A, TENSAO NOMINAL DE *500* V, CATEGORIA AC-2 E AC-3</t>
  </si>
  <si>
    <t>1.364,21</t>
  </si>
  <si>
    <t>CONTATOR TRIPOLAR, CORRENTE DE *185* A, TENSAO NOMINAL DE *500* V, CATEGORIA AC-2 E AC-3</t>
  </si>
  <si>
    <t>2.040,34</t>
  </si>
  <si>
    <t>CONTATOR TRIPOLAR, CORRENTE DE *22* A, TENSAO NOMINAL DE *500* V, CATEGORIA AC-2 E AC-3</t>
  </si>
  <si>
    <t>CONTATOR TRIPOLAR, CORRENTE DE *265* A, TENSAO NOMINAL DE *500* V, CATEGORIA AC-2 E AC-3</t>
  </si>
  <si>
    <t>4.604,22</t>
  </si>
  <si>
    <t>CONTATOR TRIPOLAR, CORRENTE DE *38* A, TENSAO NOMINAL DE *500* V, CATEGORIA AC-2 E AC-3</t>
  </si>
  <si>
    <t>300,20</t>
  </si>
  <si>
    <t>CONTATOR TRIPOLAR, CORRENTE DE *500* A, TENSAO NOMINAL DE *500* V, CATEGORIA AC-2 E AC-3</t>
  </si>
  <si>
    <t>11.205,59</t>
  </si>
  <si>
    <t>CONTATOR TRIPOLAR, CORRENTE DE *65* A, TENSAO NOMINAL DE *500* V, CATEGORIA AC-2 E AC-3</t>
  </si>
  <si>
    <t>573,83</t>
  </si>
  <si>
    <t>CONTATOR TRIPOLAR, CORRENTE DE 12 A, TENSAO NOMINAL DE *500* V, CATEGORIA AC-2 E AC-3</t>
  </si>
  <si>
    <t>CONTATOR TRIPOLAR, CORRENTE DE 25 A, TENSAO NOMINAL DE *500* V, CATEGORIA AC-2 E AC-3</t>
  </si>
  <si>
    <t>159,87</t>
  </si>
  <si>
    <t>CONTATOR TRIPOLAR, CORRENTE DE 250 A, TENSAO NOMINAL DE *500* V, PARA ACIONAMENTO DE CAPACITORES</t>
  </si>
  <si>
    <t>3.520,02</t>
  </si>
  <si>
    <t>CONTATOR TRIPOLAR, CORRENTE DE 300 A, TENSAO NOMINAL DE *500* V, CATEGORIA AC-2 E AC-3</t>
  </si>
  <si>
    <t>5.413,86</t>
  </si>
  <si>
    <t>CONTATOR TRIPOLAR, CORRENTE DE 32 A, TENSAO NOMINAL DE *500* V, CATEGORIA AC-2 E AC-3</t>
  </si>
  <si>
    <t>247,43</t>
  </si>
  <si>
    <t>CONTATOR TRIPOLAR, CORRENTE DE 400 A, TENSAO NOMINAL DE *500* V, CATEGORIA AC-2 E AC-3</t>
  </si>
  <si>
    <t>6.462,98</t>
  </si>
  <si>
    <t>CONTATOR TRIPOLAR, CORRENTE DE 45 A, TENSAO NOMINAL DE *500* V, CATEGORIA AC-2 E AC-3</t>
  </si>
  <si>
    <t>442,52</t>
  </si>
  <si>
    <t>CONTATOR TRIPOLAR, CORRENTE DE 630 A, TENSAO NOMINAL DE *500* V, CATEGORIA AC-2 E AC-3</t>
  </si>
  <si>
    <t>15.886,32</t>
  </si>
  <si>
    <t>CONTATOR TRIPOLAR, CORRENTE DE 75 A, TENSAO NOMINAL DE *500* V, CATEGORIA AC-2 E AC-3</t>
  </si>
  <si>
    <t>830,99</t>
  </si>
  <si>
    <t>CONTATOR TRIPOLAR, CORRENTE DE 9 A, TENSAO NOMINAL DE *500* V, CATEGORIA AC-2 E AC-3</t>
  </si>
  <si>
    <t>109,45</t>
  </si>
  <si>
    <t>CONTATOR TRIPOLAR, CORRENTE DE 95 A, TENSAO NOMINAL DE *500* V, CATEGORIA AC-2 E AC-3</t>
  </si>
  <si>
    <t>1.141,91</t>
  </si>
  <si>
    <t>CONTRA-PORCA SEXTAVADA, DIAMETRO NOMINAL 1 3/8", ALTURA 35 MM</t>
  </si>
  <si>
    <t>CONTRAMARCO DE ALUMINIO (PERFIL 25) PARA ESQUADRIAS, TIPO CONVENCIONAL / CADEIRINHA, 60 MM (CM-060), INCLUSO CONEXOES, GRAPAS E TRAVAMENTOS</t>
  </si>
  <si>
    <t>COORDENADOR / GERENTE DE OBRA</t>
  </si>
  <si>
    <t>131,16</t>
  </si>
  <si>
    <t>COORDENADOR / GERENTE DE OBRA (MENSALISTA)</t>
  </si>
  <si>
    <t>23.134,24</t>
  </si>
  <si>
    <t>CORDA DE POLIAMIDA 12 MM TIPO BOMBEIRO, PARA TRABALHO EM ALTURA</t>
  </si>
  <si>
    <t>712,80</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</si>
  <si>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</si>
  <si>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</si>
  <si>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</si>
  <si>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</si>
  <si>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</si>
  <si>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</si>
  <si>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</si>
  <si>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</si>
  <si>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</si>
  <si>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</si>
  <si>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10.734,69</t>
  </si>
  <si>
    <t>CORTADEIRA HIDRAULICA DE VERGALHAO, PARA ACO DE DIAMETRO ATE 50 MM, MOTOR ELETRICO TRIFASICO, POTENCIA DE 5,5 HP A 7,5 HP</t>
  </si>
  <si>
    <t>88.493,11</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</si>
  <si>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</si>
  <si>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</si>
  <si>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</si>
  <si>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</si>
  <si>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908,73</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</si>
  <si>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</si>
  <si>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</si>
  <si>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</si>
  <si>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</si>
  <si>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</si>
  <si>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69,38</t>
  </si>
  <si>
    <t>COTOVELO DE COBRE 90 GRAUS (REF 607) SEM ANEL DE SOLDA, BOLSA X BOLSA, 54 MM</t>
  </si>
  <si>
    <t>COTOVELO DE COBRE 90 GRAUS (REF 607) SEM ANEL DE SOLDA, BOLSA X BOLSA, 66 MM</t>
  </si>
  <si>
    <t>383,51</t>
  </si>
  <si>
    <t>COTOVELO DE COBRE 90 GRAUS (REF 607) SEM ANEL DE SOLDA, BOLSA X BOLSA, 79 MM</t>
  </si>
  <si>
    <t>367,76</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</si>
  <si>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</si>
  <si>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</si>
  <si>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</si>
  <si>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</si>
  <si>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</si>
  <si>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</si>
  <si>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</si>
  <si>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</si>
  <si>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</si>
  <si>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</si>
  <si>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26,49</t>
  </si>
  <si>
    <t>COTOVELO 45 GRAUS DE FERRO GALVANIZADO, COM ROSCA BSP, DE 1/2"</t>
  </si>
  <si>
    <t>COTOVELO 45 GRAUS DE FERRO GALVANIZADO, COM ROSCA BSP, DE 1"</t>
  </si>
  <si>
    <t>COTOVELO 45 GRAUS DE FERRO GALVANIZADO, COM ROSCA BSP, DE 2 1/2"</t>
  </si>
  <si>
    <t>91,23</t>
  </si>
  <si>
    <t>COTOVELO 45 GRAUS DE FERRO GALVANIZADO, COM ROSCA BSP, DE 2"</t>
  </si>
  <si>
    <t>COTOVELO 45 GRAUS DE FERRO GALVANIZADO, COM ROSCA BSP, DE 3/4"</t>
  </si>
  <si>
    <t>COTOVELO 45 GRAUS DE FERRO GALVANIZADO, COM ROSCA BSP, DE 3"</t>
  </si>
  <si>
    <t>133,38</t>
  </si>
  <si>
    <t>COTOVELO 45 GRAUS DE FERRO GALVANIZADO, COM ROSCA BSP, DE 4"</t>
  </si>
  <si>
    <t>233,70</t>
  </si>
  <si>
    <t>COTOVELO 45 GRAUS, PEAD PE 100, DE 125 MM, PARA ELETROFUSAO</t>
  </si>
  <si>
    <t>255,01</t>
  </si>
  <si>
    <t>COTOVELO 45 GRAUS, PEAD PE 100, DE 200 MM, PARA ELETROFUSAO</t>
  </si>
  <si>
    <t>1.667,24</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</si>
  <si>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</si>
  <si>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</si>
  <si>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</si>
  <si>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</si>
  <si>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</si>
  <si>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</si>
  <si>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</si>
  <si>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</si>
  <si>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</si>
  <si>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52,87</t>
  </si>
  <si>
    <t>COTOVELO 90 GRAUS DE FERRO GALVANIZADO, COM ROSCA BSP MACHO/FEMEA, DE 3/4"</t>
  </si>
  <si>
    <t>COTOVELO 90 GRAUS DE FERRO GALVANIZADO, COM ROSCA BSP MACHO/FEMEA, DE 3"</t>
  </si>
  <si>
    <t>162,91</t>
  </si>
  <si>
    <t>COTOVELO 90 GRAUS DE FERRO GALVANIZADO, COM ROSCA BSP, DE 1 1/2"</t>
  </si>
  <si>
    <t>29,41</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</si>
  <si>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</si>
  <si>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</si>
  <si>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</si>
  <si>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</si>
  <si>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</si>
  <si>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45,13</t>
  </si>
  <si>
    <t>COTOVELO 90 GRAUS DE FERRO GALVANIZADO, COM ROSCA BSP, DE 3/4"</t>
  </si>
  <si>
    <t>COTOVELO 90 GRAUS DE FERRO GALVANIZADO, COM ROSCA BSP, DE 3"</t>
  </si>
  <si>
    <t>115,84</t>
  </si>
  <si>
    <t>COTOVELO 90 GRAUS DE FERRO GALVANIZADO, COM ROSCA BSP, DE 4"</t>
  </si>
  <si>
    <t>COTOVELO 90 GRAUS DE FERRO GALVANIZADO, COM ROSCA BSP, DE 5"</t>
  </si>
  <si>
    <t>321,46</t>
  </si>
  <si>
    <t>COTOVELO 90 GRAUS DE FERRO GALVANIZADO, COM ROSCA BSP, DE 6"</t>
  </si>
  <si>
    <t>821,64</t>
  </si>
  <si>
    <t>COTOVELO 90 GRAUS, PEAD PE 100, DE 125 MM, PARA ELETROFUSAO</t>
  </si>
  <si>
    <t>COTOVELO 90 GRAUS, PEAD PE 100, DE 20 MM, PARA ELETROFUSAO</t>
  </si>
  <si>
    <t>COTOVELO 90 GRAUS, PEAD PE 100, DE 200 MM, PARA ELETROFUSAO</t>
  </si>
  <si>
    <t>2.377,71</t>
  </si>
  <si>
    <t>COTOVELO 90 GRAUS, PEAD PE 100, DE 32 MM, PARA ELETROFUSAO</t>
  </si>
  <si>
    <t>COTOVELO 90 GRAUS, PEAD PE 100, DE 63 MM, PARA ELETROFUSAO</t>
  </si>
  <si>
    <t>79,96</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</si>
  <si>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</si>
  <si>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</si>
  <si>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</si>
  <si>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</si>
  <si>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</si>
  <si>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</si>
  <si>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</si>
  <si>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</si>
  <si>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</si>
  <si>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69,36</t>
  </si>
  <si>
    <t>CRUZETA DE FERRO GALVANIZADO, COM ROSCA BSP, DE 1 1/4"</t>
  </si>
  <si>
    <t>54,33</t>
  </si>
  <si>
    <t>CRUZETA DE FERRO GALVANIZADO, COM ROSCA BSP, DE 1/2"</t>
  </si>
  <si>
    <t>CRUZETA DE FERRO GALVANIZADO, COM ROSCA BSP, DE 1"</t>
  </si>
  <si>
    <t>CRUZETA DE FERRO GALVANIZADO, COM ROSCA BSP, DE 2 1/2"</t>
  </si>
  <si>
    <t>173,30</t>
  </si>
  <si>
    <t>CRUZETA DE FERRO GALVANIZADO, COM ROSCA BSP, DE 2"</t>
  </si>
  <si>
    <t>95,79</t>
  </si>
  <si>
    <t>CRUZETA DE FERRO GALVANIZADO, COM ROSCA BSP, DE 3/4"</t>
  </si>
  <si>
    <t>CRUZETA DE FERRO GALVANIZADO, COM ROSCA BSP, DE 3"</t>
  </si>
  <si>
    <t>248,74</t>
  </si>
  <si>
    <t>CRUZETA DE MADEIRA TRATADA, *90 X 115 X 2400* MM, EM EUCALIPTO OU EQUIVALENTE DA REGIAO</t>
  </si>
  <si>
    <t>120,47</t>
  </si>
  <si>
    <t>CUBA ACO INOX (AISI 304) DE EMBUTIR COM VALVULA DE 3 1/2 ", DE *56 X 33 X 12* CM</t>
  </si>
  <si>
    <t>176,44</t>
  </si>
  <si>
    <t>CUBA ACO INOX (AISI 304) DE EMBUTIR COM VALVULA 3 1/2 ", DE *40 X 34 X 12* CM</t>
  </si>
  <si>
    <t>CUBA ACO INOX (AISI 304) DE EMBUTIR COM VALVULA 3 1/2 ", DE *46 X 30 X 12* CM</t>
  </si>
  <si>
    <t>160,48</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</si>
  <si>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</si>
  <si>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</si>
  <si>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</si>
  <si>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52,94</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</si>
  <si>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</si>
  <si>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</si>
  <si>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</si>
  <si>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64,30</t>
  </si>
  <si>
    <t>CUMEEIRA UNIVERSAL PARA TELHA ONDULADA DE FIBROCIMENTO, E = 6 MM, ABA 210 MM, COMPRIMENTO 1100 MM (SEM AMIANTO)</t>
  </si>
  <si>
    <t>57,04</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</si>
  <si>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</si>
  <si>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</si>
  <si>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</si>
  <si>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</si>
  <si>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</si>
  <si>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</si>
  <si>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168,87</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</si>
  <si>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</si>
  <si>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</si>
  <si>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</si>
  <si>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</si>
  <si>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</si>
  <si>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</si>
  <si>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</si>
  <si>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</si>
  <si>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</si>
  <si>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223,85</t>
  </si>
  <si>
    <t>CURVA DE PVC 90 GRAUS, SOLDAVEL, 20 MM, PARA AGUA FRIA PREDIAL (NBR 5648)</t>
  </si>
  <si>
    <t>2,96</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</si>
  <si>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</si>
  <si>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</si>
  <si>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</si>
  <si>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</si>
  <si>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</si>
  <si>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46,41</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</si>
  <si>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</si>
  <si>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</si>
  <si>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</si>
  <si>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</si>
  <si>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</si>
  <si>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30,86</t>
  </si>
  <si>
    <t>CURVA DE PVC, 90 GRAUS, SERIE R, DN 75 MM, PARA ESGOTO OU AGUAS PLUVIAIS PREDIAIS</t>
  </si>
  <si>
    <t>CURVA DE TRANSPOSICAO BRONZE/LATAO (REF 736) SEM ANEL DE SOLDA, BOLSA X BOLSA, 15 MM</t>
  </si>
  <si>
    <t>CURVA DE TRANSPOSICAO BRONZE/LATAO (REF 736) SEM ANEL DE SOLDA, BOLSA X BOLSA, 22 MM</t>
  </si>
  <si>
    <t>46,64</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</si>
  <si>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</si>
  <si>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</si>
  <si>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</si>
  <si>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</si>
  <si>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</si>
  <si>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</si>
  <si>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</si>
  <si>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</si>
  <si>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163,18</t>
  </si>
  <si>
    <t>CURVA LONGA PVC, PB, JE, 90 GRAUS, DN 100 MM, PARA REDE COLETORA ESGOTO (NBR 10569)</t>
  </si>
  <si>
    <t>CURVA LONGA PVC, PB, JE, 90 GRAUS, DN 150 MM, PARA REDE COLETORA ESGOTO (NBR 10569)</t>
  </si>
  <si>
    <t>234,32</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</si>
  <si>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</si>
  <si>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</si>
  <si>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</si>
  <si>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</si>
  <si>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</si>
  <si>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</si>
  <si>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</si>
  <si>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94,11</t>
  </si>
  <si>
    <t>CURVA PVC LEVE, 90 GRAUS, COM PONTA E BOLSA LISA, DN 250 MM</t>
  </si>
  <si>
    <t>695,38</t>
  </si>
  <si>
    <t>CURVA PVC LEVE, 90 GRAUS, COM PONTA E BOLSA LISA, DN 300 MM</t>
  </si>
  <si>
    <t>1.083,11</t>
  </si>
  <si>
    <t>CURVA PVC LONGA 45 GRAUS, 100 MM, PARA ESGOTO PREDIAL</t>
  </si>
  <si>
    <t>CURVA PVC LONGA 45G, DN 50 MM, PARA ESGOTO PREDIAL</t>
  </si>
  <si>
    <t>CURVA PVC LONGA 45G, DN 75 MM, PARA ESGOTO PREDIAL</t>
  </si>
  <si>
    <t>42,07</t>
  </si>
  <si>
    <t>CURVA PVC LONGA 90 GRAUS, 100 MM, PARA ESGOTO PREDIAL</t>
  </si>
  <si>
    <t>CURVA PVC LONGA 90 GRAUS, 40 MM, PARA ESGOTO PREDIAL</t>
  </si>
  <si>
    <t>CURVA PVC LONGA 90 GRAUS, 50 MM, PARA ESGOTO PREDIAL</t>
  </si>
  <si>
    <t>CURVA PVC LONGA 90 GRAUS, 75 MM, PARA ESGOTO PREDIAL</t>
  </si>
  <si>
    <t>36,17</t>
  </si>
  <si>
    <t>CURVA PVC PBA, JE, PB, 22 GRAUS, DN 100 / DE 110 MM, PARA REDE AGUA (NBR 10351)</t>
  </si>
  <si>
    <t>172,55</t>
  </si>
  <si>
    <t>CURVA PVC PBA, JE, PB, 22 GRAUS, DN 50 / DE 60 MM, PARA REDE AGUA (NBR 10351)</t>
  </si>
  <si>
    <t>CURVA PVC PBA, JE, PB, 22 GRAUS, DN 75 / DE 85 MM, PARA REDE AGUA (NBR 10351)</t>
  </si>
  <si>
    <t>70,93</t>
  </si>
  <si>
    <t>CURVA PVC PBA, JE, PB, 45 GRAUS, DN 100 / DE 110 MM, PARA REDE AGUA (NBR 10351)</t>
  </si>
  <si>
    <t>170,87</t>
  </si>
  <si>
    <t>CURVA PVC PBA, JE, PB, 45 GRAUS, DN 50 / DE 60 MM, PARA REDE AGUA (NBR 10351)</t>
  </si>
  <si>
    <t>CURVA PVC PBA, JE, PB, 45 GRAUS, DN 75 / DE 85 MM, PARA REDE AGUA (NBR 10351)</t>
  </si>
  <si>
    <t>CURVA PVC PBA, JE, PB, 90 GRAUS, DN 100 / DE 110 MM, PARA REDE AGUA (NBR 10351)</t>
  </si>
  <si>
    <t>208,52</t>
  </si>
  <si>
    <t>CURVA PVC PBA, JE, PB, 90 GRAUS, DN 50 / DE 60 MM, PARA REDE AGUA (NBR 10351)</t>
  </si>
  <si>
    <t>CURVA PVC PBA, JE, PB, 90 GRAUS, DN 75 / DE 85 MM, PARA REDE AGUA (NBR 10351)</t>
  </si>
  <si>
    <t>110,36</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</si>
  <si>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</si>
  <si>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</si>
  <si>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</si>
  <si>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</si>
  <si>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</si>
  <si>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</si>
  <si>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</si>
  <si>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519,88</t>
  </si>
  <si>
    <t>CURVA PVC, BB, JE, 45 GRAUS, DN 250 MM, PARA TUBO CORRUGADO E/OU LISO, REDE COLETORA ESGOTO (NBR 10569)</t>
  </si>
  <si>
    <t>855,17</t>
  </si>
  <si>
    <t>CURVA PVC, BB, JE, 90 GRAUS, DN 200 MM, PARA TUBO CORRUGADO E/OU LISO, REDE COLETORA ESGOTO (NBR 10569)</t>
  </si>
  <si>
    <t>650,23</t>
  </si>
  <si>
    <t>CURVA PVC, BB, JE, 90 GRAUS, DN 250 MM, PARA TUBO CORRUGADO E/OU LISO, REDE COLETORA ESGOTO (NBR 10569)</t>
  </si>
  <si>
    <t>961,28</t>
  </si>
  <si>
    <t>CURVA PVC, SERIE R, 87.30 GRAUS, CURTA, 100 MM, PARA ESGOTO OU AGUAS PLUVIAIS PREDIAIS (PARA PE-DE-COLUNA)</t>
  </si>
  <si>
    <t>CURVA PVC, SERIE R, 87.30 GRAUS, CURTA, 150 MM, PARA ESGOTO OU AGUAS PLUVIAIS PREDIAIS (PARA PE-DE-COLUNA)</t>
  </si>
  <si>
    <t>167,97</t>
  </si>
  <si>
    <t>CURVA PVC, SERIE R, 87.30 GRAUS, CURTA, 75 MM, PARA ESGOTO OU AGUAS PLUVIAIS PREDIAIS (PARA PE-DE-COLUNA)</t>
  </si>
  <si>
    <t>CURVA PVC, 45 GRAUS, CURTA, PB, DN 100 MM, PARA ESGOTO PREDIAL</t>
  </si>
  <si>
    <t>30,13</t>
  </si>
  <si>
    <t>CURVA 135 GRAUS, DE PVC RIGIDO ROSCAVEL, DE 1", PARA ELETRODUTO</t>
  </si>
  <si>
    <t>CURVA 135 GRAUS, DE PVC RIGIDO ROSCAVEL, DE 3/4", PARA ELETRODUTO</t>
  </si>
  <si>
    <t>CURVA 135 GRAUS, PARA ELETRODUTO, EM ACO GALVANIZADO ELETROLITICO, DIAMETRO DE 100 MM (4")</t>
  </si>
  <si>
    <t>254,93</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</si>
  <si>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</si>
  <si>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</si>
  <si>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</si>
  <si>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</si>
  <si>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</si>
  <si>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35,84</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</si>
  <si>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</si>
  <si>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</si>
  <si>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</si>
  <si>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</si>
  <si>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</si>
  <si>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</si>
  <si>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</si>
  <si>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</si>
  <si>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</si>
  <si>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</si>
  <si>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</si>
  <si>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</si>
  <si>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</si>
  <si>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</si>
  <si>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88,16</t>
  </si>
  <si>
    <t>CURVA 45 GRAUS DE COBRE (REF 606) SEM ANEL DE SOLDA, BOLSA X BOLSA, 54 MM</t>
  </si>
  <si>
    <t>130,94</t>
  </si>
  <si>
    <t>CURVA 45 GRAUS DE COBRE (REF 606) SEM ANEL DE SOLDA, BOLSA X BOLSA, 66 MM</t>
  </si>
  <si>
    <t>311,19</t>
  </si>
  <si>
    <t>CURVA 45 GRAUS DE FERRO GALVANIZADO, COM ROSCA BSP FEMEA, DE 1 1/2"</t>
  </si>
  <si>
    <t>CURVA 45 GRAUS DE FERRO GALVANIZADO, COM ROSCA BSP FEMEA, DE 1 1/4"</t>
  </si>
  <si>
    <t>54,41</t>
  </si>
  <si>
    <t>CURVA 45 GRAUS DE FERRO GALVANIZADO, COM ROSCA BSP FEMEA, DE 1/2"</t>
  </si>
  <si>
    <t>CURVA 45 GRAUS DE FERRO GALVANIZADO, COM ROSCA BSP FEMEA, DE 1"</t>
  </si>
  <si>
    <t>44,27</t>
  </si>
  <si>
    <t>CURVA 45 GRAUS DE FERRO GALVANIZADO, COM ROSCA BSP FEMEA, DE 2 1/2"</t>
  </si>
  <si>
    <t>181,03</t>
  </si>
  <si>
    <t>CURVA 45 GRAUS DE FERRO GALVANIZADO, COM ROSCA BSP FEMEA, DE 2"</t>
  </si>
  <si>
    <t>120,17</t>
  </si>
  <si>
    <t>CURVA 45 GRAUS DE FERRO GALVANIZADO, COM ROSCA BSP FEMEA, DE 3/4"</t>
  </si>
  <si>
    <t>CURVA 45 GRAUS DE FERRO GALVANIZADO, COM ROSCA BSP FEMEA, DE 3"</t>
  </si>
  <si>
    <t>263,28</t>
  </si>
  <si>
    <t>CURVA 45 GRAUS DE FERRO GALVANIZADO, COM ROSCA BSP FEMEA, DE 4"</t>
  </si>
  <si>
    <t>542,76</t>
  </si>
  <si>
    <t>CURVA 45 GRAUS DE FERRO GALVANIZADO, COM ROSCA BSP MACHO/FEMEA, DE 1 1/2"</t>
  </si>
  <si>
    <t>57,39</t>
  </si>
  <si>
    <t>CURVA 45 GRAUS DE FERRO GALVANIZADO, COM ROSCA BSP MACHO/FEMEA, DE 1 1/4"</t>
  </si>
  <si>
    <t>CURVA 45 GRAUS DE FERRO GALVANIZADO, COM ROSCA BSP MACHO/FEMEA, DE 1/2"</t>
  </si>
  <si>
    <t>CURVA 45 GRAUS DE FERRO GALVANIZADO, COM ROSCA BSP MACHO/FEMEA, DE 1"</t>
  </si>
  <si>
    <t>29,56</t>
  </si>
  <si>
    <t>CURVA 45 GRAUS DE FERRO GALVANIZADO, COM ROSCA BSP MACHO/FEMEA, DE 2 1/2"</t>
  </si>
  <si>
    <t>162,05</t>
  </si>
  <si>
    <t>CURVA 45 GRAUS DE FERRO GALVANIZADO, COM ROSCA BSP MACHO/FEMEA, DE 2"</t>
  </si>
  <si>
    <t>89,88</t>
  </si>
  <si>
    <t>CURVA 45 GRAUS DE FERRO GALVANIZADO, COM ROSCA BSP MACHO/FEMEA, DE 3/4"</t>
  </si>
  <si>
    <t>CURVA 45 GRAUS DE FERRO GALVANIZADO, COM ROSCA BSP MACHO/FEMEA, DE 3"</t>
  </si>
  <si>
    <t>226,90</t>
  </si>
  <si>
    <t>CURVA 45 GRAUS EM ACO CARBONO, SOLDAVEL, PRESSAO 3.000 LBS, DN 1 1/2"</t>
  </si>
  <si>
    <t>90,53</t>
  </si>
  <si>
    <t>CURVA 45 GRAUS EM ACO CARBONO, SOLDAVEL, PRESSAO 3.000 LBS, DN 1 1/4"</t>
  </si>
  <si>
    <t>61,98</t>
  </si>
  <si>
    <t>CURVA 45 GRAUS EM ACO CARBONO, SOLDAVEL, PRESSAO 3.000 LBS, DN 1/2"</t>
  </si>
  <si>
    <t>CURVA 45 GRAUS EM ACO CARBONO, SOLDAVEL, PRESSAO 3.000 LBS, DN 1"</t>
  </si>
  <si>
    <t>CURVA 45 GRAUS EM ACO CARBONO, SOLDAVEL, PRESSAO 3.000 LBS, DN 2 1/2"</t>
  </si>
  <si>
    <t>257,13</t>
  </si>
  <si>
    <t>CURVA 45 GRAUS EM ACO CARBONO, SOLDAVEL, PRESSAO 3.000 LBS, DN 2"</t>
  </si>
  <si>
    <t>128,70</t>
  </si>
  <si>
    <t>CURVA 45 GRAUS EM ACO CARBONO, SOLDAVEL, PRESSAO 3.000 LBS, DN 3/4"</t>
  </si>
  <si>
    <t>28,57</t>
  </si>
  <si>
    <t>CURVA 45 GRAUS EM ACO CARBONO, SOLDAVEL, PRESSAO 3.000 LBS, DN 3"</t>
  </si>
  <si>
    <t>667,39</t>
  </si>
  <si>
    <t>CURVA 45 GRAUS RANHURADA EM FERRO FUNDIDO, DN 50 MM (2")</t>
  </si>
  <si>
    <t>CURVA 45 GRAUS RANHURADA EM FERRO FUNDIDO, DN 65 MM (2 1/2")</t>
  </si>
  <si>
    <t>37,84</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</si>
  <si>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</si>
  <si>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</si>
  <si>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</si>
  <si>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</si>
  <si>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</si>
  <si>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</si>
  <si>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</si>
  <si>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57,54</t>
  </si>
  <si>
    <t>CURVA 90 GRAUS DE FERRO GALVANIZADO, COM ROSCA BSP FEMEA, DE 1/2"</t>
  </si>
  <si>
    <t>CURVA 90 GRAUS DE FERRO GALVANIZADO, COM ROSCA BSP FEMEA, DE 1"</t>
  </si>
  <si>
    <t>34,21</t>
  </si>
  <si>
    <t>CURVA 90 GRAUS DE FERRO GALVANIZADO, COM ROSCA BSP FEMEA, DE 2 1/2"</t>
  </si>
  <si>
    <t>CURVA 90 GRAUS DE FERRO GALVANIZADO, COM ROSCA BSP FEMEA, DE 2"</t>
  </si>
  <si>
    <t>119,54</t>
  </si>
  <si>
    <t>CURVA 90 GRAUS DE FERRO GALVANIZADO, COM ROSCA BSP FEMEA, DE 3/4"</t>
  </si>
  <si>
    <t>CURVA 90 GRAUS DE FERRO GALVANIZADO, COM ROSCA BSP FEMEA, DE 3"</t>
  </si>
  <si>
    <t>280,02</t>
  </si>
  <si>
    <t>CURVA 90 GRAUS DE FERRO GALVANIZADO, COM ROSCA BSP FEMEA, DE 4"</t>
  </si>
  <si>
    <t>565,83</t>
  </si>
  <si>
    <t>CURVA 90 GRAUS DE FERRO GALVANIZADO, COM ROSCA BSP MACHO/FEMEA, DE 1 1/2"</t>
  </si>
  <si>
    <t>CURVA 90 GRAUS DE FERRO GALVANIZADO, COM ROSCA BSP MACHO/FEMEA, DE 1 1/4"</t>
  </si>
  <si>
    <t>55,28</t>
  </si>
  <si>
    <t>CURVA 90 GRAUS DE FERRO GALVANIZADO, COM ROSCA BSP MACHO/FEMEA, DE 1/2"</t>
  </si>
  <si>
    <t>CURVA 90 GRAUS DE FERRO GALVANIZADO, COM ROSCA BSP MACHO/FEMEA, DE 1"</t>
  </si>
  <si>
    <t>32,08</t>
  </si>
  <si>
    <t>CURVA 90 GRAUS DE FERRO GALVANIZADO, COM ROSCA BSP MACHO/FEMEA, DE 2 1/2"</t>
  </si>
  <si>
    <t>CURVA 90 GRAUS DE FERRO GALVANIZADO, COM ROSCA BSP MACHO/FEMEA, DE 2"</t>
  </si>
  <si>
    <t>112,81</t>
  </si>
  <si>
    <t>CURVA 90 GRAUS DE FERRO GALVANIZADO, COM ROSCA BSP MACHO/FEMEA, DE 3/4"</t>
  </si>
  <si>
    <t>CURVA 90 GRAUS DE FERRO GALVANIZADO, COM ROSCA BSP MACHO/FEMEA, DE 3"</t>
  </si>
  <si>
    <t>271,07</t>
  </si>
  <si>
    <t>CURVA 90 GRAUS DE FERRO GALVANIZADO, COM ROSCA BSP MACHO/FEMEA, DE 4"</t>
  </si>
  <si>
    <t>543,44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</si>
  <si>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</si>
  <si>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</si>
  <si>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</si>
  <si>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</si>
  <si>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</si>
  <si>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258,43</t>
  </si>
  <si>
    <t>CURVA 90 GRAUS DE FERRO GALVANIZADO, COM ROSCA BSP MACHO, DE 2"</t>
  </si>
  <si>
    <t>115,64</t>
  </si>
  <si>
    <t>CURVA 90 GRAUS DE FERRO GALVANIZADO, COM ROSCA BSP MACHO, DE 3/4"</t>
  </si>
  <si>
    <t>CURVA 90 GRAUS DE FERRO GALVANIZADO, COM ROSCA BSP MACHO, DE 3"</t>
  </si>
  <si>
    <t>336,58</t>
  </si>
  <si>
    <t>CURVA 90 GRAUS DE FERRO GALVANIZADO, COM ROSCA BSP MACHO, DE 4"</t>
  </si>
  <si>
    <t>642,58</t>
  </si>
  <si>
    <t>CURVA 90 GRAUS DE FERRO GALVANIZADO, COM ROSCA BSP MACHO, DE 6"</t>
  </si>
  <si>
    <t>1.607,35</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</si>
  <si>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</si>
  <si>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</si>
  <si>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</si>
  <si>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</si>
  <si>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</si>
  <si>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276,22</t>
  </si>
  <si>
    <t>CURVA 90 GRAUS EM ACO CARBONO, RAIO CURTO, SOLDAVEL, PRESSAO 3.000 LBS, DN 2"</t>
  </si>
  <si>
    <t>140,64</t>
  </si>
  <si>
    <t>CURVA 90 GRAUS EM ACO CARBONO, RAIO CURTO, SOLDAVEL, PRESSAO 3.000 LBS, DN 3/4"</t>
  </si>
  <si>
    <t>CURVA 90 GRAUS EM ACO CARBONO, RAIO CURTO, SOLDAVEL, PRESSAO 3.000 LBS, DN 3"</t>
  </si>
  <si>
    <t>581,75</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</si>
  <si>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</si>
  <si>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</si>
  <si>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</si>
  <si>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</si>
  <si>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</si>
  <si>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</si>
  <si>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</si>
  <si>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</si>
  <si>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</si>
  <si>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</si>
  <si>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</si>
  <si>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</si>
  <si>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</si>
  <si>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</si>
  <si>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</si>
  <si>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</si>
  <si>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180,12</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</si>
  <si>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</si>
  <si>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</si>
  <si>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</si>
  <si>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</si>
  <si>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</si>
  <si>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</si>
  <si>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</si>
  <si>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</si>
  <si>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106,20</t>
  </si>
  <si>
    <t>DENTE PARA  FRESADORA</t>
  </si>
  <si>
    <t>DESEMPENADEIRA DE ACO DENTADA 12 X *25* CM, DENTES 8 X 8 MM, CABO FECHADO DE MADEIRA</t>
  </si>
  <si>
    <t>DESEMPENADEIRA DE ACO LISA 12 X *25* CM COM CABO FECHADO DE MADEIRA</t>
  </si>
  <si>
    <t>DESEMPENADEIRA PLASTICA LISA *14 X 27* CM</t>
  </si>
  <si>
    <t>DESENHISTA COPISTA</t>
  </si>
  <si>
    <t>21,87</t>
  </si>
  <si>
    <t>DESENHISTA COPISTA (MENSALISTA)</t>
  </si>
  <si>
    <t>3.859,67</t>
  </si>
  <si>
    <t>DESENHISTA DETALHISTA</t>
  </si>
  <si>
    <t>DESENHISTA DETALHISTA (MENSALISTA)</t>
  </si>
  <si>
    <t>4.493,03</t>
  </si>
  <si>
    <t>DESENHISTA PROJETISTA</t>
  </si>
  <si>
    <t>37,53</t>
  </si>
  <si>
    <t>DESENHISTA PROJETISTA (MENSALISTA)</t>
  </si>
  <si>
    <t>6.622,60</t>
  </si>
  <si>
    <t>DESENHISTA TECNICO AUXILIAR</t>
  </si>
  <si>
    <t>DESENHISTA TECNICO AUXILIAR (MENSALISTA)</t>
  </si>
  <si>
    <t>4.002,19</t>
  </si>
  <si>
    <t>DESINFETANTE PRONTO USO</t>
  </si>
  <si>
    <t>DESMOLDANTE PARA CONCRETO ESTAMPADO</t>
  </si>
  <si>
    <t>35,06</t>
  </si>
  <si>
    <t>DESMOLDANTE PARA FORMAS METALICAS A BASE DE OLEO VEGETAL</t>
  </si>
  <si>
    <t>DESMOLDANTE PROTETOR PARA FORMAS DE MADEIRA, DE BASE OLEOSA EMULSIONADA EM AGUA</t>
  </si>
  <si>
    <t>DETERGENTE NEUTRO USO GERAL, CONCENTRADO</t>
  </si>
  <si>
    <t>DILUENTE AGUARRAS</t>
  </si>
  <si>
    <t>DILUENTE EPOXI</t>
  </si>
  <si>
    <t>39,64</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</si>
  <si>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</si>
  <si>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</si>
  <si>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</si>
  <si>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</si>
  <si>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710,27</t>
  </si>
  <si>
    <t>DISCO DE CORTE PARA METAL COM DUAS TELAS 12 X 1/8 X 3/4 "  (300 X 3,2 X 19,05 MM)</t>
  </si>
  <si>
    <t>31,62</t>
  </si>
  <si>
    <t>DISCO DE DESBASTE PARA METAL FERROSO EM GERAL, COM TRES TELAS,  9 X 1/4 X 7/8 " ( 228,6 X 6,4 X 22,2 MM)</t>
  </si>
  <si>
    <t>DISCO DE LIXA PARA METAL, DIAMETRO = 180 MM, GRAO  120</t>
  </si>
  <si>
    <t>DISJUNTOR  TERMOMAGNETICO TRIPOLAR 3 X 400 A / ICC - 25 KA</t>
  </si>
  <si>
    <t>1.483,73</t>
  </si>
  <si>
    <t>DISJUNTOR TERMICO E MAGNETICO AJUSTAVEIS, TRIPOLAR DE 100 ATE 250A, CAPACIDADE DE INTERRUPCAO DE 35KA</t>
  </si>
  <si>
    <t>1.167,18</t>
  </si>
  <si>
    <t>DISJUNTOR TERMICO E MAGNETICO AJUSTAVEIS, TRIPOLAR DE 300 ATE 400A, CAPACIDADE DE INTERRUPCAO DE 35KA</t>
  </si>
  <si>
    <t>1.807,17</t>
  </si>
  <si>
    <t>DISJUNTOR TERMICO E MAGNETICO AJUSTAVEIS, TRIPOLAR DE 450 ATE 600A, CAPACIDADE DE INTERRUPCAO DE 35KA</t>
  </si>
  <si>
    <t>4.222,11</t>
  </si>
  <si>
    <t>DISJUNTOR TERMOMAGNETICO TRIPOLAR 125A</t>
  </si>
  <si>
    <t>343,39</t>
  </si>
  <si>
    <t>DISJUNTOR TERMOMAGNETICO TRIPOLAR 150 A / 600 V, TIPO FXD / ICC - 35 KA</t>
  </si>
  <si>
    <t>389,57</t>
  </si>
  <si>
    <t>DISJUNTOR TERMOMAGNETICO TRIPOLAR 200 A / 600 V, TIPO FXD / ICC - 35 KA</t>
  </si>
  <si>
    <t>546,72</t>
  </si>
  <si>
    <t>DISJUNTOR TERMOMAGNETICO TRIPOLAR 250 A / 600 V, TIPO FXD</t>
  </si>
  <si>
    <t>915,56</t>
  </si>
  <si>
    <t>DISJUNTOR TERMOMAGNETICO TRIPOLAR 3  X 250 A/ICC - 25 KA</t>
  </si>
  <si>
    <t>800,79</t>
  </si>
  <si>
    <t>DISJUNTOR TERMOMAGNETICO TRIPOLAR 3 X 350 A/ICC - 25 KA</t>
  </si>
  <si>
    <t>1.483,88</t>
  </si>
  <si>
    <t>DISJUNTOR TERMOMAGNETICO TRIPOLAR 300 A / 600 V, TIPO JXD / ICC - 40 KA</t>
  </si>
  <si>
    <t>1.257,65</t>
  </si>
  <si>
    <t>DISJUNTOR TERMOMAGNETICO TRIPOLAR 400 A / 600 V, TIPO JXD / ICC - 40 KA</t>
  </si>
  <si>
    <t>DISJUNTOR TERMOMAGNETICO TRIPOLAR 600 A / 600 V, TIPO LXD / ICC - 40 KA</t>
  </si>
  <si>
    <t>2.071,34</t>
  </si>
  <si>
    <t>DISJUNTOR TERMOMAGNETICO TRIPOLAR 800 A / 600 V, TIPO LMXD</t>
  </si>
  <si>
    <t>4.428,14</t>
  </si>
  <si>
    <t>DISJUNTOR TIPO DIN / IEC, MONOPOLAR DE 40  ATE 50A</t>
  </si>
  <si>
    <t>DISJUNTOR TIPO DIN/IEC, BIPOLAR DE 6 ATE 32A</t>
  </si>
  <si>
    <t>51,38</t>
  </si>
  <si>
    <t>DISJUNTOR TIPO DIN/IEC, BIPOLAR 40 ATE 50A</t>
  </si>
  <si>
    <t>DISJUNTOR TIPO DIN/IEC, BIPOLAR 63 A</t>
  </si>
  <si>
    <t>72,47</t>
  </si>
  <si>
    <t>DISJUNTOR TIPO DIN/IEC, MONOPOLAR DE 6  ATE  32A</t>
  </si>
  <si>
    <t>DISJUNTOR TIPO DIN/IEC, MONOPOLAR DE 63 A</t>
  </si>
  <si>
    <t>DISJUNTOR TIPO DIN/IEC, TRIPOLAR DE 10 ATE 50A</t>
  </si>
  <si>
    <t>DISJUNTOR TIPO DIN/IEC, TRIPOLAR 63 A</t>
  </si>
  <si>
    <t>DISJUNTOR TIPO NEMA, BIPOLAR 10  ATE  50 A, TENSAO MAXIMA 415 V</t>
  </si>
  <si>
    <t>62,48</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</si>
  <si>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</si>
  <si>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</si>
  <si>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</si>
  <si>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</si>
  <si>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</si>
  <si>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77,93</t>
  </si>
  <si>
    <t>DISJUNTOR TIPO NEMA, TRIPOLAR 60 ATE 100 A, TENSAO MAXIMA DE 415 V</t>
  </si>
  <si>
    <t>109,80</t>
  </si>
  <si>
    <t>DISPOSITIVO DPS CLASSE II, 1 POLO, TENSAO MAXIMA DE 175 V, CORRENTE MAXIMA DE *20* KA (TIPO AC)</t>
  </si>
  <si>
    <t>67,08</t>
  </si>
  <si>
    <t>DISPOSITIVO DPS CLASSE II, 1 POLO, TENSAO MAXIMA DE 175 V, CORRENTE MAXIMA DE *30* KA (TIPO AC)</t>
  </si>
  <si>
    <t>75,46</t>
  </si>
  <si>
    <t>DISPOSITIVO DPS CLASSE II, 1 POLO, TENSAO MAXIMA DE 175 V, CORRENTE MAXIMA DE *45* KA (TIPO AC)</t>
  </si>
  <si>
    <t>96,53</t>
  </si>
  <si>
    <t>DISPOSITIVO DPS CLASSE II, 1 POLO, TENSAO MAXIMA DE 175 V, CORRENTE MAXIMA DE *90* KA (TIPO AC)</t>
  </si>
  <si>
    <t>171,57</t>
  </si>
  <si>
    <t>DISPOSITIVO DPS CLASSE II, 1 POLO, TENSAO MAXIMA DE 275 V, CORRENTE MAXIMA DE *20* KA (TIPO AC)</t>
  </si>
  <si>
    <t>69,89</t>
  </si>
  <si>
    <t>DISPOSITIVO DPS CLASSE II, 1 POLO, TENSAO MAXIMA DE 275 V, CORRENTE MAXIMA DE *30* KA (TIPO AC)</t>
  </si>
  <si>
    <t>DISPOSITIVO DPS CLASSE II, 1 POLO, TENSAO MAXIMA DE 275 V, CORRENTE MAXIMA DE *45* KA (TIPO AC)</t>
  </si>
  <si>
    <t>103,20</t>
  </si>
  <si>
    <t>DISPOSITIVO DPS CLASSE II, 1 POLO, TENSAO MAXIMA DE 275 V, CORRENTE MAXIMA DE *90* KA (TIPO AC)</t>
  </si>
  <si>
    <t>179,30</t>
  </si>
  <si>
    <t>DISPOSITIVO DPS CLASSE II, 1 POLO, TENSAO MAXIMA DE 385 V, CORRENTE MAXIMA DE *20* KA (TIPO AC)</t>
  </si>
  <si>
    <t>115,83</t>
  </si>
  <si>
    <t>DISPOSITIVO DPS CLASSE II, 1 POLO, TENSAO MAXIMA DE 385 V, CORRENTE MAXIMA DE *30* KA (TIPO AC)</t>
  </si>
  <si>
    <t>123,48</t>
  </si>
  <si>
    <t>DISPOSITIVO DPS CLASSE II, 1 POLO, TENSAO MAXIMA DE 385 V, CORRENTE MAXIMA DE *45* KA (TIPO AC)</t>
  </si>
  <si>
    <t>140,10</t>
  </si>
  <si>
    <t>DISPOSITIVO DPS CLASSE II, 1 POLO, TENSAO MAXIMA DE 385 V, CORRENTE MAXIMA DE *90* KA (TIPO AC)</t>
  </si>
  <si>
    <t>263,74</t>
  </si>
  <si>
    <t>DISPOSITIVO DPS CLASSE II, 1 POLO, TENSAO MAXIMA DE 460 V, CORRENTE MAXIMA DE *20* KA (TIPO AC)</t>
  </si>
  <si>
    <t>129,22</t>
  </si>
  <si>
    <t>DISPOSITIVO DPS CLASSE II, 1 POLO, TENSAO MAXIMA DE 460 V, CORRENTE MAXIMA DE *30* KA (TIPO AC)</t>
  </si>
  <si>
    <t>133,22</t>
  </si>
  <si>
    <t>DISPOSITIVO DPS CLASSE II, 1 POLO, TENSAO MAXIMA DE 460 V, CORRENTE MAXIMA DE *45* KA (TIPO AC)</t>
  </si>
  <si>
    <t>DISPOSITIVO DPS CLASSE II, 1 POLO, TENSAO MAXIMA DE 460 V, CORRENTE MAXIMA DE *90* KA (TIPO AC)</t>
  </si>
  <si>
    <t>323,89</t>
  </si>
  <si>
    <t>DISPOSITIVO DR, 2 POLOS, SENSIBILIDADE DE 30 MA, CORRENTE DE 100 A, TIPO AC</t>
  </si>
  <si>
    <t>274,90</t>
  </si>
  <si>
    <t>DISPOSITIVO DR, 2 POLOS, SENSIBILIDADE DE 30 MA, CORRENTE DE 25 A, TIPO AC</t>
  </si>
  <si>
    <t>138,03</t>
  </si>
  <si>
    <t>DISPOSITIVO DR, 2 POLOS, SENSIBILIDADE DE 30 MA, CORRENTE DE 40 A, TIPO AC</t>
  </si>
  <si>
    <t>140,48</t>
  </si>
  <si>
    <t>DISPOSITIVO DR, 2 POLOS, SENSIBILIDADE DE 30 MA, CORRENTE DE 63 A, TIPO AC</t>
  </si>
  <si>
    <t>150,23</t>
  </si>
  <si>
    <t>DISPOSITIVO DR, 2 POLOS, SENSIBILIDADE DE 30 MA, CORRENTE DE 80 A, TIPO AC</t>
  </si>
  <si>
    <t>DISPOSITIVO DR, 2 POLOS, SENSIBILIDADE DE 300 MA, CORRENTE DE 25 A, TIPO AC</t>
  </si>
  <si>
    <t>156,29</t>
  </si>
  <si>
    <t>DISPOSITIVO DR, 2 POLOS, SENSIBILIDADE DE 300 MA, CORRENTE DE 40 A, TIPO AC</t>
  </si>
  <si>
    <t>170,47</t>
  </si>
  <si>
    <t>DISPOSITIVO DR, 2 POLOS, SENSIBILIDADE DE 300 MA, CORRENTE DE 63 A, TIPO AC</t>
  </si>
  <si>
    <t>171,49</t>
  </si>
  <si>
    <t>DISPOSITIVO DR, 2 POLOS, SENSIBILIDADE DE 300 MA, CORRENTE DE 80 A, TIPO  AC</t>
  </si>
  <si>
    <t>286,98</t>
  </si>
  <si>
    <t>DISPOSITIVO DR, 4 POLOS, SENSIBILIDADE DE 30 MA, CORRENTE DE 100 A, TIPO AC</t>
  </si>
  <si>
    <t>317,81</t>
  </si>
  <si>
    <t>DISPOSITIVO DR, 4 POLOS, SENSIBILIDADE DE 30 MA, CORRENTE DE 25 A, TIPO AC</t>
  </si>
  <si>
    <t>157,26</t>
  </si>
  <si>
    <t>DISPOSITIVO DR, 4 POLOS, SENSIBILIDADE DE 30 MA, CORRENTE DE 40 A, TIPO AC</t>
  </si>
  <si>
    <t>DISPOSITIVO DR, 4 POLOS, SENSIBILIDADE DE 30 MA, CORRENTE DE 63 A, TIPO AC</t>
  </si>
  <si>
    <t>DISPOSITIVO DR, 4 POLOS, SENSIBILIDADE DE 30 MA, CORRENTE DE 80 A, TIPO AC</t>
  </si>
  <si>
    <t>320,15</t>
  </si>
  <si>
    <t>DISPOSITIVO DR, 4 POLOS, SENSIBILIDADE DE 300 MA, CORRENTE DE 100 A, TIPO AC</t>
  </si>
  <si>
    <t>514,83</t>
  </si>
  <si>
    <t>DISPOSITIVO DR, 4 POLOS, SENSIBILIDADE DE 300 MA, CORRENTE DE 25 A, TIPO AC</t>
  </si>
  <si>
    <t>195,26</t>
  </si>
  <si>
    <t>DISPOSITIVO DR, 4 POLOS, SENSIBILIDADE DE 300 MA, CORRENTE DE 40 A, TIPO AC</t>
  </si>
  <si>
    <t>228,80</t>
  </si>
  <si>
    <t>DISPOSITIVO DR, 4 POLOS, SENSIBILIDADE DE 300 MA, CORRENTE DE 63 A, TIPO AC</t>
  </si>
  <si>
    <t>220,51</t>
  </si>
  <si>
    <t>DISPOSITIVO DR, 4 POLOS, SENSIBILIDADE DE 300 MA, CORRENTE DE 80 A, TIPO AC</t>
  </si>
  <si>
    <t>510,84</t>
  </si>
  <si>
    <t>DISTRIBUIDOR DE AGREGADOS AUTOPROPELIDO, CAP 3 M3, A DIESEL, 6 CC, 176 CV</t>
  </si>
  <si>
    <t>356.844,13</t>
  </si>
  <si>
    <t>DISTRIBUIDOR DE AGREGADOS REBOCAVEL, CAPACIDADE 1,9 M3, LARGURA DE TRABALHO 3,66 M</t>
  </si>
  <si>
    <t>82.078,10</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</si>
  <si>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</si>
  <si>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</si>
  <si>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</si>
  <si>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73,19</t>
  </si>
  <si>
    <t>DISTRIBUIDOR METALICO, COM ROSCA, 3 SAIDAS, DN 3/4" X 1/2", PARA CONEXAO COM ANEL DESLIZANTE EM TUBO PEX</t>
  </si>
  <si>
    <t>DISTRIBUIDOR, PLASTICO, 2 SAIDAS, DN 32 X 16 MM, PARA CONEXAO COM CRIMPAGEM EM TUBO PEX</t>
  </si>
  <si>
    <t>183,37</t>
  </si>
  <si>
    <t>DISTRIBUIDOR, PLASTICO, 2 SAIDAS, DN 32 X 20 MM, PARA CONEXAO COM CRIMPAGEM EM TUBO PEX</t>
  </si>
  <si>
    <t>198,72</t>
  </si>
  <si>
    <t>DISTRIBUIDOR, PLASTICO, 2 SAIDAS, DN 32 X 25 MM, PARA CONEXAO COM CRIMPAGEM EM TUBO PEX</t>
  </si>
  <si>
    <t>201,58</t>
  </si>
  <si>
    <t>DISTRIBUIDOR, PLASTICO, 3 SAIDAS, DN 32 X 16 MM, PARA CONEXAO COM CRIMPAGEM EM TUBO PEX</t>
  </si>
  <si>
    <t>197,19</t>
  </si>
  <si>
    <t>DISTRIBUIDOR, PLASTICO, 3 SAIDAS, DN 32 X 20 MM, PARA CONEXAO COM CRIMPAGEM EM TUBO PEX</t>
  </si>
  <si>
    <t>231,54</t>
  </si>
  <si>
    <t>DISTRIBUIDOR, PLASTICO, 3 SAIDAS, DN 32 X 25 MM, PARA CONEXAO COM CRIMPAGEM EM TUBO PEX</t>
  </si>
  <si>
    <t>247,10</t>
  </si>
  <si>
    <t>DIVISORIA EM GRANITO, COM DUAS FACES POLIDAS, TIPO ANDORINHA/ QUARTZ/ CASTELO/ CORUMBA OU OUTROS EQUIVALENTES DA REGIAO, E=  *3,0*  CM</t>
  </si>
  <si>
    <t>585,53</t>
  </si>
  <si>
    <t>DIVISORIA EM MARMORE, COM DUAS FACES POLIDAS, BRANCO COMUM, E=  *3,0* CM</t>
  </si>
  <si>
    <t>685,93</t>
  </si>
  <si>
    <t>DIVISORIA, PLACA  PRE-MOLDADA EM GRANILITE, MARMORITE OU GRANITINA,  E = *3 CM</t>
  </si>
  <si>
    <t>DOBRADEIRA ELETROMECANICA DE VERGALHAO, PARA ACO DE DIAMETRO ATE 1 1/2 "Â, MOTOR ELETRICO TRIFASICO, POTENCIA DE 3 HP ATE 5 HP</t>
  </si>
  <si>
    <t>93.788,47</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</si>
  <si>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</si>
  <si>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</si>
  <si>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</si>
  <si>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</si>
  <si>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31,73</t>
  </si>
  <si>
    <t>DOBRADICA TIPO VAI-E-VEM EM ACO/FERRO, TAMANHO 3'', GALVANIZADO, COM PARAFUSOS</t>
  </si>
  <si>
    <t>85,05</t>
  </si>
  <si>
    <t>DOMOS INDIVIDUAL EM ACRILICO BRANCO *95 X 95* CM, SEM INSTALACAO</t>
  </si>
  <si>
    <t>DOSADOR DE AREIA, CAPACIDADE DE *26* LITROS</t>
  </si>
  <si>
    <t>1.550,19</t>
  </si>
  <si>
    <t>DUCHA / CHUVEIRO METALICO, DE PAREDE, ARTICULAVEL, COM BRACO/CANO, SEM DESVIADOR</t>
  </si>
  <si>
    <t>153,10</t>
  </si>
  <si>
    <t>DUCHA / CHUVEIRO METALICO, DE PAREDE, ARTICULAVEL, COM DESVIADOR E DUCHA MANUAL</t>
  </si>
  <si>
    <t>322,54</t>
  </si>
  <si>
    <t>DUCHA / CHUVEIRO PLASTICO SIMPLES, 5 '', BRANCO, PARA ACOPLAR EM HASTE 1/2 ", AGUA FRIA</t>
  </si>
  <si>
    <t>DUCHA HIGIENICA PLASTICA COM REGISTRO METALICO 1/2 "</t>
  </si>
  <si>
    <t>74,62</t>
  </si>
  <si>
    <t>DUMPER COM CAPACIDADE DE CARGA DE 1700 KG, PARTIDA ELETRICA, MOTOR DIESEL COM POTENCIA DE 16 CV</t>
  </si>
  <si>
    <t>132.009,32</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</si>
  <si>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</si>
  <si>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</si>
  <si>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</si>
  <si>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</si>
  <si>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</si>
  <si>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</si>
  <si>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</si>
  <si>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21,70</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</si>
  <si>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</si>
  <si>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</si>
  <si>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</si>
  <si>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</si>
  <si>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</si>
  <si>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</si>
  <si>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</si>
  <si>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</si>
  <si>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4.507,61</t>
  </si>
  <si>
    <t>ELETRICISTA DE MANUTENCAO INDUSTRIAL</t>
  </si>
  <si>
    <t>ELETRICISTA DE MANUTENCAO INDUSTRIAL (MENSALISTA)</t>
  </si>
  <si>
    <t>ELETRODO REVESTIDO AWS - E-6010, DIAMETRO IGUAL A 4,00 MM</t>
  </si>
  <si>
    <t>ELETRODO REVESTIDO AWS - E6013, DIAMETRO IGUAL A 2,50 MM</t>
  </si>
  <si>
    <t>35,72</t>
  </si>
  <si>
    <t>ELETRODO REVESTIDO AWS - E6013, DIAMETRO IGUAL A 4,00 MM</t>
  </si>
  <si>
    <t>34,32</t>
  </si>
  <si>
    <t>ELETRODO REVESTIDO AWS - E7018, DIAMETRO IGUAL A 4,00 MM</t>
  </si>
  <si>
    <t>ELETRODUTO DE PVC RIGIDO ROSCAVEL DE 1 ", SEM LUVA</t>
  </si>
  <si>
    <t>7,63</t>
  </si>
  <si>
    <t>ELETRODUTO DE PVC RIGIDO ROSCAVEL DE 1 1/2 ", SEM LUVA</t>
  </si>
  <si>
    <t>ELETRODUTO DE PVC RIGIDO ROSCAVEL DE 1 1/4 ", SEM LUVA</t>
  </si>
  <si>
    <t>10,15</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</si>
  <si>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</si>
  <si>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</si>
  <si>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</si>
  <si>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</si>
  <si>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</si>
  <si>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</si>
  <si>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</si>
  <si>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</si>
  <si>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</si>
  <si>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4,40</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</si>
  <si>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</si>
  <si>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</si>
  <si>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</si>
  <si>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</si>
  <si>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</si>
  <si>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</si>
  <si>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</si>
  <si>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</si>
  <si>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</si>
  <si>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</si>
  <si>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</si>
  <si>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44,41</t>
  </si>
  <si>
    <t>ELETRODUTO FLEXIVEL, EM ACO GALVANIZADO, REVESTIDO EXTERNAMENTE COM PVC PRETO, DIAMETRO EXTERNO DE 75 MM (2 1/2"), TIPO SEALTUBO</t>
  </si>
  <si>
    <t>ELETRODUTO FLEXIVEL, EM ACO, TIPO CONDUITE, DIAMETRO DE 1 1/2"</t>
  </si>
  <si>
    <t>ELETRODUTO FLEXIVEL, EM ACO, TIPO CONDUITE, DIAMETRO DE 1 1/4"</t>
  </si>
  <si>
    <t>23,75</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</si>
  <si>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</si>
  <si>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</si>
  <si>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</si>
  <si>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</si>
  <si>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</si>
  <si>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69,50</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</si>
  <si>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</si>
  <si>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</si>
  <si>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</si>
  <si>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</si>
  <si>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</si>
  <si>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</si>
  <si>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</si>
  <si>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</si>
  <si>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7,53</t>
  </si>
  <si>
    <t>ELETRODUTO/CONDULETE DE PVC RIGIDO, LISO, COR CINZA, DE 1/2", PARA INSTALACOES APARENTES (NBR 5410)</t>
  </si>
  <si>
    <t>ELETRODUTO/CONDULETE DE PVC RIGIDO, LISO, COR CINZA, DE 1", PARA INSTALACOES APARENTES (NBR 5410)</t>
  </si>
  <si>
    <t>20,83</t>
  </si>
  <si>
    <t>ELETRODUTO/CONDULETE DE PVC RIGIDO, LISO, COR CINZA, DE 3/4", PARA INSTALACOES APARENTES (NBR 5410)</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</si>
  <si>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</si>
  <si>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</si>
  <si>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</si>
  <si>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</si>
  <si>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4", PARA CABEAMENTO SUBTERRANEO (NBR 15715)</t>
  </si>
  <si>
    <t>ELETROTECNICO</t>
  </si>
  <si>
    <t>ELETROTECNICO (MENSALISTA)</t>
  </si>
  <si>
    <t>4.713,09</t>
  </si>
  <si>
    <t>ELEVADOR DE CARGA A CABO, CABINE SEMI FECHADA 2,0 X 1,5 X 2,0 M, CAPACIDADE DE CARGA 1000 KG, TORRE  2,38 X 2,21 X 15 M, GUINCHO DE EMBREAGEM, FREIO DE SEGURANCA, LIMITADOR DE VELOCIDADE E CANCELA</t>
  </si>
  <si>
    <t>63.535,11</t>
  </si>
  <si>
    <t>ELEVADOR DE CREMALHEIRA CABINE FECHADA 1,5 X 2,5 X 2,35 M (UMA POR TORRE), CAPACIDADE DE CARGA 1200 KG (15 PESSOAS), TORRE  24 M (16 MODULOS), FREIO DE SEGURANCA, LIMITADOR DE CARGA</t>
  </si>
  <si>
    <t>299.122,10</t>
  </si>
  <si>
    <t>EMENDA PARA CALHA PLUVIAL, PVC, DIAMETRO ENTRE 119 E 170 MM, PARA DRENAGEM PREDIAL</t>
  </si>
  <si>
    <t>EMULSAO ASFALTICA ANIONICA</t>
  </si>
  <si>
    <t>EMULSAO ASFALTICA CATIONICA RL-1C PARA USO EM PAVIMENTACAO ASFALTICA (COLETADO CAIXA NA ANP ACRESCIDO DE ICMS)</t>
  </si>
  <si>
    <t>3.577,02</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</si>
  <si>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</si>
  <si>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</si>
  <si>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</si>
  <si>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</si>
  <si>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</si>
  <si>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</si>
  <si>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</si>
  <si>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(HORISTA)</t>
  </si>
  <si>
    <t>ENCANADOR OU BOMBEIRO HIDRAULICO (MENSALISTA)</t>
  </si>
  <si>
    <t>3.547,02</t>
  </si>
  <si>
    <t>ENCARREGADO GERAL DE OBRAS</t>
  </si>
  <si>
    <t>26,86</t>
  </si>
  <si>
    <t>ENCARREGADO GERAL DE OBRAS (MENSALISTA)</t>
  </si>
  <si>
    <t>4.738,02</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</si>
  <si>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</si>
  <si>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</si>
  <si>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</si>
  <si>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</si>
  <si>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</si>
  <si>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47,80</t>
  </si>
  <si>
    <t>ENGATE / RABICHO FLEXIVEL INOX 1/2 " X 40 CM</t>
  </si>
  <si>
    <t>ENGATE/RABICHO FLEXIVEL PLASTICO (PVC OU ABS) BRANCO 1/2 " X 30 CM</t>
  </si>
  <si>
    <t>ENGATE/RABICHO FLEXIVEL PLASTICO (PVC OU ABS) BRANCO 1/2 " X 40 CM</t>
  </si>
  <si>
    <t>ENGENHEIRO CIVIL DE OBRA JUNIOR</t>
  </si>
  <si>
    <t>89,48</t>
  </si>
  <si>
    <t>ENGENHEIRO CIVIL DE OBRA JUNIOR (MENSALISTA)</t>
  </si>
  <si>
    <t>15.781,50</t>
  </si>
  <si>
    <t>ENGENHEIRO CIVIL DE OBRA PLENO</t>
  </si>
  <si>
    <t>101,84</t>
  </si>
  <si>
    <t>ENGENHEIRO CIVIL DE OBRA PLENO (MENSALISTA)</t>
  </si>
  <si>
    <t>17.962,60</t>
  </si>
  <si>
    <t>ENGENHEIRO CIVIL DE OBRA SENIOR</t>
  </si>
  <si>
    <t>139,22</t>
  </si>
  <si>
    <t>ENGENHEIRO CIVIL DE OBRA SENIOR (MENSALISTA)</t>
  </si>
  <si>
    <t>24.554,38</t>
  </si>
  <si>
    <t>ENGENHEIRO CIVIL JUNIOR</t>
  </si>
  <si>
    <t>90,77</t>
  </si>
  <si>
    <t>ENGENHEIRO CIVIL JUNIOR (MENSALISTA)</t>
  </si>
  <si>
    <t>16.011,72</t>
  </si>
  <si>
    <t>ENGENHEIRO CIVIL PLENO</t>
  </si>
  <si>
    <t>102,41</t>
  </si>
  <si>
    <t>ENGENHEIRO CIVIL PLENO (MENSALISTA)</t>
  </si>
  <si>
    <t>18.064,38</t>
  </si>
  <si>
    <t>ENGENHEIRO CIVIL SENIOR</t>
  </si>
  <si>
    <t>140,36</t>
  </si>
  <si>
    <t>ENGENHEIRO CIVIL SENIOR (MENSALISTA)</t>
  </si>
  <si>
    <t>24.755,52</t>
  </si>
  <si>
    <t>ENGENHEIRO ELETRICISTA</t>
  </si>
  <si>
    <t>96,32</t>
  </si>
  <si>
    <t>ENGENHEIRO ELETRICISTA (MENSALISTA)</t>
  </si>
  <si>
    <t>16.990,45</t>
  </si>
  <si>
    <t>ENGENHEIRO SANITARISTA</t>
  </si>
  <si>
    <t>90,97</t>
  </si>
  <si>
    <t>ENGENHEIRO SANITARISTA (MENSALISTA)</t>
  </si>
  <si>
    <t>16.047,22</t>
  </si>
  <si>
    <t>ENXADA ESTREITA *25 X 23* CM COM CABO</t>
  </si>
  <si>
    <t>EPI - FAMILIA ALMOXARIFE - HORISTA (ENCARGOS COMPLEMENTARES - COLETADO CAIXA)</t>
  </si>
  <si>
    <t>EPI - FAMILIA ALMOXARIFE - MENSALISTA (ENCARGOS COMPLEMENTARES - COLETADO CAIXA)</t>
  </si>
  <si>
    <t>130,43</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</si>
  <si>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</si>
  <si>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</si>
  <si>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</si>
  <si>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</si>
  <si>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201,65</t>
  </si>
  <si>
    <t>EPI - FAMILIA ENCANADOR - HORISTA (ENCARGOS COMPLEMENTARES - COLETADO CAIXA)</t>
  </si>
  <si>
    <t>EPI - FAMILIA ENCANADOR - MENSALISTA (ENCARGOS COMPLEMENTARES - COLETADO CAIXA)</t>
  </si>
  <si>
    <t>177,43</t>
  </si>
  <si>
    <t>EPI - FAMILIA ENCARREGADO GERAL - HORISTA (ENCARGOS COMPLEMENTARES - COLETADO CAIXA)</t>
  </si>
  <si>
    <t>EPI - FAMILIA ENCARREGADO GERAL - MENSALISTA (ENCARGOS COMPLEMENTARES - COLETADO CAIXA)</t>
  </si>
  <si>
    <t>202,94</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</si>
  <si>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</si>
  <si>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</si>
  <si>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</si>
  <si>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</si>
  <si>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143,59</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</si>
  <si>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</si>
  <si>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</si>
  <si>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</si>
  <si>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</si>
  <si>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283,15</t>
  </si>
  <si>
    <t>EPI - FAMILIA SERVENTE - HORISTA (ENCARGOS COMPLEMENTARES - COLETADO CAIXA)</t>
  </si>
  <si>
    <t>EPI - FAMILIA SERVENTE - MENSALISTA (ENCARGOS COMPLEMENTARES - COLETADO CAIXA)</t>
  </si>
  <si>
    <t>216,60</t>
  </si>
  <si>
    <t>EPI - FAMILIA SOLDADOR - HORISTA (ENCARGOS COMPLEMENTARES - COLETADO CAIXA)</t>
  </si>
  <si>
    <t>EPI - FAMILIA SOLDADOR - MENSALISTA (ENCARGOS COMPLEMENTARES - COLETADO CAIXA)</t>
  </si>
  <si>
    <t>297,70</t>
  </si>
  <si>
    <t>EPI - FAMILIA TOPOGRAFO - HORISTA (ENCARGOS COMPLEMENTARES - COLETADO CAIXA)</t>
  </si>
  <si>
    <t>EPI - FAMILIA TOPOGRAFO - MENSALISTA (ENCARGOS COMPLEMENTARES - COLETADO CAIXA)</t>
  </si>
  <si>
    <t>117,12</t>
  </si>
  <si>
    <t>EQUIPAMENTO DE LIMPEZA COMBINADO (VACUO/ALTA PRESSAO) 95% VACUO, TANQUE 7000 L, BOMBA 140 KGF/CM2 66 L/MIN COM MOTOR INDEPENDENTE A DIESEL DE 60 CV (INCLUI MONTAGEM, NAO INCLUI CAMINHAO)</t>
  </si>
  <si>
    <t>424.322,45</t>
  </si>
  <si>
    <t>EQUIPAMENTO PARA DEMARCACAO DE FAIXAS DE TRAFEGO A FRIO, A SER MONTADO SOBRE CAMINHAO DE PBT MINIMO DE 9 T E DISTANCIA MINIMA ENTRE EIXOS DE 4,3 M, CAPACIDADE PARA 800 L DE TINTA (INCLUI MONTAGEM, NAO INCLUI CAMINHAO)</t>
  </si>
  <si>
    <t>1.779.511,16</t>
  </si>
  <si>
    <t>EQUIPAMENTO PARA DEMARCACAO DE FAIXAS DE TRAFEGO A QUENTE, A SER MONTADO SOBRE CAMINHAO DE PBT MINIMO DE 17 T E DISTANCIA MINIMA ENTRE EIXOS DE 5,2 M, CAPACIDADE PARA 1.000 KG DE MATERIAL TERMOPLASTICO (INCLUI MONTAGEM, NAO INCLUI CAMINHAO E NEM COMPRESSOR DE AR)</t>
  </si>
  <si>
    <t>2.648.890,66</t>
  </si>
  <si>
    <t>ESCADA DUPLA DE ABRIR EM ALUMINIO, MODELO PINTOR, 8 DEGRAUS</t>
  </si>
  <si>
    <t>400,30</t>
  </si>
  <si>
    <t>ESCADA EXTENSIVEL EM ALUMINIO COM 6,00 M ESTENDIDA</t>
  </si>
  <si>
    <t>1.133,64</t>
  </si>
  <si>
    <t>ESCAVADEIRA HIDRAULICA SOBRE ESTEIRA, COM GARRA GIRATORIA DE MANDIBULAS, PESO OPERACIONAL ENTRE 22,00 E 25,50 TON, POTENCIA LIQUIDA ENTRE 150 E 160 HP</t>
  </si>
  <si>
    <t>873.417,59</t>
  </si>
  <si>
    <t>ESCAVADEIRA HIDRAULICA SOBRE ESTEIRAS CACAMBA 0,40 A 1,20 M3, PESO OPERACIONAL 21,19 T, POTENCIA LIQUIDA 173 HP</t>
  </si>
  <si>
    <t>791.456,25</t>
  </si>
  <si>
    <t>ESCAVADEIRA HIDRAULICA SOBRE ESTEIRAS COM CACAMBA DE 1,20 M3, PESO OPERACIONAL 21 T, POTENCIA BRUTA 155 HP</t>
  </si>
  <si>
    <t>828.701,25</t>
  </si>
  <si>
    <t>ESCAVADEIRA HIDRAULICA SOBRE ESTEIRAS, CACAMBA  0,80 M3, PESO OPERACIONAL 17,8 T, POTENCIA LIQUIDA 110 HP</t>
  </si>
  <si>
    <t>710.726,74</t>
  </si>
  <si>
    <t>ESCAVADEIRA HIDRAULICA SOBRE ESTEIRAS, CACAMBA 0,4 A 1,70 M3, PESO OPERACIONAL 23,2 T, POTENCIA BRUTA 183 HP</t>
  </si>
  <si>
    <t>849.186,00</t>
  </si>
  <si>
    <t>ESCAVADEIRA HIDRAULICA SOBRE ESTEIRAS, CACAMBA 0,62M3, PESO OPERACIONAL 12,61T, POTENCIA LIQUIDA 95HP</t>
  </si>
  <si>
    <t>651.787,50</t>
  </si>
  <si>
    <t>ESCAVADEIRA HIDRAULICA SOBRE ESTEIRAS, CACAMBA 0,80 A 1,30 M3, PESO OPERACIONAL 22,18 T, POTENCIA LIQUIDA 170 HP</t>
  </si>
  <si>
    <t>777.489,37</t>
  </si>
  <si>
    <t>ESCAVADEIRA HIDRAULICA SOBRE ESTEIRAS, CACAMBA 0,80M3, PESO OPERACIONAL 17T, POTENCIA BRUTA 111HP</t>
  </si>
  <si>
    <t>744.900,00</t>
  </si>
  <si>
    <t>ESCAVADEIRA HIDRAULICA SOBRE ESTEIRAS, CAPACIDADE DA CACAMBA ENTRE 1,20 E 1,50 M3, PESO OPERACIONAL ENTRE 20,00 E 22,00 TON, POTENCIA LIQUIDA ENTRE 150 E 155 HP, EQUIPADA COM CLAMSHELL</t>
  </si>
  <si>
    <t>840.828,22</t>
  </si>
  <si>
    <t>ESCORA PRE-MOLDADA EM CONCRETO, *10 X 10* CM, H = 2,30M</t>
  </si>
  <si>
    <t>ESCOVA CIRCULAR EM ACO LATONADO, 6 X 1 " (DIAMETRO X ESPESSURA), FURO DE 1 1/4 ", FIO ONDULADO *0,30*  MM</t>
  </si>
  <si>
    <t>71,88</t>
  </si>
  <si>
    <t>ESCOVA DE ACO, COM CABO, *4  X 15* FILEIRAS DE CERDAS</t>
  </si>
  <si>
    <t>ESGUICHO JATO REGULAVEL, TIPO ELKHART, ENGATE RAPIDO 1 1/2", PARA COMBATE A INCENDIO</t>
  </si>
  <si>
    <t>125,07</t>
  </si>
  <si>
    <t>ESGUICHO JATO REGULAVEL, TIPO ELKHART, ENGATE RAPIDO 2 1/2", PARA COMBATE A INCENDIO</t>
  </si>
  <si>
    <t>152,14</t>
  </si>
  <si>
    <t>ESGUICHO TIPO JATO SOLIDO, EM LATAO, ENGATE RAPIDO 1 1/2" X 13 MM, PARA MANGUEIRA EM INSTALACAO PREDIAL COMBATE A INCENDIO</t>
  </si>
  <si>
    <t>38,17</t>
  </si>
  <si>
    <t>ESGUICHO TIPO JATO SOLIDO, EM LATAO, ENGATE RAPIDO 1 1/2" X 16 MM, PARA MANGUEIRA EM INSTALACAO PREDIAL COMBATE A INCENDIO</t>
  </si>
  <si>
    <t>ESGUICHO TIPO JATO SOLIDO, EM LATAO, ENGATE RAPIDO 1 1/2" X 19 MM, PARA MANGUEIRA EM INSTALACAO PREDIAL COMBATE A INCENDIO</t>
  </si>
  <si>
    <t>41,48</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</si>
  <si>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</si>
  <si>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</si>
  <si>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</si>
  <si>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</si>
  <si>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777,00</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</si>
  <si>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</si>
  <si>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</si>
  <si>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</si>
  <si>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</si>
  <si>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</si>
  <si>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</si>
  <si>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</si>
  <si>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105.800,00</t>
  </si>
  <si>
    <t>ESPARGIDOR DE ASFALTO PRESSURIZADO, TANQUE 6 M3 COM ISOLACAO TERMICA, AQUECIDO COM 2 MACARICOS, COM BARRA ESPARGIDORA 3,60 M, A SER MONTADO SOBRE CAMINHAO</t>
  </si>
  <si>
    <t>224.594,13</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</si>
  <si>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</si>
  <si>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</si>
  <si>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</si>
  <si>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</si>
  <si>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</si>
  <si>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</si>
  <si>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</si>
  <si>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</si>
  <si>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</si>
  <si>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</si>
  <si>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</si>
  <si>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419,29</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</si>
  <si>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</si>
  <si>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</si>
  <si>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</si>
  <si>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</si>
  <si>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</si>
  <si>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</si>
  <si>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</si>
  <si>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5.916,32</t>
  </si>
  <si>
    <t>ESTABILIZADOR BIVOLT AUTOMATICO, 1000 VA</t>
  </si>
  <si>
    <t>429,00</t>
  </si>
  <si>
    <t>ESTABILIZADOR BIVOLT AUTOMATICO, 1500 VA</t>
  </si>
  <si>
    <t>778,13</t>
  </si>
  <si>
    <t>ESTABILIZADOR BIVOLT AUTOMATICO, 2000 VA</t>
  </si>
  <si>
    <t>1.065,73</t>
  </si>
  <si>
    <t>ESTABILIZADOR BIVOLT AUTOMATICO, 300 VA</t>
  </si>
  <si>
    <t>170,41</t>
  </si>
  <si>
    <t>ESTABILIZADOR BIVOLT AUTOMATICO, 500 VA</t>
  </si>
  <si>
    <t>248,61</t>
  </si>
  <si>
    <t>ESTACA PRE-MOLDADA MACICA DE CONCRETO VIBRADO ARMADO, PARA CARGA DE 25 T, SECAO QUADRADA DE *16 X 16*, COM ANEL METALICO INCORPORADO A PECA (SOMENTE FORNECIMENTO)</t>
  </si>
  <si>
    <t>75,32</t>
  </si>
  <si>
    <t>ESTACA PRE-MOLDADA MACICA DE CONCRETO VIBRADO ARMADO, PARA CARGA DE 50 T, SECAO QUADRADA, COM ANEL METALICO INCORPORADO A PECA (SOMENTE FORNECIMENTO)</t>
  </si>
  <si>
    <t>102,42</t>
  </si>
  <si>
    <t>ESTACA PRE-MOLDADA VAZADA DE CONCRETO CENTRIFUGADO, PARA CARGA DE 100 T, SECAO CIRCULAR, COM ANEL METALICO INCORPORADO A PECA (SOMENTE FORNECIMENTO)</t>
  </si>
  <si>
    <t>262,49</t>
  </si>
  <si>
    <t>ESTILETE DE METAL, LAMINA 18 MM</t>
  </si>
  <si>
    <t>19,22</t>
  </si>
  <si>
    <t>ESTOPA</t>
  </si>
  <si>
    <t>ESTOPIM SIMPLES</t>
  </si>
  <si>
    <t>ESTRIBO COM PARAFUSO EM CHAPA DE FERRO FUNDIDO DE 2" X 3/16" X 35 CM, SECAO "U", PARA MADEIRAMENTO DE TELHADO</t>
  </si>
  <si>
    <t>ETANOL</t>
  </si>
  <si>
    <t>EXAMES - HORISTA (COLETADO CAIXA)</t>
  </si>
  <si>
    <t>EXAMES - MENSALISTA (COLETADO CAIXA)</t>
  </si>
  <si>
    <t>152,35</t>
  </si>
  <si>
    <t>EXTENSAO DE SOLDA 201 ACETILENO, E = *1,5 A 2,5* MM</t>
  </si>
  <si>
    <t>EXTENSAO DE SOLDA 201 GLP, E = *2,5 A 4,0* MM</t>
  </si>
  <si>
    <t>37,10</t>
  </si>
  <si>
    <t>EXTINTOR DE INCENDIO PORTATIL COM CARGA DE AGUA PRESSURIZADA DE 10 L, CLASSE A</t>
  </si>
  <si>
    <t>149,62</t>
  </si>
  <si>
    <t>EXTINTOR DE INCENDIO PORTATIL COM CARGA DE GAS CARBONICO CO2 DE 4 KG, CLASSE BC</t>
  </si>
  <si>
    <t>473,53</t>
  </si>
  <si>
    <t>EXTINTOR DE INCENDIO PORTATIL COM CARGA DE GAS CARBONICO CO2 DE 6 KG, CLASSE BC</t>
  </si>
  <si>
    <t>513,00</t>
  </si>
  <si>
    <t>EXTINTOR DE INCENDIO PORTATIL COM CARGA DE PO QUIMICO SECO (PQS) DE 12 KG, CLASSE BC</t>
  </si>
  <si>
    <t>236,76</t>
  </si>
  <si>
    <t>EXTINTOR DE INCENDIO PORTATIL COM CARGA DE PO QUIMICO SECO (PQS) DE 4 KG, CLASSE BC</t>
  </si>
  <si>
    <t>144,69</t>
  </si>
  <si>
    <t>EXTINTOR DE INCENDIO PORTATIL COM CARGA DE PO QUIMICO SECO (PQS) DE 6 KG, CLASSE BC</t>
  </si>
  <si>
    <t>171,00</t>
  </si>
  <si>
    <t>EXTINTOR DE INCENDIO PORTATIL COM CARGA DE PO QUIMICO SECO (PQS) DE 8 KG, CLASSE BC</t>
  </si>
  <si>
    <t>203,88</t>
  </si>
  <si>
    <t>EXTREMIDADE PVC PBA, BF, JE, DN 100/ DE 110 MM (NBR 10351)</t>
  </si>
  <si>
    <t>251,32</t>
  </si>
  <si>
    <t>EXTREMIDADE PVC PBA, BF, JE, DN 50 / DE 60 MM (NBR 10351)</t>
  </si>
  <si>
    <t>EXTREMIDADE PVC PBA, BF, JE, DN 75/ DE 85 MM (NBR 10351)</t>
  </si>
  <si>
    <t>EXTREMIDADE PVC PBA, PF, JE, DN 100 / DE 110 MM (NBR 10351)</t>
  </si>
  <si>
    <t>206,61</t>
  </si>
  <si>
    <t>EXTREMIDADE PVC PBA, PF, JE, DN 50/ DE 60 MM (NBR 10351)</t>
  </si>
  <si>
    <t>52,05</t>
  </si>
  <si>
    <t>EXTREMIDADE PVC PBA, PF, JE, DN 75 / DE 85 MM (NBR 10351)</t>
  </si>
  <si>
    <t>130,57</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</si>
  <si>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</si>
  <si>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</si>
  <si>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</si>
  <si>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</si>
  <si>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</si>
  <si>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</si>
  <si>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</si>
  <si>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88,35</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</si>
  <si>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</si>
  <si>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</si>
  <si>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112,25</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</si>
  <si>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</si>
  <si>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</si>
  <si>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</si>
  <si>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52,66</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</si>
  <si>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</si>
  <si>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</si>
  <si>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</si>
  <si>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</si>
  <si>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90,26</t>
  </si>
  <si>
    <t>60,69</t>
  </si>
  <si>
    <t>FECHADURA ESPELHO PARA PORTA EXTERNA, EM ACO INOX (MAQUINA, TESTA E CONTRA-TESTA) E EM ZAMAC (MACANETA, LINGUETA E TRINCOS) COM ACABAMENTO CROMADO, MAQUINA DE 55 MM, INCLUINDO CHAVE TIPO CILINDRO</t>
  </si>
  <si>
    <t>120,07</t>
  </si>
  <si>
    <t>FECHADURA ESPELHO PARA PORTA INTERNA, EM ACO INOX (MAQUINA, TESTA E CONTRA-TESTA) E EM ZAMAC (MACANETA, LINGUETA E TRINCOS) COM ACABAMENTO CROMADO, MAQUINA DE 40 MM, INCLUINDO CHAVE TIPO INTERNA</t>
  </si>
  <si>
    <t>54,17</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</si>
  <si>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</si>
  <si>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</si>
  <si>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</si>
  <si>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67,95</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</si>
  <si>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</si>
  <si>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</si>
  <si>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78,88</t>
  </si>
  <si>
    <t>FECHADURA ROSETA REDONDA PARA PORTA EXTERNA, EM ACO INOX (MAQUINA, TESTA E CONTRA-TESTA) E EM ZAMAC (MACANETA, LINGUETA E TRINCOS) COM ACABAMENTO CROMADO, MAQUINA DE 55 MM, INCLUINDO CHAVE TIPO CILINDRO</t>
  </si>
  <si>
    <t>127,24</t>
  </si>
  <si>
    <t>FECHADURA ROSETA REDONDA PARA PORTA INTERNA, EM ACO INOX (MAQUINA, TESTA E CONTRA-TESTA) E EM ZAMAC (MACANETA, LINGUETA E TRINCOS) COM ACABAMENTO CROMADO, MAQUINA DE 40 MM, INCLUINDO CHAVE TIPO INTERNA (CONJUNTO DE FECHADURAS)</t>
  </si>
  <si>
    <t>67,42</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</si>
  <si>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</si>
  <si>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</si>
  <si>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</si>
  <si>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</si>
  <si>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</si>
  <si>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</si>
  <si>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</si>
  <si>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</si>
  <si>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</si>
  <si>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</si>
  <si>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</si>
  <si>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</si>
  <si>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</si>
  <si>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</si>
  <si>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</si>
  <si>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147,23</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</si>
  <si>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</si>
  <si>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</si>
  <si>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</si>
  <si>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</si>
  <si>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</si>
  <si>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</si>
  <si>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</si>
  <si>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</si>
  <si>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</si>
  <si>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</si>
  <si>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139,44</t>
  </si>
  <si>
    <t>FERRAMENTAS - FAMILIA PINTOR - HORISTA (ENCARGOS COMPLEMENTARES - COLETADO CAIXA)</t>
  </si>
  <si>
    <t>FERRAMENTAS - FAMILIA PINTOR - MENSALISTA (ENCARGOS COMPLEMENTARES - COLETADO CAIXA)</t>
  </si>
  <si>
    <t>279,09</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</si>
  <si>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</si>
  <si>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</si>
  <si>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</si>
  <si>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</si>
  <si>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201,56</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</si>
  <si>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</si>
  <si>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</si>
  <si>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</si>
  <si>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</si>
  <si>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</si>
  <si>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</si>
  <si>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</si>
  <si>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</si>
  <si>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</si>
  <si>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</si>
  <si>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</si>
  <si>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</si>
  <si>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</si>
  <si>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</si>
  <si>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</si>
  <si>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</si>
  <si>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</si>
  <si>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</si>
  <si>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</si>
  <si>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1.074,68</t>
  </si>
  <si>
    <t>FILTRO ANAEROBIO, EM POLIETILENO DE ALTA DENSIDADE (PEAD), CAPACIDADE *2800* LITROS (NBR 13969)</t>
  </si>
  <si>
    <t>2.751,63</t>
  </si>
  <si>
    <t>FILTRO ANAEROBIO, EM POLIETILENO DE ALTA DENSIDADE (PEAD), CAPACIDADE *5000* LITROS (NBR 13969)</t>
  </si>
  <si>
    <t>3.760,98</t>
  </si>
  <si>
    <t>FINCAPINO CURTO CALIBRE 22 VERMELHO, CARGA MEDIA (ACAO DIRETA)</t>
  </si>
  <si>
    <t>FINCAPINO LONGO CALIBRE 22, CARGA FORTE (ACAO DIRETA)</t>
  </si>
  <si>
    <t>69,24</t>
  </si>
  <si>
    <t>FIO COBRE NU DE 150 A 500 MM2, PARA TENSOES DE ATE 600 V</t>
  </si>
  <si>
    <t>116,65</t>
  </si>
  <si>
    <t>FIO COBRE NU DE 16 A 35 MM2, PARA TENSOES DE ATE 600 V</t>
  </si>
  <si>
    <t>118,98</t>
  </si>
  <si>
    <t>FIO COBRE NU DE 50 A 120 MM2, PARA TENSOES DE ATE 600 V</t>
  </si>
  <si>
    <t>115,08</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</si>
  <si>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</si>
  <si>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</si>
  <si>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</si>
  <si>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</si>
  <si>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</si>
  <si>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</si>
  <si>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</si>
  <si>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</si>
  <si>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</si>
  <si>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76,24</t>
  </si>
  <si>
    <t>FITA ADESIVA ALUMINIZADA, PARA INSTALACAO DE MANTAS DE SUBCOBERTURA,  L = *5* CM</t>
  </si>
  <si>
    <t>FITA ADESIVA ANTICORROSIVA DE PVC FLEXIVEL, COR PRETA, PARA PROTECAO TUBULACAO, 50 MM X 30 M (L X C), E= *0,25* MM</t>
  </si>
  <si>
    <t>FITA ADESIVA ASFALTICA ALUMINIZADA MULTIUSO, L = 10 CM, ROLO DE 10 M</t>
  </si>
  <si>
    <t>89,90</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</si>
  <si>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</si>
  <si>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</si>
  <si>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</si>
  <si>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</si>
  <si>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</si>
  <si>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</si>
  <si>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</si>
  <si>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</si>
  <si>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</si>
  <si>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</si>
  <si>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</si>
  <si>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</si>
  <si>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</si>
  <si>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</si>
  <si>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</si>
  <si>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</si>
  <si>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</si>
  <si>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</si>
  <si>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</si>
  <si>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</si>
  <si>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153,29</t>
  </si>
  <si>
    <t>FLANGE PVC, ROSCAVEL, SEXTAVADO, SEM FUROS, 1 1/2"</t>
  </si>
  <si>
    <t>FLANGE PVC, ROSCAVEL, SEXTAVADO, SEM FUROS, 1 1/4"</t>
  </si>
  <si>
    <t>FLANGE PVC, ROSCAVEL, SEXTAVADO, SEM FUROS, 1/2"</t>
  </si>
  <si>
    <t>FLANGE PVC, ROSCAVEL, SEXTAVADO, SEM FUROS, 1"</t>
  </si>
  <si>
    <t>FLANGE PVC, ROSCAVEL, SEXTAVADO, SEM FUROS, 2 1/2"</t>
  </si>
  <si>
    <t>135,56</t>
  </si>
  <si>
    <t>FLANGE PVC, ROSCAVEL, SEXTAVADO, SEM FUROS, 2"</t>
  </si>
  <si>
    <t>FLANGE SEXTAVADO DE FERRO GALVANIZADO, COM ROSCA BSP, DE 1 1/2"</t>
  </si>
  <si>
    <t>FLANGE SEXTAVADO DE FERRO GALVANIZADO, COM ROSCA BSP, DE 1 1/4"</t>
  </si>
  <si>
    <t>38,00</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</si>
  <si>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</si>
  <si>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</si>
  <si>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</si>
  <si>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</si>
  <si>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</si>
  <si>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</si>
  <si>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120,64</t>
  </si>
  <si>
    <t>FLANGE SEXTAVADO DE FERRO GALVANIZADO, COM ROSCA BSP, DE 4"</t>
  </si>
  <si>
    <t>178,36</t>
  </si>
  <si>
    <t>FLANGE SEXTAVADO DE FERRO GALVANIZADO, COM ROSCA BSP, DE 6"</t>
  </si>
  <si>
    <t>299,66</t>
  </si>
  <si>
    <t>FORRO COMPOSTO POR PAINEIS DE LA DE VIDRO, REVESTIDOS EM PVC MICROPERFURADO, DE *1250 X 625* MM, ESPESSURA 15 MM (COM COLOCACAO)</t>
  </si>
  <si>
    <t>116,78</t>
  </si>
  <si>
    <t>FORRO DE FIBRA MINERAL EM PLACAS DE 1250 X 625 MM, E = 15 MM, BORDA RETA, COM PINTURA ANTIMOFO, APOIADO EM PERFIL DE ACO GALVANIZADO COM 24 MM DE BASE - INSTALADO</t>
  </si>
  <si>
    <t>135,82</t>
  </si>
  <si>
    <t>FORRO DE FIBRA MINERAL EM PLACAS DE 625 X 625 MM, E = 15 MM, BORDA RETA, COM PINTURA ANTIMOFO, APOIADO EM PERFIL DE ACO GALVANIZADO COM 24 MM DE BASE - INSTALADO</t>
  </si>
  <si>
    <t>148,14</t>
  </si>
  <si>
    <t>FORRO DE FIBRA MINERAL EM PLACAS DE 625 X 625 MM, E = 15/16 MM, BORDA REBAIXADA, COM PINTURA ANTIMOFO, APOIADO EM PERFIL DE ACO GALVANIZADO COM 24 MM DE BASE - INSTALADO</t>
  </si>
  <si>
    <t>158,90</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</si>
  <si>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</si>
  <si>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</si>
  <si>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</si>
  <si>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</si>
  <si>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80,08</t>
  </si>
  <si>
    <t>FORRO DE PVC LISO, BRANCO, REGUA DE 20 CM, ESPESSURA DE 8 MM A 10 MM, COMPRIMENTO 6 M (SEM COLOCACAO)</t>
  </si>
  <si>
    <t>32,53</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</si>
  <si>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</si>
  <si>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</si>
  <si>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</si>
  <si>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4.377,60</t>
  </si>
  <si>
    <t>FOSSA SEPTICA, SEM FILTRO, PARA 4 A 7 CONTRIBUINTES, CILINDRICA,  COM TAMPA, EM POLIETILENO DE ALTA DENSIDADE (PEAD), CAPACIDADE APROXIMADA DE 1100 LITROS (NBR 7229)</t>
  </si>
  <si>
    <t>1.125,66</t>
  </si>
  <si>
    <t>FOSSA SEPTICA, SEM FILTRO, PARA 8 A 14 CONTRIBUINTES, CILINDRICA, COM TAMPA, EM POLIETILENO DE ALTA DENSIDADE (PEAD), CAPACIDADE APROXIMADA DE 3000 LITROS (NBR 7229)</t>
  </si>
  <si>
    <t>3.463,97</t>
  </si>
  <si>
    <t>FOSSA SEPTICA,SEM FILTRO, PARA 40 A 52 CONTRIBUINTES, CILINDRICA, COM TAMPA, EM POLIETILENO DE ALTA DENSIDADE (PEAD), CAPACIDADE APROXIMADA DE 10000 LITROS (NBR 7229)</t>
  </si>
  <si>
    <t>10.005,94</t>
  </si>
  <si>
    <t>FRESADORA DE ASFALTO A FRIO SOBRE ESTEIRAS, LARG. FRESAGEM 2,00 M, POT. 410 KW/550 HP</t>
  </si>
  <si>
    <t>6.140.142,58</t>
  </si>
  <si>
    <t>FRESADORA DE ASFALTO A FRIO SOBRE RODAS, LARG. FRESAGEM 1,00 M, POT. 155 KW/208 HP</t>
  </si>
  <si>
    <t>2.628.503,46</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</si>
  <si>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</si>
  <si>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</si>
  <si>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</si>
  <si>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</si>
  <si>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</si>
  <si>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</si>
  <si>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</si>
  <si>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30,22</t>
  </si>
  <si>
    <t>FUSIVEL NH 100 A TAMANHO 00, CAPACIDADE DE INTERRUPCAO DE 120 KA, TENSAO NOMIMNAL DE 500 V</t>
  </si>
  <si>
    <t>31,60</t>
  </si>
  <si>
    <t>FUSIVEL NH 125 A TAMANHO 00, CAPACIDADE DE INTERRUPCAO DE 120 KA, TENSAO NOMIMNAL DE 500 V</t>
  </si>
  <si>
    <t>FUSIVEL NH 160 A TAMANHO 00, CAPACIDADE DE INTERRUPCAO DE 120 KA, TENSAO NOMIMNAL DE 500 V</t>
  </si>
  <si>
    <t>34,24</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</si>
  <si>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</si>
  <si>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</si>
  <si>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</si>
  <si>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470,65</t>
  </si>
  <si>
    <t>GABIAO MANTA (COLCHAO) MALHA HEXAGONAL 6 X 8 CM (ZN/AL REVESTIDO COM POLIMERO), DIMENSOES 4,0 X 2,0 X 0,17 M (C X L X A) FIO 2 MM</t>
  </si>
  <si>
    <t>1.292,57</t>
  </si>
  <si>
    <t>GABIAO MANTA (COLCHAO) MALHA HEXAGONAL 6 X 8 CM (ZN/AL REVESTIDO COM POLIMERO), FIO 2 MM, DIMENSOES 4,0 X 2,0 X 0,23 M (C X L X A)</t>
  </si>
  <si>
    <t>1.394,48</t>
  </si>
  <si>
    <t>GABIAO MANTA (COLCHAO) MALHA HEXAGONAL 6 X 8 CM (ZN/AL REVESTIDO COM POLIMERO), FIO 2 MM, DIMENSOES 4,0 X 2,0 X 0,3 M (C X L X A)</t>
  </si>
  <si>
    <t>1.534,03</t>
  </si>
  <si>
    <t>GABIAO MANTA (COLCHAO) MALHA HEXAGONAL 6 X 8 CM (ZN/AL REVESTIDO COM POLIMERO), FIO 2,0 MM, DIMENSOES 5,0 X 2,0 X 0,17 M (C X L X A)</t>
  </si>
  <si>
    <t>123,99</t>
  </si>
  <si>
    <t>GABIAO MANTA (COLCHAO) MALHA HEXAGONAL 6 X 8 CM (ZN/AL REVESTIDO COM POLIMERO), FIO 2,0 MM, DIMENSOES 5,0 X 2,0 X 0,23 M (C X L X A)</t>
  </si>
  <si>
    <t>134,16</t>
  </si>
  <si>
    <t>GABIAO MANTA (COLCHAO) MALHA HEXAGONAL 6 X 8 CM (ZN/AL REVESTIDO COM POLIMERO), FIO 2,0 MM, DIMENSOES 5,0 X 2,0 X 0,30 M (C X L X A)</t>
  </si>
  <si>
    <t>147,15</t>
  </si>
  <si>
    <t>GABIAO SACO MALHA HEXAGONAL 8 X 10 CM (ZN/AL REVESTIDO COM POLIMERO),  FIO 2,4 MM, DIMENSOES 3,0 X 0,65 M</t>
  </si>
  <si>
    <t>444,45</t>
  </si>
  <si>
    <t>GABIAO SACO MALHA HEXAGONAL 8 X 10 CM (ZN/AL REVESTIDO COM POLIMERO), FIO 2,4 MM, H = 0,65 M</t>
  </si>
  <si>
    <t>GABIAO SACO MALHA HEXAGONAL 8 X 10 CM (ZN/AL), FIO 2,7 MM, DIMENSOES 4,0 X 0,65 M</t>
  </si>
  <si>
    <t>591,07</t>
  </si>
  <si>
    <t>GABIAO TIPO CAIXA MALHA HEXAGONAL 8 X 10 CM (ZN/AL REVESTIDO COM POLIMERO),  FIO 2,4 MM, DIMENSOES 2,0 X 1,0 X 1,0 M (C X L X A)</t>
  </si>
  <si>
    <t>828,65</t>
  </si>
  <si>
    <t>GABIAO TIPO CAIXA MALHA HEXAGONAL 8 X 10 CM (ZN/AL REVESTIDO COM POLIMERO),  FIO 2,4 MM, H = 0,50 M</t>
  </si>
  <si>
    <t>592,65</t>
  </si>
  <si>
    <t>GABIAO TIPO CAIXA MALHA HEXAGONAL 8 X 10 CM (ZN/AL), FIO 2,7 MM, DIMENSOES 2,0 X 1,0 X 1,0 M (C X L X A)</t>
  </si>
  <si>
    <t>689,18</t>
  </si>
  <si>
    <t>GABIAO TIPO CAIXA MALHA HEXAGONAL 8 X 10 CM (ZN/AL), FIO 2,7 MM, H = 0,50 M</t>
  </si>
  <si>
    <t>GABIAO TIPO CAIXA PARA SOLO REFORCADO, MALHA HEXAGONAL DE DUPLA TORCAO 8 X 10 CM (ZN/AL REVESTIDO COM POLIMERO), FIO 2,7 MM, DIMENSOES 2,0 X 1,0 X 0,5 M, COM CAUDA DE 3,0 M</t>
  </si>
  <si>
    <t>852,40</t>
  </si>
  <si>
    <t>GABIAO TIPO CAIXA PARA SOLO REFORCADO, MALHA HEXAGONAL DE DUPLA TORCAO 8 X 10 CM (ZN/AL REVESTIDO COM POLIMERO), FIO 2,7 MM, DIMENSOES 2,0 X 1,0 X 1,0 M, COM CAUDA DE 3,0 M</t>
  </si>
  <si>
    <t>1.096,15</t>
  </si>
  <si>
    <t>GABIAO TIPO CAIXA PARA SOLO REFORCADO, MALHA HEXAGONAL DE DUPLA TORCAO 8 X 10 CM (ZN/AL REVESTIDO COM POLIMERO), FIO 2,7 MM, DIMENSOES 2,0 X 1,0 X 1,0 M, COM CAUDA DE 4,0 M</t>
  </si>
  <si>
    <t>1.208,25</t>
  </si>
  <si>
    <t>GABIAO TIPO CAIXA PARA SOLO REFORCADO, MALHA HEXAGONAL 8 X 10 CM (ZN/AL REVESTIDO COM POLIMERO), FIO 2,7 MM, DIMENSOES 2,0 X 1,0 X 0,5 M, COM CAUDA DE 4,0 M</t>
  </si>
  <si>
    <t>617,31</t>
  </si>
  <si>
    <t>GABIAO TIPO CAIXA PARA SOLO REFORCADO, MALHA HEXAGONAL 8 X 10 CM (ZN/AL REVESTIDO COM POLIMERO), FIO 2,7 MM, DIMENSOES 2,0 X 1,0 X 1,0 M, COM CAUDA DE 4,0 M</t>
  </si>
  <si>
    <t>394,12</t>
  </si>
  <si>
    <t>GABIAO TIPO CAIXA TRAPEZOIDAL, MALHA HEXAGONAL 10 X 12 CM (ZN/AL REVESTIDO COM POLIMERO) FIO 2,7 MM, FACE COM 65 GRAUS, COM GEOSSINTETICO, DIMENSOES 2,0 X 1,5 X 1,0 M (C X L X A)</t>
  </si>
  <si>
    <t>331,32</t>
  </si>
  <si>
    <t>GABIAO TIPO CAIXA, MALHA HEXAGONAL 8 X 10 CM (ZN/AL REVESTIDO COM POLIMERO), FIO DE 2,4 MM, DIMENSOES 2,0 x 1,0 x 1,0 M (C X L X A)</t>
  </si>
  <si>
    <t>414,32</t>
  </si>
  <si>
    <t>GABIAO TIPO CAIXA, MALHA HEXAGONAL 8 X 10 CM (ZN/AL REVESTIDO COM POLIMERO), FIO 2,4 MM, DIMENSOES 2,0 X 1,0 X 0,5 M (C X L X A)</t>
  </si>
  <si>
    <t>GABIAO TIPO CAIXA, MALHA HEXAGONAL 8 X 10 CM (ZN/AL), FIO DE 2,7 MM, DIMENSOES 2,0 X 1,0 X 1,0 M (C X L X A)</t>
  </si>
  <si>
    <t>276,02</t>
  </si>
  <si>
    <t>GABIAO TIPO CAIXA, MALHA HEXAGONAL 8 X 10 CM (ZN/AL), FIO DE 2,7 MM, DIMENSOES 5,0 X 1,0 X 1,0 M (C X L X A)</t>
  </si>
  <si>
    <t>344,18</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</si>
  <si>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</si>
  <si>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</si>
  <si>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</si>
  <si>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</si>
  <si>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</si>
  <si>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50,02</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</si>
  <si>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</si>
  <si>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</si>
  <si>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</si>
  <si>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</si>
  <si>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</si>
  <si>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</si>
  <si>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</si>
  <si>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</si>
  <si>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6.676,55</t>
  </si>
  <si>
    <t>GESSEIRO (HORISTA)</t>
  </si>
  <si>
    <t>GESSEIRO (MENSALISTA)</t>
  </si>
  <si>
    <t>3.573,45</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</si>
  <si>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</si>
  <si>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</si>
  <si>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</si>
  <si>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</si>
  <si>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</si>
  <si>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</si>
  <si>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78.443,87</t>
  </si>
  <si>
    <t>GRADE DE DISCOS MECANICA 20X24" COM 20 DISCOS 24" X 6MM  COM PNEUS PARA TRANSPORTE</t>
  </si>
  <si>
    <t>61.500,00</t>
  </si>
  <si>
    <t>GRAMA BATATAIS EM PLACAS, SEM PLANTIO</t>
  </si>
  <si>
    <t>GRAMA ESMERALDA OU SAO CARLOS OU CURITIBANA, EM PLACAS, SEM PLANTIO</t>
  </si>
  <si>
    <t>GRAMPO DE ACO POLIDO 1 " X 9</t>
  </si>
  <si>
    <t>22,28</t>
  </si>
  <si>
    <t>GRAMPO DE ACO POLIDO 7/8 " X 9</t>
  </si>
  <si>
    <t>GRAMPO LINHA VIVA DE LATAO ESTANHADO, DIAMETRO DO CONDUTOR PRINCIPAL DE 10 A 120 MM2, DIAMETRO DA DERIVACAO DE 10 A 70 MM2</t>
  </si>
  <si>
    <t>73,08</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</si>
  <si>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</si>
  <si>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</si>
  <si>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</si>
  <si>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</si>
  <si>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</si>
  <si>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</si>
  <si>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</si>
  <si>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</si>
  <si>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</si>
  <si>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150,85</t>
  </si>
  <si>
    <t>GRANALHA DE ACO, ANGULAR (GRIT), PARA JATEAMENTO, PENEIRA 1,41 A 1,19 MM (SAE G16)</t>
  </si>
  <si>
    <t>131,08</t>
  </si>
  <si>
    <t>GRANALHA DE ACO, ESFERICA (SHOT), PARA JATEAMENTO, PENEIRA 0,40 A 1,00 MM (SAE S-170 A S-280)</t>
  </si>
  <si>
    <t>156,47</t>
  </si>
  <si>
    <t>GRANALHA DE ACO, ESFERICA (SHOT), PARA JATEAMENTO, PENEIRA 1,19 A 1,00 MM  (SAE S390)</t>
  </si>
  <si>
    <t>176,25</t>
  </si>
  <si>
    <t>GRANILHA/ GRANA/ PEDRISCO OU AGREGADO EM MARMORE/ GRANITO/ QUARTZO E CALCARIO, PRETO, CINZA, PALHA OU BRANCO</t>
  </si>
  <si>
    <t>GRANITO PARA BANCADA, POLIDO, TIPO ANDORINHA/ QUARTZ/ CASTELO/ CORUMBA OU OUTROS EQUIVALENTES DA REGIAO, E=  *2,5* CM</t>
  </si>
  <si>
    <t>528,30</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</si>
  <si>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</si>
  <si>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</si>
  <si>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</si>
  <si>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</si>
  <si>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</si>
  <si>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</si>
  <si>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</si>
  <si>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</si>
  <si>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</si>
  <si>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651.870,31</t>
  </si>
  <si>
    <t>GRUA ASCENCIONAL, LANCA DE 42 M, CAPACIDADE DE 1,5 T A 30 M, ALTURA ATE 39 M</t>
  </si>
  <si>
    <t>738.542,58</t>
  </si>
  <si>
    <t>GRUA ASCENCIONAL, LANCA DE 50 M, CAPACIDADE DE 2,33 T A 30 M, ALTURA ATE 48 M</t>
  </si>
  <si>
    <t>1.371.932,03</t>
  </si>
  <si>
    <t>GRUPO DE SOLDAGEM C/ GERADOR A DIESEL 60 CV PARA SOLDA ELETRICA, SOBRE 04 RODAS, COM MOTOR 4 CILINDROS</t>
  </si>
  <si>
    <t>184.889,11</t>
  </si>
  <si>
    <t>GRUPO DE SOLDAGEM COM GERADOR A DIESEL 30 CV, PARA SOLDA ELETRICA, SOBRE DUAS RODAS</t>
  </si>
  <si>
    <t>165.270,32</t>
  </si>
  <si>
    <t>GRUPO GERADOR A GASOLINA, POTENCIA NOMINAL 2,2 KW, TENSAO DE SAIDA 110/220 V, MOTOR POTENCIA 6,5 HP</t>
  </si>
  <si>
    <t>3.605,34</t>
  </si>
  <si>
    <t>GRUPO GERADOR DIESEL, COM CARENAGEM, POTENCIA STANDART ENTRE 100 E 110 KVA, VELOCIDADE DE 1800 RPM, FREQUENCIA DE 60 HZ</t>
  </si>
  <si>
    <t>119.382,89</t>
  </si>
  <si>
    <t>GRUPO GERADOR DIESEL, COM CARENAGEM, POTENCIA STANDART ENTRE 140 E 150 KVA, VELOCIDADE DE 1800 RPM, FREQUENCIA DE 60 HZ</t>
  </si>
  <si>
    <t>140.028,05</t>
  </si>
  <si>
    <t>GRUPO GERADOR DIESEL, COM CARENAGEM, POTENCIA STANDART ENTRE 210 E 220 KVA, VELOCIDADE DE 1800 RPM, FREQUENCIA DE 60 HZ</t>
  </si>
  <si>
    <t>170.546,99</t>
  </si>
  <si>
    <t>GRUPO GERADOR DIESEL, COM CARENAGEM, POTENCIA STANDART ENTRE 250 E 260 KVA, VELOCIDADE DE 1800 RPM, FREQUENCIA DE 60 HZ</t>
  </si>
  <si>
    <t>197.475,45</t>
  </si>
  <si>
    <t>GRUPO GERADOR DIESEL, COM CARENAGEM, POTENCIA STANDART ENTRE 50 E 55 KVA, VELOCIDADE DE 1800 RPM, FREQUENCIA DE 60 HZ</t>
  </si>
  <si>
    <t>106.313,61</t>
  </si>
  <si>
    <t>GRUPO GERADOR DIESEL, SEM CARENAGEM, POTENCIA STANDART ENTRE 100 E 110 KVA, VELOCIDADE DE 1800 RPM, FREQUENCIA DE 60 HZ</t>
  </si>
  <si>
    <t>103.764,38</t>
  </si>
  <si>
    <t>GRUPO GERADOR DIESEL, SEM CARENAGEM, POTENCIA STANDART ENTRE 210 E 220 KVA, VELOCIDADE DE 1800 RPM, FREQUENCIA DE 60 HZ</t>
  </si>
  <si>
    <t>149.111,92</t>
  </si>
  <si>
    <t>GRUPO GERADOR DIESEL, SEM CARENAGEM, POTENCIA STANDART ENTRE 250 E 260 KVA, VELOCIDADE DE 1800 RPM, FREQUENCIA DE 60 HZ</t>
  </si>
  <si>
    <t>GRUPO GERADOR DIESEL, SEM CARENAGEM, POTENCIA STANDART ENTRE 80 E 90 KVA, VELOCIDADE DE 1800 RPM, FREQUENCIA DE 60 HZ</t>
  </si>
  <si>
    <t>96.942,50</t>
  </si>
  <si>
    <t>GRUPO GERADOR ESTACIONARIO SILENCIADO, POTENCIA 50 KVA, MOTOR  DIESEL</t>
  </si>
  <si>
    <t>80.954,72</t>
  </si>
  <si>
    <t>GRUPO GERADOR ESTACIONARIO, MOTOR DIESEL POTENCIA 170 KVA</t>
  </si>
  <si>
    <t>138.765,44</t>
  </si>
  <si>
    <t>GRUPO GERADOR ESTACIONARIO, POTENCIA 150 KVA, MOTOR DIESEL</t>
  </si>
  <si>
    <t>123.549,06</t>
  </si>
  <si>
    <t>GRUPO GERADOR ESTACIONARIO, SILENCIADO, POTENCIA 180 KVA, MOTOR  DIESEL</t>
  </si>
  <si>
    <t>148.529,64</t>
  </si>
  <si>
    <t>GRUPO GERADOR REBOCAVEL, POTENCIA *66* KVA, MOTOR A DIESEL</t>
  </si>
  <si>
    <t>87.308,75</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</si>
  <si>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</si>
  <si>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</si>
  <si>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</si>
  <si>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246,79</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</si>
  <si>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</si>
  <si>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</si>
  <si>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216,85</t>
  </si>
  <si>
    <t>GUARNICAO/ALIZAR/VISTA, E = *1,3* CM, L = *7,0* CM, EM POLIESTIRENO, BRANCO (JOGO PARA 1 FACE)</t>
  </si>
  <si>
    <t>247,32</t>
  </si>
  <si>
    <t>GUINCHO DE ALAVANCA MANUAL, CAPACIDADE DE 1,6 T, COM 20 M DE CABO DE ACO (AQUISICAO)</t>
  </si>
  <si>
    <t>2.413,53</t>
  </si>
  <si>
    <t>GUINCHO DE ALAVANCA MANUAL, CAPACIDADE 3,2 T COM 20 M DE CABO DE ACO DIAMETRO 16,3 MM</t>
  </si>
  <si>
    <t>2.755,30</t>
  </si>
  <si>
    <t>GUINCHO ELETRICO DE COLUNA, CAPACIDADE 400 KG, COM MOTO FREIO, MOTOR TRIFASICO DE 1,25 CV</t>
  </si>
  <si>
    <t>4.797,40</t>
  </si>
  <si>
    <t>GUINDASTE HIDRAULICO AUTOPROPELIDO, COM LANCA TELESCOPICA 28,80 M, CAPACIDADE MAXIMA 30 T, POTENCIA 97 KW, TRACAO  4 X 4</t>
  </si>
  <si>
    <t>1.139.895,45</t>
  </si>
  <si>
    <t>GUINDASTE HIDRAULICO AUTOPROPELIDO, COM LANCA TELESCOPICA 40 M, CAPACIDADE MAXIMA 60 T, POTENCIA 260 KW, TRACAO  6 X 6</t>
  </si>
  <si>
    <t>2.192.106,64</t>
  </si>
  <si>
    <t>GUINDASTE HIDRAULICO AUTOPROPELIDO, COM LANCA TELESCOPICA 50 M, CAPACIDADE MAXIMA 100 T, POTENCIA 350 KW,  TRACAO 10 X 6</t>
  </si>
  <si>
    <t>3.726.581,28</t>
  </si>
  <si>
    <t>GUINDAUTO HIDRAULICO, CAPACIDADE MAXIMA DE CARGA 10000 KG, MOMENTO MAXIMO DE CARGA 23 TM , ALCANCE MAXIMO HORIZONTAL 11,80 M, PARA MONTAGEM SOBRE CHASSI DE CAMINHAO PBT MINIMO 15000 KG (INCLUI MONTAGEM, NAO INCLUI CAMINHAO)</t>
  </si>
  <si>
    <t>228.391,80</t>
  </si>
  <si>
    <t>GUINDAUTO HIDRAULICO, CAPACIDADE MAXIMA DE CARGA 14340 KG, MOMENTO MAXIMO DE CARGA 42,3 TM, ALCANCE MAXIMO HORIZONTAL 16,80 M, PARA MONTAGEM SOBRE CHASSI DE CAMINHAO PBT MINIMO 23000 KG (INCLUI MONTAGEM, NAO INCLUI CAMINHAO)</t>
  </si>
  <si>
    <t>359.734,37</t>
  </si>
  <si>
    <t>GUINDAUTO HIDRAULICO, CAPACIDADE MAXIMA DE CARGA 30000 KG, MOMENTO MAXIMO DE CARGA 92,2 TM , ALCANCE MAXIMO HORIZONTAL  22,00 M, PARA MONTAGEM SOBRE CHASSI DE CAMINHAO PBT MINIMO 30000 KG (INCLUI MONTAGEM, NAO INCLUI CAMINHAO)</t>
  </si>
  <si>
    <t>1.332.203,12</t>
  </si>
  <si>
    <t>GUINDAUTO HIDRAULICO, CAPACIDADE MAXIMA DE CARGA 3300 KG, MOMENTO MAXIMO DE CARGA 5,8 TM , ALCANCE MAXIMO HORIZONTAL  7,60 M, PARA MONTAGEM SOBRE CHASSI DE CAMINHAO PBT MINIMO 8000 KG (INCLUI MONTAGEM, NAO INCLUI CAMINHAO)</t>
  </si>
  <si>
    <t>89.933,59</t>
  </si>
  <si>
    <t>GUINDAUTO HIDRAULICO, CAPACIDADE MAXIMA DE CARGA 6200 KG, MOMENTO MAXIMO DE CARGA 11,7 TM , ALCANCE MAXIMO HORIZONTAL  9,70 M, PARA MONTAGEM SOBRE CHASSI DE CAMINHAO PBT MINIMO 13000 KG (INCLUI MONTAGEM, NAO INCLUI CAMINHAO)</t>
  </si>
  <si>
    <t>126.500,00</t>
  </si>
  <si>
    <t>GUINDAUTO HIDRAULICO, CAPACIDADE MAXIMA DE CARGA 8500 KG, MOMENTO MAXIMO DE CARGA 30,4 TM , ALCANCE MAXIMO HORIZONTAL  14,30 M, PARA MONTAGEM SOBRE CHASSI DE CAMINHAO PBT MINIMO 23000 KG (INCLUI MONTAGEM, NAO INCLUI CAMINHAO)</t>
  </si>
  <si>
    <t>295.693,75</t>
  </si>
  <si>
    <t>HASTE ANCORA EM ACO GALVANIZADO, DIMENSOES 16 MM X 2000 MM</t>
  </si>
  <si>
    <t>105,59</t>
  </si>
  <si>
    <t>HASTE DE ACO GALVANIZADO PARA FIXACAO DE CONCERTINA 2 "/3 M</t>
  </si>
  <si>
    <t>HASTE DE ATERRAMENTO EM ACO GALVANIZADO TIPO CANTONEIRA COM 2,00 M DE COMPRIMENTO, 25 X 25 MM E CHAPA DE 3/16"</t>
  </si>
  <si>
    <t>83,24</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</si>
  <si>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</si>
  <si>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</si>
  <si>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</si>
  <si>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</si>
  <si>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</si>
  <si>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</si>
  <si>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</si>
  <si>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5.284,33</t>
  </si>
  <si>
    <t>HIDRANTE DE COLUNA COMPLETO, EM FERRO FUNDIDO, DN = 75 MM, COM REGISTRO, CUNHA DE BORRACHA, CURVA DESSIMETRICA, EXTREMIDADE E TAMPAS (INCLUI KIT FIXACAO)</t>
  </si>
  <si>
    <t>4.786,41</t>
  </si>
  <si>
    <t>HIDRANTE SUBTERRANEO, EM FERRO FUNDIDO, COM CURVA CURTA E CAIXA, DN 75 MM</t>
  </si>
  <si>
    <t>2.828,97</t>
  </si>
  <si>
    <t>HIDRANTE SUBTERRANEO, EM FERRO FUNDIDO, COM CURVA LONGA E CAIXA, DN 75 MM</t>
  </si>
  <si>
    <t>2.979,46</t>
  </si>
  <si>
    <t>HIDROJATEADORA PARA DESOBSTRUCAO DE REDES E GALERIAS, TANQUE 7000 L, BOMBA TRIPLEX 120 KGF/CM2 128 L/MIN (INCLUI MONTAGEM, NAO INCLUI CAMINHAO)</t>
  </si>
  <si>
    <t>257.539,77</t>
  </si>
  <si>
    <t>HIDROJATEADORA PARA DESOBSTRUCAO DE REDES E GALERIAS, TANQUE 7000 L, BOMBA TRIPLEX 140 KGF/CM2 260 L/MIN ALIMENTADA POR MOTOR INDEPENDENTE A DIESEL POTENCIA 125 CV (INCLUI MONTAGEM, NAO INCLUI CAMINHAO)</t>
  </si>
  <si>
    <t>273.981,30</t>
  </si>
  <si>
    <t>HIDROMETRO MULTIJATO / MEDIDOR DE AGUA, DN 1 1/2", VAZAO MAXIMA DE 20 M3/H, PARA AGUA POTAVEL FRIA, RELOJOARIA PLANA, CLASSE B, HORIZONTAL (SEM CONEXOES)</t>
  </si>
  <si>
    <t>1.344,85</t>
  </si>
  <si>
    <t>HIDROMETRO MULTIJATO / MEDIDOR DE AGUA, DN 1", VAZAO MAXIMA DE 10 M3/H, PARA AGUA POTAVEL FRIA, RELOJOARIA PLANA, CLASSE B, HORIZONTAL (SEM CONEXOES)</t>
  </si>
  <si>
    <t>809,19</t>
  </si>
  <si>
    <t>HIDROMETRO MULTIJATO / MEDIDOR DE AGUA, DN 1", VAZAO MAXIMA DE 7 M3/H, PARA AGUA POTAVEL FRIA, RELOJOARIA PLANA, CLASSE B, HORIZONTAL (SEM CONEXOES)</t>
  </si>
  <si>
    <t>592,64</t>
  </si>
  <si>
    <t>HIDROMETRO MULTIJATO / MEDIDOR DE AGUA, DN 2", VAZAO MAXIMA DE 30 M3/H, PARA AGUA POTAVEL FRIA, RELOJOARIA PLANA, CLASSE B, HORIZONTAL (SEM CONEXOES)</t>
  </si>
  <si>
    <t>1.891,91</t>
  </si>
  <si>
    <t>HIDROMETRO UNIJATO / MEDIDOR DE AGUA, DN 1/2", VAZAO MAXIMA DE 1,5 M3/H, PARA AGUA POTAVEL FRIA, RELOJOARIA PLANA, CLASSE B, HORIZONTAL (SEM CONEXOES)</t>
  </si>
  <si>
    <t>155,00</t>
  </si>
  <si>
    <t>HIDROMETRO UNIJATO / MEDIDOR DE AGUA, DN 1/2", VAZAO MAXIMA DE 3 M3/H, PARA AGUA POTAVEL FRIA, RELOJOARIA PLANA, CLASSE B, HORIZONTAL (SEM CONEXOES)</t>
  </si>
  <si>
    <t>166,39</t>
  </si>
  <si>
    <t>HIDROMETRO UNIJATO / MEDIDOR DE AGUA, DN 3/4", VAZAO MAXIMA DE 5 M3/H, PARA AGUA POTAVEL FRIA, RELOJOARIA PLANA, CLASSE B, HORIZONTAL (SEM CONEXOES)0,</t>
  </si>
  <si>
    <t>205,14</t>
  </si>
  <si>
    <t>HIDROMETRO WOLTMANN, DN 2", VAZAO MAXIMA DE 50 M3/H, PARA AGUA POTAVEL FRIA, RELOJOARIA PLANA, TURBINA HORIZONTAL, EQUIPADO COM TELIMETRIA (SEM CONEXOES)</t>
  </si>
  <si>
    <t>3.054,41</t>
  </si>
  <si>
    <t>HIDROMETRO WOLTMANN, DN 3", VAZAO MAXIMA DE 80 M3/H, PARA AGUA POTAVEL FRIA, RELOJOARIA PLANA, TURBINA HORIZONTAL, EQUIPADO COM TELIMETRIA (SEM CONEXOES)</t>
  </si>
  <si>
    <t>3.988,97</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</si>
  <si>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</si>
  <si>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</si>
  <si>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</si>
  <si>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(HORISTA)</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</si>
  <si>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</si>
  <si>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</si>
  <si>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</si>
  <si>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</si>
  <si>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</si>
  <si>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</si>
  <si>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3.393,49</t>
  </si>
  <si>
    <t>INTERRUPTOR BIPOLAR SIMPLES 10 A, 250 V (APENAS MODULO)</t>
  </si>
  <si>
    <t>INTERRUPTOR BIPOLAR 10A, 250V, CONJUNTO MONTADO PARA EMBUTIR 4" X 2" (PLACA + SUPORTE + MODULO)</t>
  </si>
  <si>
    <t>INTERRUPTOR INTERMEDIARIO 10 A, 250 V (APENAS MODULO)</t>
  </si>
  <si>
    <t>19,24</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</si>
  <si>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</si>
  <si>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</si>
  <si>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</si>
  <si>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</si>
  <si>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</si>
  <si>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</si>
  <si>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</si>
  <si>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</si>
  <si>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23,58</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</si>
  <si>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</si>
  <si>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</si>
  <si>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</si>
  <si>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</si>
  <si>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</si>
  <si>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</si>
  <si>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</si>
  <si>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</si>
  <si>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</si>
  <si>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</si>
  <si>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</si>
  <si>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</si>
  <si>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1.547,47</t>
  </si>
  <si>
    <t>ISOLADOR DE PORCELANA SUSPENSO, DISCO TIPO GARFO OLHAL, DIAMETRO DE 152 MM, PARA TENSAO DE *15* KV</t>
  </si>
  <si>
    <t>91,90</t>
  </si>
  <si>
    <t>ISOLADOR DE PORCELANA, TIPO BUCHA, PARA TENSAO DE *15* KV</t>
  </si>
  <si>
    <t>485,11</t>
  </si>
  <si>
    <t>ISOLADOR DE PORCELANA, TIPO BUCHA, PARA TENSAO DE *35* KV</t>
  </si>
  <si>
    <t>825,96</t>
  </si>
  <si>
    <t>ISOLADOR DE PORCELANA, TIPO PINO MONOCORPO, PARA TENSAO DE *15* KV</t>
  </si>
  <si>
    <t>ISOLADOR DE PORCELANA, TIPO PINO MONOCORPO, PARA TENSAO DE *35* KV</t>
  </si>
  <si>
    <t>118,66</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</si>
  <si>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</si>
  <si>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</si>
  <si>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146,83</t>
  </si>
  <si>
    <t>JANELA BASCULANTE EM MADEIRA PINUS/ EUCALIPTO/ TAUARI/ VIROLA OU EQUIVALENTE DA REGIAO, CAIXA DO BATENTE/ MARCO *10* CM, *2* FOLHAS BASCULANTES PARA VIDRO, COM FERRAGENS (SEM VIDRO, SEM GUARNICAO/ALIZAR E SEM ACABAMENTO)</t>
  </si>
  <si>
    <t>407,86</t>
  </si>
  <si>
    <t>JANELA BASCULANTE, ACO, COM BATENTE/REQUADRO, 60 X 60 CM (SEM VIDROS)</t>
  </si>
  <si>
    <t>229,00</t>
  </si>
  <si>
    <t>JANELA BASCULANTE, EM ALUMINIO PERFIL 20, 80 X 60 CM (A X L), 4 FLS (1 FIXA E 3 MOVEIS), ACABAMENTO BRANCO OU BRILHANTE, BATENTE DE 3 A 4 CM, COM VIDRO, SEM GUARNICAO</t>
  </si>
  <si>
    <t>209,05</t>
  </si>
  <si>
    <t>JANELA DE ABRIR EM MADEIRA IMBUIA/CEDRO ARANA/CEDRO ROSA OU EQUIVALENTE DA REGIAO, CAIXA DO BATENTE/MARCO *10* CM, 2 FOLHAS DE ABRIR TIPO VENEZIANA E 2 FOLHAS DE ABRIR PARA VIDRO, COM GUARNICAO/ALIZAR, COM FERRAGENS, (SEM VIDRO E SEM ACABAMENTO)</t>
  </si>
  <si>
    <t>605,00</t>
  </si>
  <si>
    <t>JANELA DE ABRIR EM MADEIRA PINUS/EUCALIPTO/ TAUARI/ VIROLA OU EQUIVALENTE DA REGIAO, CAIXA DO BATENTE/MARCO *10* CM, 2 FOLHAS DE ABRIR TIPO VENEZIANA E 2 FOLHAS GUILHOTINA PARA VIDRO, COM FERRAGENS (SEM VIDRO,SEM GUARNICAO/ALIZAR E SEM ACABAMENTO)</t>
  </si>
  <si>
    <t>345,66</t>
  </si>
  <si>
    <t>JANELA DE CORRER,  EM ALUMINIO PERFIL 25, 120 X 150 CM (A X L), 4 FLS, BANDEIRA COM BASCULA,  ACABAMENTO BRANCO OU BRILHANTE, BATENTE/REQUADRO DE 6 A 14 CM, COM VIDRO, SEM GUARNICAO/ALIZAR</t>
  </si>
  <si>
    <t>685,96</t>
  </si>
  <si>
    <t>JANELA DE CORRER, EM ALUMINIO PEFIL 25, 100 X 200 CM (A X L), 4 FLS, SEM BANDEIRA, ACABAMENTO BRANCO OU BRILHANTE, BATENTE DE 6 A 7 CM, COM VIDRO, SEM GUARNICAO/ALIZAR</t>
  </si>
  <si>
    <t>727,13</t>
  </si>
  <si>
    <t>JANELA DE CORRER, EM ALUMINIO PERFIL 25, 100 X 120 CM (A X L), 2 FLS MOVEIS,  SEM BANDEIRA, ACABAMENTO BRANCO OU BRILHANTE, BATENTE DE 6 A 7 CM, COM VIDRO, SEM GUARNICAO</t>
  </si>
  <si>
    <t>404,90</t>
  </si>
  <si>
    <t>JANELA DE CORRER, EM ALUMINIO PERFIL 25, 100 X 150 CM (A X L), 2 FLS MOVEIS,  SEM BANDEIRA, ACABAMENTO BRANCO OU BRILHANTE, BATENTE DE 6 A 7 CM, COM VIDRO, SEM GUARNICAO</t>
  </si>
  <si>
    <t>521,85</t>
  </si>
  <si>
    <t>JANELA DE CORRER, EM ALUMINIO PERFIL 25, 100 X 150 CM (A X L), 4 FLS MOVEIS, SEM BANDEIRA, ACABAMENTO BRANCO OU BRILHANTE, BATENTE DE 6 A 7 CM, COM VIDRO, SEM GUARNICAO/ALIZAR</t>
  </si>
  <si>
    <t>631,84</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</si>
  <si>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</si>
  <si>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577,07</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</si>
  <si>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</si>
  <si>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731,37</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</si>
  <si>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</si>
  <si>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449,66</t>
  </si>
  <si>
    <t>JANELA EM MADEIRA CEDRINHO/ ANGELIM COMERCIAL/ CURUPIXA/ CUMARU OU EQUIVALENTE DA REGIAO, CAIXA DO BATENTE/MARCO *10* CM, 2 FOLHAS DE ABRIR TIPO VENEZIANA E 2 FOLHAS GUILHOTINA PARA VIDRO, COM GUARNICAO/ALIZAR, COM FERRAGENS (SEM VIDRO E SEM ACABAMENTO)</t>
  </si>
  <si>
    <t>453,10</t>
  </si>
  <si>
    <t>JANELA FIXA, EM ALUMINIO PERFIL 20, 60  X 80 CM (A X L), BATENTE/REQUADRO DE 3 A 14 CM, COM VIDRO 4 MM, SEM GUARNICAO/ALIZAR, ACABAMENTO ALUM BRANCO OU BRILHANTE</t>
  </si>
  <si>
    <t>738,45</t>
  </si>
  <si>
    <t>JANELA INTEGRADA VENEZIANA EM ALUMINIO  PERFIL 25, 120 X 120 CM (A X L), 2 FLS ( 2 VIDROS) E VENEZIANA COM ACIONAMENTO MANUAL, SEM BANDEIRA, ACABAMENTO BRILHANTE, BATENTE DE 11,50 A 12,50 CM, COM VIDRO, INCLUSO GUARNICAO</t>
  </si>
  <si>
    <t>1.639,01</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</si>
  <si>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</si>
  <si>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</si>
  <si>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298,17</t>
  </si>
  <si>
    <t>JANELA MAXIMO AR, ACO, BATENTE / REQUADRO DE 6 A 14 CM, PINT ANTICORROSIVA, SEM VIDRO, COM GRADE, 1 FL, 60  X 80 CM (A X L)</t>
  </si>
  <si>
    <t>498,80</t>
  </si>
  <si>
    <t>JANELA VENEZIANA DE CORRER, EM ALUMINIO PERFIL 25, 100 X 120 CM (A X L), 3 FLS (2 VENEZIANAS E 1 VIDRO), SEM BANDEIRA, ACABAMENTO BRANCO OU BRILHANTE, BATENTE DE 8 A 9 CM, COM VIDRO, SEM GUARNICAO/ALIZAR</t>
  </si>
  <si>
    <t>587,98</t>
  </si>
  <si>
    <t>JANELA VENEZIANA DE CORRER, EM ALUMINIO PERFIL 25, 100 X 150 CM (A X L), 6 FLS (4 VENEZIANAS E 2 VIDROS), SEM BANDEIRA, ACABAMENTO BRANCO OU BRILHANTE, BATENTE DE 8 A 9 CM, COM VIDRO, SEM GUARNICAO / ALIZAR</t>
  </si>
  <si>
    <t>803,37</t>
  </si>
  <si>
    <t>JARDINEIRO (HORISTA)</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</si>
  <si>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</si>
  <si>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</si>
  <si>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</si>
  <si>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</si>
  <si>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</si>
  <si>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</si>
  <si>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</si>
  <si>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</si>
  <si>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</si>
  <si>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137,12</t>
  </si>
  <si>
    <t>JOELHO CPVC, SOLDAVEL, 45 GRAUS, 89 MM, PARA AGUA QUENTE</t>
  </si>
  <si>
    <t>159,96</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</si>
  <si>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</si>
  <si>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</si>
  <si>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</si>
  <si>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</si>
  <si>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</si>
  <si>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</si>
  <si>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</si>
  <si>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133,71</t>
  </si>
  <si>
    <t>JOELHO CPVC, SOLDAVEL, 90 GRAUS, 89 MM, PARA AGUA QUENTE</t>
  </si>
  <si>
    <t>155,37</t>
  </si>
  <si>
    <t>JOELHO DE REDUCAO, PVC SOLDAVEL, 90 GRAUS,  25 MM X 20 MM, PARA AGUA FRIA PREDIAL</t>
  </si>
  <si>
    <t>JOELHO DE REDUCAO, PVC SOLDAVEL, 90 GRAUS,  32 MM X 25 MM, PARA AGUA FRIA PREDIAL</t>
  </si>
  <si>
    <t>JOELHO DE REDUCAO, PVC, ROSCAVEL COM BUCHA DE LATAO, 90 GRAUS,  3/4" X 1/2", PARA AGUA FRIA PREDIAL</t>
  </si>
  <si>
    <t>18,23</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</si>
  <si>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</si>
  <si>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</si>
  <si>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</si>
  <si>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</si>
  <si>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</si>
  <si>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</si>
  <si>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</si>
  <si>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</si>
  <si>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</si>
  <si>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140,50</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</si>
  <si>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</si>
  <si>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</si>
  <si>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</si>
  <si>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</si>
  <si>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</si>
  <si>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</si>
  <si>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</si>
  <si>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</si>
  <si>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93,68</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</si>
  <si>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</si>
  <si>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</si>
  <si>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</si>
  <si>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</si>
  <si>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</si>
  <si>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</si>
  <si>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</si>
  <si>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</si>
  <si>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</si>
  <si>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</si>
  <si>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</si>
  <si>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</si>
  <si>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</si>
  <si>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</si>
  <si>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</si>
  <si>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</si>
  <si>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</si>
  <si>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</si>
  <si>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</si>
  <si>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</si>
  <si>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</si>
  <si>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</si>
  <si>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</si>
  <si>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</si>
  <si>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</si>
  <si>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</si>
  <si>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</si>
  <si>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</si>
  <si>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</si>
  <si>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2,86</t>
  </si>
  <si>
    <t>JOELHO PVC, SOLDAVEL, PB, 90 GRAUS, DN 75 MM, PARA ESGOTO PREDIAL</t>
  </si>
  <si>
    <t>JOELHO PVC, SOLDAVEL, 90 GRAUS, 110 MM, PARA AGUA FRIA PREDIAL</t>
  </si>
  <si>
    <t>283,46</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</si>
  <si>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</si>
  <si>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</si>
  <si>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</si>
  <si>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</si>
  <si>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</si>
  <si>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</si>
  <si>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</si>
  <si>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134,37</t>
  </si>
  <si>
    <t>JOELHO PVC, 45 GRAUS, ROSCAVEL,  1 1/2", AGUA FRIA PREDIAL</t>
  </si>
  <si>
    <t>25,87</t>
  </si>
  <si>
    <t>JOELHO PVC, 45 GRAUS, ROSCAVEL, 1 1/4",  AGUA FRIA PREDIAL</t>
  </si>
  <si>
    <t>JOELHO PVC, 45 GRAUS, ROSCAVEL, 2", AGUA FRIA PREDIAL</t>
  </si>
  <si>
    <t>35,36</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</si>
  <si>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</si>
  <si>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</si>
  <si>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</si>
  <si>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</si>
  <si>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</si>
  <si>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43,77</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</si>
  <si>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</si>
  <si>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</si>
  <si>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</si>
  <si>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</si>
  <si>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38,33</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</si>
  <si>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</si>
  <si>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</si>
  <si>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</si>
  <si>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</si>
  <si>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59,33</t>
  </si>
  <si>
    <t>JOELHO 45 GRAUS, PPR, SOLDAVEL, F/ F, DN 90 MM, PARA AQUA QUENTE E FRIA PREDIAL</t>
  </si>
  <si>
    <t>119,88</t>
  </si>
  <si>
    <t>JOELHO 90 GRAUS, METALICO, PARA CONEXAO COM ANEL DESLIZANTE EM TUBO PEX, DN 16 MM</t>
  </si>
  <si>
    <t>JOELHO 90 GRAUS, METALICO, PARA CONEXAO COM ANEL DESLIZANTE EM TUBO PEX, DN 20 MM</t>
  </si>
  <si>
    <t>JOELHO 90 GRAUS, METALICO, PARA CONEXAO COM ANEL DESLIZANTE EM TUBO PEX, DN 25 MM</t>
  </si>
  <si>
    <t>35,45</t>
  </si>
  <si>
    <t>JOELHO 90 GRAUS, METALICO, PARA CONEXAO COM ANEL DESLIZANTE EM TUBO PEX, DN 32 MM</t>
  </si>
  <si>
    <t>46,77</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</si>
  <si>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</si>
  <si>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</si>
  <si>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</si>
  <si>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</si>
  <si>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48,75</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</si>
  <si>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</si>
  <si>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</si>
  <si>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</si>
  <si>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</si>
  <si>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</si>
  <si>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</si>
  <si>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</si>
  <si>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</si>
  <si>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</si>
  <si>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</si>
  <si>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</si>
  <si>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</si>
  <si>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</si>
  <si>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</si>
  <si>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</si>
  <si>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</si>
  <si>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25,31</t>
  </si>
  <si>
    <t>JOELHO 90 GRAUS, ROSCA MACHO TERMINAL, PLASTICO, PARA CONEXAO COM CRIMPAGEM EM TUBO PEX, DN 25 MM X 1/2"</t>
  </si>
  <si>
    <t>JOELHO 90 GRAUS, ROSCA MACHO TERMINAL, PLASTICO, PARA CONEXAO COM CRIMPAGEM EM TUBO PEX, DN 25 MM X 1"</t>
  </si>
  <si>
    <t>33,04</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</si>
  <si>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</si>
  <si>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</si>
  <si>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</si>
  <si>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</si>
  <si>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91,39</t>
  </si>
  <si>
    <t>JOELHO, PVC SERIE R, 45 GRAUS, DN 40 MM, PARA ESGOTO OU AGUAS PLUVIAIS PREDIAIS</t>
  </si>
  <si>
    <t>JOELHO, PVC SERIE R, 45 GRAUS, DN 50 MM, PARA ESGOTO OU AGUAS PLUVIAIS PREDIAIS</t>
  </si>
  <si>
    <t>JOELHO, PVC SERIE R, 45 GRAUS, DN 75 MM, PARA ESGOTO OU AGUAS PLUVIAIS PREDIAIS</t>
  </si>
  <si>
    <t>18,85</t>
  </si>
  <si>
    <t>JOELHO, PVC SERIE R, 90 GRAUS, DN 100 MM, PARA ESGOTO OU AGUAS PLUVIAIS PREDIAIS</t>
  </si>
  <si>
    <t>JOELHO, PVC SERIE R, 90 GRAUS, DN 150 MM, PARA ESGOTO OU AGUAS PLUVIAIS PREDIAIS</t>
  </si>
  <si>
    <t>117,72</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</si>
  <si>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</si>
  <si>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</si>
  <si>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</si>
  <si>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</si>
  <si>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</si>
  <si>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</si>
  <si>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</si>
  <si>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</si>
  <si>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</si>
  <si>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9,16</t>
  </si>
  <si>
    <t>JOELHO, PVC SOLDAVEL, 45 GRAUS, 60 MM, PARA AGUA FRIA PREDIAL</t>
  </si>
  <si>
    <t>35,48</t>
  </si>
  <si>
    <t>JOELHO, PVC SOLDAVEL, 45 GRAUS, 75 MM, PARA AGUA FRIA PREDIAL</t>
  </si>
  <si>
    <t>81,53</t>
  </si>
  <si>
    <t>JOELHO, PVC SOLDAVEL, 45 GRAUS, 85 MM, PARA AGUA FRIA PREDIAL</t>
  </si>
  <si>
    <t>96,73</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</si>
  <si>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</si>
  <si>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</si>
  <si>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</si>
  <si>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</si>
  <si>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29,14</t>
  </si>
  <si>
    <t>JOELHO, ROSCA FEMEA, COM BASE FIXA, PLASTICO, PARA CONEXAO COM CRIMPAGEM EM TUBO PEX, DN 25 MM X 1/2"</t>
  </si>
  <si>
    <t>36,03</t>
  </si>
  <si>
    <t>JOELHO, ROSCA FEMEA, COM BASE FIXA, PLASTICO, PARA CONEXAO POR CRIMPAGEM EM TUBO PEX, DN 16 MM X 3/4"</t>
  </si>
  <si>
    <t>34,25</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</si>
  <si>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</si>
  <si>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</si>
  <si>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</si>
  <si>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</si>
  <si>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</si>
  <si>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</si>
  <si>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</si>
  <si>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</si>
  <si>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113,16</t>
  </si>
  <si>
    <t>JUNCAO DUPLA, PVC SOLDAVEL, DN 100 X 100 X 100 MM , SERIE NORMAL PARA ESGOTO PREDIAL</t>
  </si>
  <si>
    <t>44,87</t>
  </si>
  <si>
    <t>JUNCAO DUPLA, PVC SOLDAVEL, DN 75 X 75 X 75 MM , SERIE NORMAL PARA ESGOTO PREDIAL</t>
  </si>
  <si>
    <t>JUNCAO INVERTIDA, PVC SOLDAVEL, 75 X 75 MM, SERIE NORMAL PARA ESGOTO PREDIAL</t>
  </si>
  <si>
    <t>24,68</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</si>
  <si>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</si>
  <si>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</si>
  <si>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</si>
  <si>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</si>
  <si>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</si>
  <si>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</si>
  <si>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66,77</t>
  </si>
  <si>
    <t>JUNCAO SIMPLES, PVC SERIE R, DN 100 X 75 MM, PARA ESGOTO OU AGUAS PLUVIAIS PREDIAIS</t>
  </si>
  <si>
    <t>62,36</t>
  </si>
  <si>
    <t>JUNCAO SIMPLES, PVC SERIE R, DN 150 X 100 MM, PARA ESGOTO OU AGUAS PLUVIAIS PREDIAIS</t>
  </si>
  <si>
    <t>JUNCAO SIMPLES, PVC SERIE R, DN 150 X 150 MM, PARA ESGOTO OU AGUAS PLUVIAIS PREDIAIS</t>
  </si>
  <si>
    <t>199,54</t>
  </si>
  <si>
    <t>JUNCAO SIMPLES, PVC SERIE R, DN 40 X 40 MM, PARA ESGOTO OU AGUAS PLUVIAIS PREDIAIS</t>
  </si>
  <si>
    <t>JUNCAO SIMPLES, PVC SERIE R, DN 50 X 50 MM, PARA ESGOTO OU AGUAS PLUVIAIS PREDIAIS</t>
  </si>
  <si>
    <t>JUNCAO SIMPLES, PVC SERIE R, DN 75 X 75 MM, PARA ESGOTO OU AGUAS PLUVIAIS PREDIAIS</t>
  </si>
  <si>
    <t>42,67</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</si>
  <si>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</si>
  <si>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</si>
  <si>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</si>
  <si>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</si>
  <si>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</si>
  <si>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</si>
  <si>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</si>
  <si>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</si>
  <si>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</si>
  <si>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130,91</t>
  </si>
  <si>
    <t>JUNCAO, PVC, 45 GRAUS, JE, BBB, DN 150 MM, PARA REDE COLETORA DE ESGOTO (NBR 10569)</t>
  </si>
  <si>
    <t>271,14</t>
  </si>
  <si>
    <t>JUNCAO, PVC, 45 GRAUS, JE, BBB, DN 150 MM, PARA TUBO CORRUGADO E/OU LISO, REDE COLETORA DE ESGOTO (NBR 10569)</t>
  </si>
  <si>
    <t>758,62</t>
  </si>
  <si>
    <t>JUNCAO, PVC, 45 GRAUS, JE, BBB, DN 200 MM, PARA TUBO CORRUGADO E/OU LISO, REDE COLETORA DE ESGOTO (NBR 10569)</t>
  </si>
  <si>
    <t>1.142,50</t>
  </si>
  <si>
    <t>JUNCAO, PVC, 45 GRAUS, JE, BBB, DN 250 MM, PARA TUBO CORRUGADO E/OU LISO, REDE COLETORA DE ESGOTO (NBR 10569)</t>
  </si>
  <si>
    <t>1.591,47</t>
  </si>
  <si>
    <t>JUNTA DE EXPANSAO BRONZE/LATAO (REF 900), PONTA X PONTA, 35 MM</t>
  </si>
  <si>
    <t>745,93</t>
  </si>
  <si>
    <t>JUNTA DE EXPANSAO BRONZE/LATAO (REF 900), PONTA X PONTA, 42 MM</t>
  </si>
  <si>
    <t>933,90</t>
  </si>
  <si>
    <t>JUNTA DE EXPANSAO BRONZE/LATAO (REF 900), PONTA X PONTA, 54 MM</t>
  </si>
  <si>
    <t>1.295,28</t>
  </si>
  <si>
    <t>JUNTA DE EXPANSAO BRONZE/LATAO (REF 900), PONTA X PONTA, 66 MM</t>
  </si>
  <si>
    <t>1.710,86</t>
  </si>
  <si>
    <t>JUNTA DE EXPANSAO DE COBRE (REF 900), PONTA X PONTA, 15 MM</t>
  </si>
  <si>
    <t>511,54</t>
  </si>
  <si>
    <t>JUNTA DE EXPANSAO DE COBRE (REF 900), PONTA X PONTA, 22 MM</t>
  </si>
  <si>
    <t>593,36</t>
  </si>
  <si>
    <t>JUNTA DE EXPANSAO DE COBRE (REF 900), PONTA X PONTA, 28 MM</t>
  </si>
  <si>
    <t>651,72</t>
  </si>
  <si>
    <t>JUNTA DILATACAO ELASTICA PARA CONCRETO (FUGENBAND) O-12, ATE 5 MCA</t>
  </si>
  <si>
    <t>73,81</t>
  </si>
  <si>
    <t>JUNTA DILATACAO ELASTICA PARA CONCRETO (FUGENBAND) O-22, ATE 30 MCA</t>
  </si>
  <si>
    <t>JUNTA DILATACAO ELASTICA PARA CONCRETO (FUGENBAND) O-35/10, ATE 100 MCA</t>
  </si>
  <si>
    <t>413,28</t>
  </si>
  <si>
    <t>JUNTA DILATACAO ELASTICA PARA CONCRETO (FUGENBAND) O-35/6, ATE 100 MCA</t>
  </si>
  <si>
    <t>341,92</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</si>
  <si>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</si>
  <si>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</si>
  <si>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</si>
  <si>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</si>
  <si>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303,37</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</si>
  <si>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</si>
  <si>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</si>
  <si>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</si>
  <si>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151,03</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</si>
  <si>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</si>
  <si>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257,66</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</si>
  <si>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</si>
  <si>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221,73</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</si>
  <si>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</si>
  <si>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304,06</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</si>
  <si>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</si>
  <si>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303,05</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</si>
  <si>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</si>
  <si>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</si>
  <si>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</si>
  <si>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</si>
  <si>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521,11</t>
  </si>
  <si>
    <t>KIT PORTA PRONTA DE MADEIRA, FOLHA LEVE (NBR 15930) DE 600 X 2100 MM OU 700 X 2100 MM, DE 35 MM A 40 MM DE ESPESSURA, NUCLEO COLMEIA, ESTRUTURA USINADA PARA FECHADURA, CAPA LISA EM HDF, ACABAMENTO EM PRIMER PARA PINTURA (INCLUI MARCO, ALIZARES E DOBRADICAS)</t>
  </si>
  <si>
    <t>425,29</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</si>
  <si>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</si>
  <si>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</si>
  <si>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432,26</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</si>
  <si>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</si>
  <si>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</si>
  <si>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439,59</t>
  </si>
  <si>
    <t>KIT PORTA PRONTA DE MADEIRA, FOLHA MEDIA (NBR 15930) DE 600 X 2100 MM OU 700 X 2100 MM, DE 35 MM A 40 MM DE ESPESSURA, NUCLEO SEMI-SOLIDO (SARRAFEADO), ESTRUTURA USINADA PARA FECHADURA, CAPA LISA EM HDF, ACABAMENTO MELAMINICO BRANCO (INCLUI MARCO, ALIZARES E DOBRADICAS)</t>
  </si>
  <si>
    <t>655,04</t>
  </si>
  <si>
    <t>KIT PORTA PRONTA DE MADEIRA, FOLHA MEDIA (NBR 15930) DE 600 X 2100 MM, DE 35 MM A 40 MM DE ESPESSURA, NUCLEO SEMI-SOLIDO (SARRAFEADO), ESTRUTURA USINADA PARA FECHADURA, CAPA LISA EM HDF, ACABAMENTO EM PRIMER PARA PINTURA (INCLUI MARCO, ALIZARES E DOBRADICAS)</t>
  </si>
  <si>
    <t>470,37</t>
  </si>
  <si>
    <t>KIT PORTA PRONTA DE MADEIRA, FOLHA MEDIA (NBR 15930) DE 700 X 2100 MM, DE 35 MM A 40 MM DE ESPESSURA, NUCLEO SEMI-SOLIDO (SARRAFEADO), ESTRUTURA USINADA PARA FECHADURA, CAPA LISA EM HDF, ACABAMENTO EM PRIMER PARA PINTURA (INCLUI MARCO, ALIZARES E DOBRADICAS)</t>
  </si>
  <si>
    <t>530,05</t>
  </si>
  <si>
    <t>KIT PORTA PRONTA DE MADEIRA, FOLHA MEDIA (NBR 15930) DE 800 X 2100 MM, DE 35 MM A 40 MM DE ESPESSURA,  NUCLEO SEMI-SOLIDO (SARRAFEADO), ESTRUTURA USINADA PARA FECHADURA, CAPA LISA EM HDF, ACABAMENTO EM PRIMER PARA PINTURA (INCLUI MARCO, ALIZARES E DOBRADICAS)</t>
  </si>
  <si>
    <t>583,05</t>
  </si>
  <si>
    <t>KIT PORTA PRONTA DE MADEIRA, FOLHA MEDIA (NBR 15930) DE 800 X 2100 MM, DE 35 MM A 40 MM DE ESPESSURA, NUCLEO SEMI-SOLIDO (SARRAFEADO), ESTRUTURA USINADA PARA FECHADURA, CAPA LISA EM HDF, ACABAMENTO MELAMINICO BRANCO (INCLUI MARCO, ALIZARES E DOBRADICAS)</t>
  </si>
  <si>
    <t>675,02</t>
  </si>
  <si>
    <t>KIT PORTA PRONTA DE MADEIRA, FOLHA MEDIA (NBR 15930) DE 900 X 2100 MM, DE 35 MM A 40 MM DE ESPESSURA, NUCLEO SEMI-SOLIDO (SARRAFEADO), ESTRUTURA USINADA PARA FECHADURA, CAPA LISA EM HDF, ACABAMENTO EM PRIMER PARA PINTURA (INCLUI MARCO, ALIZARES E DOBRADICAS)</t>
  </si>
  <si>
    <t>609,72</t>
  </si>
  <si>
    <t>KIT PORTA PRONTA DE MADEIRA, FOLHA MEDIA (NBR 15930) DE 900 X 2100 MM, DE 35 MM A 40 MM DE ESPESSURA, NUCLEO SEMI-SOLIDO (SARRAFEADO), ESTRUTURA USINADA PARA FECHADURA, CAPA LISA EM HDF, ACABAMENTO MELAMINICO BRANCO (INCLUI MARCO, ALIZARES E DOBRADICAS)</t>
  </si>
  <si>
    <t>724,02</t>
  </si>
  <si>
    <t>KIT PORTA PRONTA DE MADEIRA, FOLHA PESADA (NBR 15930) DE 800 X 2100 MM, DE 40 MM  A 45 MM DE ESPESSURA, NUCLEO SOLIDO, CAPA LISA EM HDF, ACABAMENTO MELAMINICO BRANCO (INCLUI MARCO, ALIZARES, DOBRADICAS E FECHADURA EXTERNA)</t>
  </si>
  <si>
    <t>789,96</t>
  </si>
  <si>
    <t>KIT PORTA PRONTA DE MADEIRA, FOLHA PESADA (NBR 15930) DE 800 X 2100 MM, DE 40 MM A 45 MM DE ESPESSURA , NUCLEO SOLIDO, ESTRUTURA USINADA PARA FECHADURA, CAPA LISA EM HDF, ACABAMENTO EM LAMINADO NATURAL COM VERNIZ (INCLUI MARCO, ALIZARES E DOBRADICAS)</t>
  </si>
  <si>
    <t>974,29</t>
  </si>
  <si>
    <t>KIT PORTA PRONTA DE MADEIRA, FOLHA PESADA (NBR 15930) DE 800 X 2100 MM, DE 40 MM A 45 MM DE ESPESSURA, COM MARCO EM ACO, NUCLEO SOLIDO, CAPA LISA EM HDF, ACABAMENTO MELAMINICO BRANCO (INCLUI MARCO, ALIZARES, DOBRADICAS E FECHADURA)</t>
  </si>
  <si>
    <t>767,95</t>
  </si>
  <si>
    <t>KIT PORTA PRONTA DE MADEIRA, FOLHA PESADA (NBR 15930) DE 900 X 2100 MM, DE 40 MM  A 45 MM DE ESPESSURA, NUCLEO SOLIDO, CAPA LISA EM HDF, ACABAMENTO MELAMINICO BRANCO (INCLUI MARCO, ALIZARES, DOBRADICAS E FECHADURA EXTERNA)</t>
  </si>
  <si>
    <t>811,36</t>
  </si>
  <si>
    <t>KIT PORTA PRONTA DE MADEIRA, FOLHA PESADA (NBR 15930) DE 900 X 2100 MM, DE 40 MM A 45 MM DE ESPESSURA , NUCLEO SOLIDO, ESTRUTURA USINADA PARA FECHADURA, CAPA LISA EM HDF, ACABAMENTO EM LAMINADO NATURAL COM VERNIZ (INCLUI MARCO, ALIZARES E DOBRADICAS)</t>
  </si>
  <si>
    <t>988,12</t>
  </si>
  <si>
    <t>KIT PORTA PRONTA DE MADEIRA, FOLHA PESADA (NBR 15930) DE 900 X 2100 MM, DE 40 MM A 45 MM DE ESPESSURA, COM MARCO EM ACO, NUCLEO SOLIDO, CAPA LISA EM HDF, ACABAMENTO MELAMINICO BRANCO (INCLUI MARCO, ALIZARES, DOBRADICAS E FECHADURA)</t>
  </si>
  <si>
    <t>815,94</t>
  </si>
  <si>
    <t>LADRILHO HIDRAULICO, *20 x 20* CM, E= 2 CM, PADRAO COPACABANA, 2 CORES (PRETO E BRANCO)</t>
  </si>
  <si>
    <t>LADRILHO HIDRAULICO, *20 X 20* CM, E= 2 CM, DADOS, COR NATURAL</t>
  </si>
  <si>
    <t>58,95</t>
  </si>
  <si>
    <t>LADRILHO HIDRAULICO, *20 X 20* CM, E= 2 CM, RAMPA, NATURAL</t>
  </si>
  <si>
    <t>59,30</t>
  </si>
  <si>
    <t>LADRILHO HIDRAULICO, *20 X 20* CM, E= 2 CM, TATIL ALERTA OU DIRECIONAL, AMARELO</t>
  </si>
  <si>
    <t>75,17</t>
  </si>
  <si>
    <t>LADRILHO HIDRAULICO, *30 X 30* CM, E= 2 CM, MILANO, NATURAL</t>
  </si>
  <si>
    <t>58,23</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</si>
  <si>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</si>
  <si>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</si>
  <si>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</si>
  <si>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</si>
  <si>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</si>
  <si>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</si>
  <si>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</si>
  <si>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</si>
  <si>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</si>
  <si>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</si>
  <si>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</si>
  <si>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</si>
  <si>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</si>
  <si>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</si>
  <si>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47,38</t>
  </si>
  <si>
    <t>LAMPADA DE LUZ MISTA 160 W, BASE E27 (220 V)</t>
  </si>
  <si>
    <t>LAMPADA DE LUZ MISTA 250 W, BASE E27 (220 V)</t>
  </si>
  <si>
    <t>LAMPADA DE LUZ MISTA 500 W, BASE E40 (220 V)</t>
  </si>
  <si>
    <t>LAMPADA FLUORESCENTE COMPACTA BRANCA 135 W, BASE E40 (127/220 V)</t>
  </si>
  <si>
    <t>142,81</t>
  </si>
  <si>
    <t>LAMPADA FLUORESCENTE COMPACTA 2U BRANCA 15 W, BASE E27 (127/220 V)</t>
  </si>
  <si>
    <t>LAMPADA FLUORESCENTE COMPACTA 2U/3U BRANCA 9/10 W, BASE E27 (127/220 V)</t>
  </si>
  <si>
    <t>LAMPADA FLUORESCENTE COMPACTA 3U BRANCA 20 W, BASE E27 (127/220 V)</t>
  </si>
  <si>
    <t>12,13</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</si>
  <si>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</si>
  <si>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</si>
  <si>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</si>
  <si>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</si>
  <si>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</si>
  <si>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</si>
  <si>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</si>
  <si>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</si>
  <si>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</si>
  <si>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</si>
  <si>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</si>
  <si>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</si>
  <si>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</si>
  <si>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42,86</t>
  </si>
  <si>
    <t>LAMPADA VAPOR DE SODIO OVOIDE 400 W (BASE E40)</t>
  </si>
  <si>
    <t>LAMPADA VAPOR MERCURIO 125 W (BASE E27)</t>
  </si>
  <si>
    <t>17,11</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</si>
  <si>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</si>
  <si>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</si>
  <si>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</si>
  <si>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</si>
  <si>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</si>
  <si>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2.629,95</t>
  </si>
  <si>
    <t>LAVATORIO / CUBA DE EMBUTIR, OVAL, DE LOUCA BRANCA, SEM LADRAO, DIMENSOES *50 X 35* CM (L X C)</t>
  </si>
  <si>
    <t>75,22</t>
  </si>
  <si>
    <t>LAVATORIO / CUBA DE EMBUTIR, OVAL, DE LOUCA COLORIDA, SEM LADRAO, DIMENSOES *50 X 35* CM (L X C)</t>
  </si>
  <si>
    <t>LAVATORIO / CUBA DE SOBREPOR, OVAL PEQUENA, DE LOUCA BRANCA, SEM LADRAO, DIMENSOES *44 X 31* CM (L X C)</t>
  </si>
  <si>
    <t>133,06</t>
  </si>
  <si>
    <t>LAVATORIO / CUBA DE SOBREPOR, RETANGULAR, DE LOUCA BRANCA, COM LADRAO, DIMENSOES *52 X 45* CM (L X C)</t>
  </si>
  <si>
    <t>372,35</t>
  </si>
  <si>
    <t>LAVATORIO / CUBA DE SOBREPOR, RETANGULAR, DE LOUCA COLORIDA, COM LADRAO, DIMENSOES *52 X 45* CM (L X C)</t>
  </si>
  <si>
    <t>383,64</t>
  </si>
  <si>
    <t>LAVATORIO DE CANTO DE LOUCA BRANCA, SUSPENSO (SEM COLUNA), DIMENSOES *40 X 30* CM (L X C)</t>
  </si>
  <si>
    <t>119,70</t>
  </si>
  <si>
    <t>LAVATORIO DE LOUCA BRANCA, COM COLUNA, DIMENSOES *44 X 35* CM (L X C)</t>
  </si>
  <si>
    <t>127,43</t>
  </si>
  <si>
    <t>LAVATORIO DE LOUCA BRANCA, COM COLUNA, DIMENSOES *54 X 44* CM (L X C)</t>
  </si>
  <si>
    <t>142,70</t>
  </si>
  <si>
    <t>LAVATORIO DE LOUCA BRANCA, SUSPENSO (SEM COLUNA), DIMENSOES *40 X 30* CM</t>
  </si>
  <si>
    <t>LAVATORIO DE LOUCA COLORIDA, COM COLUNA, DIMENSOES *54 X 44* CM (L X C)</t>
  </si>
  <si>
    <t>247,84</t>
  </si>
  <si>
    <t>LAVATORIO DE LOUCA COLORIDA, SUSPENSO (SEM COLUNA), DIMENSOES *40 X 30* CM (L X C)</t>
  </si>
  <si>
    <t>122,27</t>
  </si>
  <si>
    <t>LEITURISTA OU CADASTRISTA DE REDES DE AGUA E ESGOTO</t>
  </si>
  <si>
    <t>LEITURISTA OU CADASTRISTA DE REDES DE AGUA E ESGOTO (MENSALISTA)</t>
  </si>
  <si>
    <t>2.809,91</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</si>
  <si>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</si>
  <si>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</si>
  <si>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</si>
  <si>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</si>
  <si>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221.500,00</t>
  </si>
  <si>
    <t>LIMPADORA DE SUCCAO TANQUE 7000 L, BOMBA 12 M3/MIN 95% VACUO (INCLUI MONTAGEM, NAO INCLUI CAMINHAO)</t>
  </si>
  <si>
    <t>188.090,84</t>
  </si>
  <si>
    <t>LIMPADORA DE SUCCAO, TANQUE 11000 L, BOMBA 340 M3/MIN (INCLUI MONTAGEM, NAO INCLUI CAMINHAO)</t>
  </si>
  <si>
    <t>314.887,76</t>
  </si>
  <si>
    <t>LIMPADORA DE SUCCAO, TANQUE 5500 L, BOMBA 60M3/MIN, VACUO 500 MBAR (INCLUI MONTAGEM, NAO INCLUI CAMINHAO)</t>
  </si>
  <si>
    <t>534.414,77</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</si>
  <si>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</si>
  <si>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</si>
  <si>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</si>
  <si>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</si>
  <si>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</si>
  <si>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4.843,72</t>
  </si>
  <si>
    <t>LIXADEIRA ELETRICA ANGULAR, PARA DISCO DE 7 " (180 MM), POTENCIA DE 2.200 W, *5.000* RPM, 220 V</t>
  </si>
  <si>
    <t>801,08</t>
  </si>
  <si>
    <t>LIXEIRA DUPLA, COM CAPACIDADE VOLUMETRICA DE 60L*, FABRICADA EM TUBO DE ACO CARBONO, CESTOS EM CHAPA DE ACO E PINTURA NO PROCESSO ELETROSTATICO - PARA ACADEMIA AO AR LIVRE / ACADEMIA DA TERCEIRA IDADE - ATI</t>
  </si>
  <si>
    <t>1.213,60</t>
  </si>
  <si>
    <t>LOCACAO DE ANDAIME METALICO TIPO FACHADEIRO, LARGURA DE 1,20 M, ALTURA POR PECA DE 2,0 M, INCLUINDO SAPATAS E ITENS NECESSARIOS A INSTALACAO</t>
  </si>
  <si>
    <t>LOCACAO DE ANDAIME METALICO TUBULAR DE ENCAIXE, TIPO DE TORRE, COM LARGURA DE 1 ATE 1,5 M E ALTURA DE *1,00* M (INCLUSO SAPATAS FIXAS OU RODIZIOS)</t>
  </si>
  <si>
    <t>LOCACAO DE ANDAIME SUSPENSO OU BALANCIM MANUAL, CAPACIDADE DE CARGA TOTAL DE APROXIMADAMENTE 250 KG/M2, PLATAFORMA DE 1,50 M X 0,80 M (C X L), CABO DE 45 M</t>
  </si>
  <si>
    <t>502,55</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</si>
  <si>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</si>
  <si>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</si>
  <si>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</si>
  <si>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</si>
  <si>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</si>
  <si>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</si>
  <si>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</si>
  <si>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4,30 M, ALT. 2,50 M, P/ SANITARIO, C/ 5 BACIAS, 1 LAVATORIO E 4 MICTORIOS (NAO INCLUI MOBILIZACAO/DESMOBILIZACAO)</t>
  </si>
  <si>
    <t>875,00</t>
  </si>
  <si>
    <t>LOCACAO DE CONTAINER 2,30 X 4,30 M, ALT. 2,50 M, PARA SANITARIO, COM 3 BACIAS, 4 CHUVEIROS, 1 LAVATORIO E 1 MICTORIO (NAO INCLUI MOBILIZACAO/DESMOBILIZACAO)</t>
  </si>
  <si>
    <t>794,79</t>
  </si>
  <si>
    <t>LOCACAO DE CONTAINER 2,30 X 6,00 M, ALT. 2,50 M, COM 1 SANITARIO, PARA ESCRITORIO, COMPLETO, SEM DIVISORIAS INTERNAS (NAO INCLUI MOBILIZACAO/DESMOBILIZACAO)</t>
  </si>
  <si>
    <t>LOCACAO DE CONTAINER 2,30 X 6,00 M, ALT. 2,50 M, PARA ESCRITORIO, SEM DIVISORIAS INTERNAS E SEM SANITARIO (NAO INCLUI MOBILIZACAO/DESMOBILIZACAO)</t>
  </si>
  <si>
    <t>546,87</t>
  </si>
  <si>
    <t>LOCACAO DE CONTAINER 2,30 X 6,00 M, ALT. 2,50 M, PARA SANITARIO, COM 4 BACIAS, 8 CHUVEIROS,1 LAVATORIO E 1 MICTORIO (NAO INCLUI MOBILIZACAO/DESMOBILIZACAO)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</si>
  <si>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</si>
  <si>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</si>
  <si>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</si>
  <si>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</si>
  <si>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</si>
  <si>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18,84</t>
  </si>
  <si>
    <t>LOCACAO DE GRUPO GERADOR DE *260* KVA, DIESEL REBOCAVEL, ACIONAMENTO MANUAL</t>
  </si>
  <si>
    <t>25,81</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</si>
  <si>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</si>
  <si>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</si>
  <si>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</si>
  <si>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732,57</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</si>
  <si>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</si>
  <si>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</si>
  <si>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</si>
  <si>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</si>
  <si>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125,85</t>
  </si>
  <si>
    <t>LUMINARIA ARANDELA TIPO MEIA-LUA COM VIDRO FOSCO *30 X 15* CM, PARA 1 LAMPADA, BASE E27, POTENCIA MAXIMA 40/60 W (NAO INCLUI LAMPADA)</t>
  </si>
  <si>
    <t>98,28</t>
  </si>
  <si>
    <t>LUMINARIA DE EMBUTIR EM CHAPA DE ACO PARA 2 LAMPADAS FLUORESCENTES DE 14 W COM REFLETOR E ALETAS EM ALUMINIO, COMPLETA (INCLUI REATOR E LAMPADAS)</t>
  </si>
  <si>
    <t>397,76</t>
  </si>
  <si>
    <t>LUMINARIA DE EMBUTIR EM CHAPA DE ACO PARA 4 LAMPADAS FLUORESCENTES DE 14 W *60 X 60 CM* ALETADA (NAO INCLUI REATOR E LAMPADAS)</t>
  </si>
  <si>
    <t>422,14</t>
  </si>
  <si>
    <t>LUMINARIA DE EMERGENCIA 30 LEDS, POTENCIA 2 W, BATERIA DE LITIO, AUTONOMIA DE 6 HORAS</t>
  </si>
  <si>
    <t>LUMINARIA DE LED PARA ILUMINACAO PUBLICA, DE 138 W ATE 180 W, INVOLUCRO EM ALUMINIO OU ACO INOX</t>
  </si>
  <si>
    <t>685,99</t>
  </si>
  <si>
    <t>LUMINARIA DE LED PARA ILUMINACAO PUBLICA, DE 181 W ATE 239 W, INVOLUCRO EM ALUMINIO OU ACO INOX</t>
  </si>
  <si>
    <t>796,83</t>
  </si>
  <si>
    <t>LUMINARIA DE LED PARA ILUMINACAO PUBLICA, DE 240 W ATE 350 W, INVOLUCRO EM ALUMINIO OU ACO INOX</t>
  </si>
  <si>
    <t>1.320,06</t>
  </si>
  <si>
    <t>LUMINARIA DE LED PARA ILUMINACAO PUBLICA, DE 33 W ATE 50 W, INVOLUCRO EM ALUMINIO OU ACO INOX</t>
  </si>
  <si>
    <t>206,15</t>
  </si>
  <si>
    <t>LUMINARIA DE LED PARA ILUMINACAO PUBLICA, DE 51 W ATE 67 W, INVOLUCRO EM ALUMINIO OU ACO INOX</t>
  </si>
  <si>
    <t>380,42</t>
  </si>
  <si>
    <t>LUMINARIA DE LED PARA ILUMINACAO PUBLICA, DE 68 W ATE 97 W, INVOLUCRO EM ALUMINIO OU ACO INOX</t>
  </si>
  <si>
    <t>421,10</t>
  </si>
  <si>
    <t>LUMINARIA DE LED PARA ILUMINACAO PUBLICA, DE 98 W ATE 137 W, INVOLUCRO EM ALUMINIO OU ACO INOX</t>
  </si>
  <si>
    <t>507,77</t>
  </si>
  <si>
    <t>LUMINARIA DE SOBREPOR EM CHAPA DE ACO COM ALETAS PLASTICAS, PARA 1 LAMPADA, BASE E27, POTENCIA MAXIMA 40/60 W (NAO INCLUI LAMPADA)</t>
  </si>
  <si>
    <t>75,33</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</si>
  <si>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</si>
  <si>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</si>
  <si>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</si>
  <si>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</si>
  <si>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154,95</t>
  </si>
  <si>
    <t>LUMINARIA DE SOBREPOR EM CHAPA DE ACO PARA 1 LAMPADA FLUORESCENTE DE *36* W, PERFIL COMERCIAL (NAO INCLUI REATOR E LAMPADA)</t>
  </si>
  <si>
    <t>LUMINARIA DE SOBREPOR EM CHAPA DE ACO PARA 2 LAMPADAS FLUORESCENTES DE *18* W, ALETADA, COMPLETA (LAMPADAS E REATOR INCLUSOS)</t>
  </si>
  <si>
    <t>145,54</t>
  </si>
  <si>
    <t>LUMINARIA DE SOBREPOR EM CHAPA DE ACO PARA 2 LAMPADAS FLUORESCENTES DE *18* W, PERFIL COMERCIAL (NAO INCLUI REATOR E LAMPADAS)</t>
  </si>
  <si>
    <t>LUMINARIA DE SOBREPOR EM CHAPA DE ACO PARA 2 LAMPADAS FLUORESCENTES DE *36* W, ALETADA, COMPLETA (LAMPADAS E REATOR INCLUSOS)</t>
  </si>
  <si>
    <t>205,84</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</si>
  <si>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</si>
  <si>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</si>
  <si>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</si>
  <si>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551,13</t>
  </si>
  <si>
    <t>LUMINARIA HERMETICA IP-65 PARA 2 DUAS LAMPADAS DE 14/16/18/20 W (NAO INCLUI REATOR E LAMPADAS)</t>
  </si>
  <si>
    <t>260,93</t>
  </si>
  <si>
    <t>LUMINARIA HERMETICA IP-65 PARA 2 DUAS LAMPADAS DE 28/32/36/40 W (NAO INCLUI REATOR E LAMPADAS)</t>
  </si>
  <si>
    <t>321,40</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</si>
  <si>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</si>
  <si>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</si>
  <si>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</si>
  <si>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</si>
  <si>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</si>
  <si>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93,19</t>
  </si>
  <si>
    <t>LUMINARIA PLAFON REDONDO COM VIDRO FOSCO DIAMETRO *30* CM, PARA 2 LAMPADAS, BASE E27, POTENCIA MAXIMA 40/60 W (NAO INCLUI LAMPADAS)</t>
  </si>
  <si>
    <t>LUMINARIA PROVA DE TEMPO PETERCO Y.31/1</t>
  </si>
  <si>
    <t>316,22</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</si>
  <si>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</si>
  <si>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</si>
  <si>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161,85</t>
  </si>
  <si>
    <t>LUMINARIA SPOT DE SOBREPOR EM ALUMINIO COM ALETA PLASTICA PARA 2 LAMPADAS, BASE E27, POTENCIA MAXIMA 40/60 W (NAO INCLUI LAMPADA)</t>
  </si>
  <si>
    <t>114,75</t>
  </si>
  <si>
    <t>LUMINARIA TIPO TARTARUGA A PROVA DE TEMPO, GASES, VAPOR E PO, EM ALUMINIO, COM GRADE, BASE E27, POTENCIA MAXIMA 100 W - REF Y 25/1 (NAO INCLUI LAMPADA)</t>
  </si>
  <si>
    <t>239,06</t>
  </si>
  <si>
    <t>LUMINARIA TIPO TARTARUGA PARA AREA EXTERNA EM ALUMINIO, COM GRADE, PARA 1 LAMPADA, BASE E27, POTENCIA MAXIMA 40/60 W (NAO INCLUI LAMPADA)</t>
  </si>
  <si>
    <t>121,65</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</si>
  <si>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</si>
  <si>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</si>
  <si>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</si>
  <si>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</si>
  <si>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</si>
  <si>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</si>
  <si>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</si>
  <si>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</si>
  <si>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124,61</t>
  </si>
  <si>
    <t>LUVA DE BORRACHA ISOLANTE PARA ALTA TENSAO, RESISTENTE A OZONIO, TENSAO DE ENSAIO 2,5 KV (PAR)</t>
  </si>
  <si>
    <t>432,13</t>
  </si>
  <si>
    <t>LUVA DE COBRE (REF 600) SEM ANEL DE SOLDA, BOLSA X BOLSA, 104 MM</t>
  </si>
  <si>
    <t>425,70</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</si>
  <si>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</si>
  <si>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</si>
  <si>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</si>
  <si>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</si>
  <si>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</si>
  <si>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</si>
  <si>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58,18</t>
  </si>
  <si>
    <t>LUVA DE COBRE (REF 600) SEM ANEL DE SOLDA, BOLSA X BOLSA, 66 MM</t>
  </si>
  <si>
    <t>190,68</t>
  </si>
  <si>
    <t>LUVA DE COBRE (REF 600) SEM ANEL DE SOLDA, BOLSA X BOLSA, 79 MM</t>
  </si>
  <si>
    <t>291,94</t>
  </si>
  <si>
    <t>LUVA DE CORRER DEFOFO, PVC, JE, DN 100 MM</t>
  </si>
  <si>
    <t>66,07</t>
  </si>
  <si>
    <t>LUVA DE CORRER DEFOFO, PVC, JE, DN 150 MM</t>
  </si>
  <si>
    <t>145,81</t>
  </si>
  <si>
    <t>LUVA DE CORRER DEFOFO, PVC, JE, DN 200 MM</t>
  </si>
  <si>
    <t>260,09</t>
  </si>
  <si>
    <t>LUVA DE CORRER DEFOFO, PVC, JE, DN 250 MM</t>
  </si>
  <si>
    <t>473,75</t>
  </si>
  <si>
    <t>LUVA DE CORRER DEFOFO, PVC, JE, DN 300 MM</t>
  </si>
  <si>
    <t>LUVA DE CORRER PARA TUBO ROSCAVEL, PVC, 1 1/2", PARA AGUA FRIA PREDIAL</t>
  </si>
  <si>
    <t>51,93</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</si>
  <si>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</si>
  <si>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</si>
  <si>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</si>
  <si>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</si>
  <si>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</si>
  <si>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</si>
  <si>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</si>
  <si>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53,76</t>
  </si>
  <si>
    <t>LUVA DE CORRER PVC, JE, DN 100 MM, PARA REDE COLETORA DE ESGOTO (NBR 10569)</t>
  </si>
  <si>
    <t>LUVA DE CORRER PVC, JE, DN 150 MM, PARA REDE COLETORA DE ESGOTO (NBR 10569)</t>
  </si>
  <si>
    <t>89,44</t>
  </si>
  <si>
    <t>LUVA DE CORRER PVC, JE, DN 200 MM, PARA REDE COLETORA DE ESGOTO (NBR 10569)</t>
  </si>
  <si>
    <t>192,50</t>
  </si>
  <si>
    <t>LUVA DE CORRER PVC, JE, DN 250 MM, PARA REDE COLETORA DE ESGOTO (NBR 10569)</t>
  </si>
  <si>
    <t>314,74</t>
  </si>
  <si>
    <t>LUVA DE CORRER PVC, JE, DN 300 MM, PARA REDE COLETORA DE ESGOTO (NBR 10569)</t>
  </si>
  <si>
    <t>526,14</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</si>
  <si>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</si>
  <si>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</si>
  <si>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</si>
  <si>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</si>
  <si>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</si>
  <si>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</si>
  <si>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</si>
  <si>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</si>
  <si>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41,19</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</si>
  <si>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</si>
  <si>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</si>
  <si>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</si>
  <si>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</si>
  <si>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</si>
  <si>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</si>
  <si>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</si>
  <si>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</si>
  <si>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</si>
  <si>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</si>
  <si>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</si>
  <si>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</si>
  <si>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</si>
  <si>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</si>
  <si>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</si>
  <si>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87,43</t>
  </si>
  <si>
    <t>LUVA DE FERRO GALVANIZADO, COM ROSCA BSP, DE 4"</t>
  </si>
  <si>
    <t>137,87</t>
  </si>
  <si>
    <t>LUVA DE FERRO GALVANIZADO, COM ROSCA BSP, DE 5"</t>
  </si>
  <si>
    <t>251,18</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</si>
  <si>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</si>
  <si>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</si>
  <si>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</si>
  <si>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</si>
  <si>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</si>
  <si>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</si>
  <si>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</si>
  <si>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</si>
  <si>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</si>
  <si>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22,03</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</si>
  <si>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</si>
  <si>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</si>
  <si>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</si>
  <si>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</si>
  <si>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</si>
  <si>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</si>
  <si>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</si>
  <si>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</si>
  <si>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</si>
  <si>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61,88</t>
  </si>
  <si>
    <t>LUVA DE REDUCAO DE FERRO GALVANIZADO, COM ROSCA BSP, DE 2 1/2" X 2"</t>
  </si>
  <si>
    <t>LUVA DE REDUCAO DE FERRO GALVANIZADO, COM ROSCA BSP, DE 2" X 1 1/2"</t>
  </si>
  <si>
    <t>35,28</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</si>
  <si>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</si>
  <si>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</si>
  <si>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</si>
  <si>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</si>
  <si>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94,28</t>
  </si>
  <si>
    <t>LUVA DE REDUCAO DE FERRO GALVANIZADO, COM ROSCA BSP, DE 3" X 2 1/2"</t>
  </si>
  <si>
    <t>LUVA DE REDUCAO DE FERRO GALVANIZADO, COM ROSCA BSP, DE 3" X 2"</t>
  </si>
  <si>
    <t>LUVA DE REDUCAO DE FERRO GALVANIZADO, COM ROSCA BSP, DE 4" X 2 1/2"</t>
  </si>
  <si>
    <t>162,80</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</si>
  <si>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</si>
  <si>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</si>
  <si>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</si>
  <si>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</si>
  <si>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</si>
  <si>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47,01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</si>
  <si>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</si>
  <si>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</si>
  <si>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</si>
  <si>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</si>
  <si>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257,98</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</si>
  <si>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</si>
  <si>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</si>
  <si>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</si>
  <si>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</si>
  <si>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</si>
  <si>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</si>
  <si>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</si>
  <si>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</si>
  <si>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</si>
  <si>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</si>
  <si>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</si>
  <si>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</si>
  <si>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</si>
  <si>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</si>
  <si>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</si>
  <si>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</si>
  <si>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</si>
  <si>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130,40</t>
  </si>
  <si>
    <t>LUVA DE TRANSICAO, CPVC, SOLDAVEL, 54 MM X 2", PARA AGUA QUENTE PREDIAL</t>
  </si>
  <si>
    <t>212,70</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</si>
  <si>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</si>
  <si>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</si>
  <si>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</si>
  <si>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</si>
  <si>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</si>
  <si>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</si>
  <si>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</si>
  <si>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</si>
  <si>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148,51</t>
  </si>
  <si>
    <t>LUVA EM ACO CARBONO, SOLDAVEL, PRESSAO 3.000 LBS, DN 2"</t>
  </si>
  <si>
    <t>LUVA EM ACO CARBONO, SOLDAVEL, PRESSAO 3.000 LBS, DN 3/4"</t>
  </si>
  <si>
    <t>LUVA EM ACO CARBONO, SOLDAVEL, PRESSAO 3.000 LBS, DN 3"</t>
  </si>
  <si>
    <t>201,04</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</si>
  <si>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</si>
  <si>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</si>
  <si>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</si>
  <si>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</si>
  <si>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</si>
  <si>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</si>
  <si>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</si>
  <si>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</si>
  <si>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14,08</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</si>
  <si>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</si>
  <si>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</si>
  <si>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</si>
  <si>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</si>
  <si>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</si>
  <si>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</si>
  <si>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</si>
  <si>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</si>
  <si>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</si>
  <si>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</si>
  <si>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</si>
  <si>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</si>
  <si>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</si>
  <si>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</si>
  <si>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</si>
  <si>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13,42</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</si>
  <si>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</si>
  <si>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</si>
  <si>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</si>
  <si>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</si>
  <si>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</si>
  <si>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</si>
  <si>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</si>
  <si>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28,23</t>
  </si>
  <si>
    <t>LUVA PASSANTE DE COBRE (REF 601) SEM ANEL DE SOLDA, BOLSA 42 MM</t>
  </si>
  <si>
    <t>LUVA PASSANTE DE COBRE (REF 601) SEM ANEL DE SOLDA, BOLSA 54 MM</t>
  </si>
  <si>
    <t>LUVA PASSANTE DE COBRE (REF 601) SEM ANEL DE SOLDA, BOLSA 66 MM</t>
  </si>
  <si>
    <t>LUVA PPR, SOLDAVEL, DN 110 MM, PARA AGUA QUENTE PREDIAL</t>
  </si>
  <si>
    <t>101,13</t>
  </si>
  <si>
    <t>LUVA PPR, SOLDAVEL, DN 20 MM, PARA AGUA QUENTE PREDIAL</t>
  </si>
  <si>
    <t>LUVA PPR, SOLDAVEL, DN 25 MM, PARA AGUA QUENTE PREDIAL</t>
  </si>
  <si>
    <t>LUVA PPR, SOLDAVEL, DN 32 MM, PARA AGUA QUENTE PREDIAL</t>
  </si>
  <si>
    <t>LUVA PPR, SOLDAVEL, DN 40 MM, PARA AGUA QUENTE PREDIAL</t>
  </si>
  <si>
    <t>7,41</t>
  </si>
  <si>
    <t>LUVA PPR, SOLDAVEL, DN 50 MM, PARA AGUA QUENTE PREDIAL</t>
  </si>
  <si>
    <t>LUVA PPR, SOLDAVEL, DN 63 MM, PARA AGUA QUENTE PREDIAL</t>
  </si>
  <si>
    <t>LUVA PPR, SOLDAVEL, DN 75 MM, PARA AGUA QUENTE PREDIAL</t>
  </si>
  <si>
    <t>LUVA PPR, SOLDAVEL, DN 90 MM, PARA AGUA QUENTE PREDIAL</t>
  </si>
  <si>
    <t>63,20</t>
  </si>
  <si>
    <t>LUVA PVC SOLDAVEL, 110 MM, PARA AGUA FRIA PREDIAL</t>
  </si>
  <si>
    <t>96,03</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</si>
  <si>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</si>
  <si>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</si>
  <si>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</si>
  <si>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</si>
  <si>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</si>
  <si>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</si>
  <si>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</si>
  <si>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</si>
  <si>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59,20</t>
  </si>
  <si>
    <t>LUVA PVC, ROSCAVEL,  2 1/2",  AGUA FRIA PREDIAL</t>
  </si>
  <si>
    <t>LUVA PVC, ROSCAVEL, 1 1/2",  AGUA FRIA PREDIAL</t>
  </si>
  <si>
    <t>LUVA PVC, ROSCAVEL, 1 1/4", AGUA FRIA PREDIAL</t>
  </si>
  <si>
    <t>8,31</t>
  </si>
  <si>
    <t>LUVA PVC, ROSCAVEL, 2",  AGUA FRIA PREDIAL</t>
  </si>
  <si>
    <t>LUVA PVC, ROSCAVEL, 3", AGUA FRIA PREDIAL</t>
  </si>
  <si>
    <t>LUVA RASPA DE COURO, CANO CURTO (PUNHO *7* CM)</t>
  </si>
  <si>
    <t>15,03</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</si>
  <si>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</si>
  <si>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</si>
  <si>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</si>
  <si>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</si>
  <si>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</si>
  <si>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</si>
  <si>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</si>
  <si>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</si>
  <si>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</si>
  <si>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</si>
  <si>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</si>
  <si>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</si>
  <si>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</si>
  <si>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34,93</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</si>
  <si>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</si>
  <si>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</si>
  <si>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</si>
  <si>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</si>
  <si>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</si>
  <si>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</si>
  <si>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</si>
  <si>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</si>
  <si>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</si>
  <si>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</si>
  <si>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</si>
  <si>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</si>
  <si>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</si>
  <si>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</si>
  <si>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2.927,43</t>
  </si>
  <si>
    <t>LUVA, PEAD PE 100,  DE 63 MM, PARA ELETROFUSAO</t>
  </si>
  <si>
    <t>LUVA, PEAD PE 100, DE 125 MM, PARA ELETROFUSAO</t>
  </si>
  <si>
    <t>67,17</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</si>
  <si>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</si>
  <si>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</si>
  <si>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</si>
  <si>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</si>
  <si>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</si>
  <si>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</si>
  <si>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76,35</t>
  </si>
  <si>
    <t>MACARICO DE SOLDA 201 PARA EXTENSAO GLP OU ACETILENO</t>
  </si>
  <si>
    <t>124,88</t>
  </si>
  <si>
    <t>MACARIQUEIRO</t>
  </si>
  <si>
    <t>MACARIQUEIRO (MENSALISTA)</t>
  </si>
  <si>
    <t>2.822,36</t>
  </si>
  <si>
    <t>MADEIRA ROLICA TRATADA, D = 12 A 15 CM, H = 3,00 M, EM EUCALIPTO OU EQUIVALENTE DA REGIAO</t>
  </si>
  <si>
    <t>MADEIRA ROLICA TRATADA, D = 16 A 20 CM, H = 6,00 M, EM EUCALIPTO OU EQUIVALENTE DA REGIAO</t>
  </si>
  <si>
    <t>45,98</t>
  </si>
  <si>
    <t>MADEIRA ROLICA TRATADA, D = 25 A 29 CM, H = 6,50 M, EM EUCALIPTO OU EQUIVALENTE DA REGIAO</t>
  </si>
  <si>
    <t>121,98</t>
  </si>
  <si>
    <t>MADEIRA ROLICA TRATADA, D = 30 A 34 CM, H = 6,50 M, EM EUCALIPTO OU EQUIVALENTE DA REGIAO</t>
  </si>
  <si>
    <t>177,70</t>
  </si>
  <si>
    <t>MADEIRA SERRADA EM PINUS, MISTA OU EQUIVALENTE DA REGIAO - BRUTA</t>
  </si>
  <si>
    <t>1.554,24</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</si>
  <si>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</si>
  <si>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</si>
  <si>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</si>
  <si>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</si>
  <si>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</si>
  <si>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</si>
  <si>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</si>
  <si>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</si>
  <si>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</si>
  <si>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</si>
  <si>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295,50</t>
  </si>
  <si>
    <t>MANGUEIRA DE INCENDIO, TIPO 1, DE 1 1/2", COMPRIMENTO = 20 M, TECIDO EM FIO DE POLIESTER E TUBO INTERNO EM BORRACHA SINTETICA, COM UNIOES ENGATE RAPIDO</t>
  </si>
  <si>
    <t>364,25</t>
  </si>
  <si>
    <t>MANGUEIRA DE INCENDIO, TIPO 1, DE 1 1/2", COMPRIMENTO = 25 M, TECIDO EM FIO DE POLIESTER E TUBO INTERNO EM BORRACHA SINTETICA, COM UNIOES ENGATE RAPIDO</t>
  </si>
  <si>
    <t>453,49</t>
  </si>
  <si>
    <t>MANGUEIRA DE INCENDIO, TIPO 1, DE 1 1/2", COMPRIMENTO = 30 M, TECIDO EM FIO DE POLIESTER E TUBO INTERNO EM BORRACHA SINTETICA, COM UNIOES ENGATE RAPIDO</t>
  </si>
  <si>
    <t>484,21</t>
  </si>
  <si>
    <t>MANGUEIRA DE INCENDIO, TIPO 2, DE 1 1/2", COMPRIMENTO = 15 M, TECIDO EM FIO DE POLIESTER E TUBO INTERNO EM BORRACHA SINTETICA, COM UNIOES ENGATE RAPIDO</t>
  </si>
  <si>
    <t>437,39</t>
  </si>
  <si>
    <t>MANGUEIRA DE INCENDIO, TIPO 2, DE 1 1/2", COMPRIMENTO = 20 M, TECIDO EM FIO DE POLIESTER E TUBO INTERNO EM BORRACHA SINTETICA, COM UNIOES</t>
  </si>
  <si>
    <t>521,51</t>
  </si>
  <si>
    <t>MANGUEIRA DE INCENDIO, TIPO 2, DE 1 1/2", COMPRIMENTO = 25 M, TECIDO EM FIO DE POLIESTER E TUBO INTERNO EM BORRACHA SINTETICA, COM UNIOES</t>
  </si>
  <si>
    <t>526,63</t>
  </si>
  <si>
    <t>MANGUEIRA DE INCENDIO, TIPO 2, DE 1 1/2", COMPRIMENTO = 30 M, TECIDO EM FIO DE POLIESTER E TUBO INTERNO EM BORRACHA SINTETICA, COM UNIOES</t>
  </si>
  <si>
    <t>687,54</t>
  </si>
  <si>
    <t>MANGUEIRA DE INCENDIO, TIPO 2, DE 2 1/2", COMPRIMENTO = 15 M, TECIDO EM FIO DE POLIESTER E TUBO INTERNO EM BORRACHA SINTETICA, COM UNIOES ENGATE RAPIDO</t>
  </si>
  <si>
    <t>586,61</t>
  </si>
  <si>
    <t>MANGUEIRA DE INCENDIO, TIPO 2, DE 2 1/2", COMPRIMENTO = 20 M, TECIDO EM FIO DE POLIESTER E TUBO INTERNO EM BORRACHA SINTETICA, COM UNIOES</t>
  </si>
  <si>
    <t>738,75</t>
  </si>
  <si>
    <t>MANGUEIRA DE INCENDIO, TIPO 2, DE 2 1/2", COMPRIMENTO = 25 M, TECIDO EM FIO DE POLIESTER E TUBO INTERNO EM BORRACHA SINTETICA, COM UNIOES ENGATE RAPIDO</t>
  </si>
  <si>
    <t>898,20</t>
  </si>
  <si>
    <t>MANGUEIRA DE INCENDIO, TIPO 2, DE 2 1/2", COMPRIMENTO = 30 M, TECIDO EM FIO DE POLIESTER E TUBO INTERNO EM BORRACHA SINTETICA, COM UNIOES ENGATE RAPIDO</t>
  </si>
  <si>
    <t>1.024,00</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</si>
  <si>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</si>
  <si>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</si>
  <si>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</si>
  <si>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519.087,13</t>
  </si>
  <si>
    <t>MANIPULADOR TELESCOPICO, POTENCIA DE 85 HP, CAPACIDADE DE CARGA DE 3.500 KG, ALTURA MAXIMA DE ELEVACAO DE 12,3 M</t>
  </si>
  <si>
    <t>461.495,00</t>
  </si>
  <si>
    <t>MANOMETRO COM CAIXA EM ACO PINTADO, ESCALA *10* KGF/CM2 (*10* BAR), DIAMETRO NOMINAL DE *63* MM, CONEXAO DE 1/4"</t>
  </si>
  <si>
    <t>93,17</t>
  </si>
  <si>
    <t>MANOMETRO COM CAIXA EM ACO PINTADO, ESCALA *10* KGF/CM2 (*10* BAR), DIAMETRO NOMINAL DE 100 MM, CONEXAO DE 1/2"</t>
  </si>
  <si>
    <t>147,80</t>
  </si>
  <si>
    <t>MANTA ALUMINIZADA NAS DUAS FACES, PARA SUBCOBERTURA,  E = *2* MM</t>
  </si>
  <si>
    <t>MANTA ALUMINIZADA 1 FACE PARA SUBCOBERTURA, E = *1* MM</t>
  </si>
  <si>
    <t>MANTA ANTIRRUIDO DE POLIESTER (PET) PARA CONTRAPISO E = *8* MM</t>
  </si>
  <si>
    <t>24,36</t>
  </si>
  <si>
    <t>MANTA ASFALTICA ELASTOMERICA EM POLIESTER ALUMINIZADA 3 MM, TIPO III, CLASSE B (NBR 9952)</t>
  </si>
  <si>
    <t>MANTA ASFALTICA ELASTOMERICA EM POLIESTER 3 MM, TIPO III, CLASSE B, ACABAMENTO PP (NBR 9952)</t>
  </si>
  <si>
    <t>50,14</t>
  </si>
  <si>
    <t>MANTA ASFALTICA ELASTOMERICA EM POLIESTER 4 MM, TIPO III, CLASSE B, ACABAMENTO PP (NBR 9952)</t>
  </si>
  <si>
    <t>61,58</t>
  </si>
  <si>
    <t>MANTA ASFALTICA ELASTOMERICA EM POLIESTER 5 MM, TIPO III, CLASSE B, ACABAMENTO PP (NBR 9952)</t>
  </si>
  <si>
    <t>89,60</t>
  </si>
  <si>
    <t>MANTA ASFALTICA ELASTOMERICA TIPO GLASS 3 MM, TIPO II, CLASSE C, ACABAMENTO PP (NBR 9952)</t>
  </si>
  <si>
    <t>35,39</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</si>
  <si>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</si>
  <si>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</si>
  <si>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</si>
  <si>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</si>
  <si>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</si>
  <si>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22,26</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</si>
  <si>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</si>
  <si>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</si>
  <si>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(NBR 15352)</t>
  </si>
  <si>
    <t>22,29</t>
  </si>
  <si>
    <t>MANTA TERMOPLASTICA, PEAD, GEOMEMBRANA LISA, E = 0,80 MM (NBR 15352)</t>
  </si>
  <si>
    <t>MANTA TERMOPLASTICA, PEAD, GEOMEMBRANA LISA, E = 1,00 MM (NBR 15352)</t>
  </si>
  <si>
    <t>MANTA TERMOPLASTICA, PEAD, GEOMEMBRANA LISA, E = 1,50 MM (NBR 15352)</t>
  </si>
  <si>
    <t>MANTA TERMOPLASTICA, PEAD, GEOMEMBRANA LISA, E = 2,00 MM (NBR 15352)</t>
  </si>
  <si>
    <t>59,42</t>
  </si>
  <si>
    <t>MANTA TERMOPLASTICA, PEAD, GEOMEMBRANA LISA, E = 2,50 MM (NBR 15352)</t>
  </si>
  <si>
    <t>MANTA TERMOPLASTICA, PEAD, GEOMEMBRANA TEXTURIZADA EM AMBAS AS FACES, E = 0,50 MM ( NBR 15352)</t>
  </si>
  <si>
    <t>MANTA TERMOPLASTICA, PEAD, GEOMEMBRANA TEXTURIZADA EM AMBAS AS FACES, E = 0,75 MM ( NBR 15352)</t>
  </si>
  <si>
    <t>MANTA TERMOPLASTICA, PEAD, GEOMEMBRANA TEXTURIZADA EM AMBAS AS FACES, E = 0,80 MM ( NBR 15352)</t>
  </si>
  <si>
    <t>MANTA TERMOPLASTICA, PEAD, GEOMEMBRANA TEXTURIZADA EM AMBAS AS FACES, E = 1,00 MM ( NBR 15352)</t>
  </si>
  <si>
    <t>MANTA TERMOPLASTICA, PEAD, GEOMEMBRANA TEXTURIZADA EM AMBAS AS FACES, E = 1,50 MM ( NBR 15352)</t>
  </si>
  <si>
    <t>47,90</t>
  </si>
  <si>
    <t>MANTA TERMOPLASTICA, PEAD, GEOMEMBRANA TEXTURIZADA EM AMBAS AS FACES, E = 2,00 MM ( NBR 15352)</t>
  </si>
  <si>
    <t>MANTA TERMOPLASTICA, PEAD, GEOMEMBRANA TEXTURIZADA EM AMBAS AS FACES, E = 2,50 MM ( NBR 15352)</t>
  </si>
  <si>
    <t>80,74</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</si>
  <si>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</si>
  <si>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</si>
  <si>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</si>
  <si>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</si>
  <si>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</si>
  <si>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</si>
  <si>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</si>
  <si>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723.336,37</t>
  </si>
  <si>
    <t>MAQUINA EXTRUSORA DE CONCRETO PARA GUIAS E SARJETAS, COM MOTOR A DIESEL DE 14 CV</t>
  </si>
  <si>
    <t>70.491,09</t>
  </si>
  <si>
    <t>MAQUINA MANUAL TIPO PRENSA PARA PRODUCAO DE BLOCOS E PAVIMENTOS DE CONCRETO, COM MOTOR ELETRICO TRIFASICO PARA VIBRACAO, POTENCIA TOTAL INSTALADA DE 1,5 KW</t>
  </si>
  <si>
    <t>29.509,43</t>
  </si>
  <si>
    <t>MAQUINA PARA CORTE COM DISCO ABRASIVO DE DIAMETRO DE 18'' (450 MM), COM MOTOR ELETRICO TRIFASICO DE 10 CV</t>
  </si>
  <si>
    <t>13.691,86</t>
  </si>
  <si>
    <t>MAQUINA TIPO PRENSA HIDRAULICA, PARA FABRICACAO DE TUBOS DE CONCRETO PARA AGUAS PLUVIAIS, DN 200 A DN 600 MM X 1000 MM DE COMPRIMENTO, COM MOTOR PRINCIPAL DE 20 CV</t>
  </si>
  <si>
    <t>292.883,95</t>
  </si>
  <si>
    <t>MAQUINA TIPO VASO/TANQUE/JATO DE PRESSAO PORTATIL PARA JATEAMENTO, CONTROLE AUTOMATICO E REMOTO, CAMARA DE 1 SAIDA, 280 L, DIAM. *670* MM, BICO JATO CURTO VENTURI DE 5/16", MANGUEIRA DE 1" DE 10 M, COMPLETA (VALVULAS POP UP E DOSADORA, FUNDO CONICO ETC)</t>
  </si>
  <si>
    <t>30.783,51</t>
  </si>
  <si>
    <t>MAQUINA TRANSFORMADORA MONOFASICA PARA SOLDA ELETRICA, TENSAO DE 220 V, FREQUENCIA DE 60 HZ, FAIXA DE CORRENTE ENTRE 80 A (+/- 10 A) E 250 A, POTENCIA ENTRE 14,00 KVA E 15,0 KVA, CICLO DE TRABALHO ENTRE 10% E 20% A 250 A</t>
  </si>
  <si>
    <t>751,04</t>
  </si>
  <si>
    <t>MARCENEIRO (HORISTA)</t>
  </si>
  <si>
    <t>MARCENEIRO (MENSALISTA)</t>
  </si>
  <si>
    <t>3.434,71</t>
  </si>
  <si>
    <t>MARMORISTA / GRANITEIRO (HORISTA)</t>
  </si>
  <si>
    <t>MARMORISTA / GRANITEIRO (MENSALISTA)</t>
  </si>
  <si>
    <t>2.680,31</t>
  </si>
  <si>
    <t>MARTELO DE SOLDADOR/PICADOR DE SOLDA</t>
  </si>
  <si>
    <t>MARTELO DEMOLIDOR ELETRICO, COM POTENCIA DE 2.000 W, FREQUENCIA DE 1.000 IMPACTOS POR MINUTO, FORÇA DE IMPACTO ENTRE 60 E 65 J, PESO DE 30 KG</t>
  </si>
  <si>
    <t>8.999,90</t>
  </si>
  <si>
    <t>MARTELO DEMOLIDOR PNEUMATICO MANUAL, COM REDUCAO DE VIBRACAO, PESO DE 21 KG</t>
  </si>
  <si>
    <t>16.779,20</t>
  </si>
  <si>
    <t>MARTELO DEMOLIDOR PNEUMATICO MANUAL, COM REDUCAO DE VIBRACAO, PESO DE 31,5 KG</t>
  </si>
  <si>
    <t>19.308,57</t>
  </si>
  <si>
    <t>MARTELO DEMOLIDOR PNEUMATICO MANUAL, PADRAO, PESO DE 32 KG</t>
  </si>
  <si>
    <t>18.236,66</t>
  </si>
  <si>
    <t>MARTELO DEMOLIDOR PNEUMATICO MANUAL, PESO  DE 28 KG, COM SILENCIADOR</t>
  </si>
  <si>
    <t>20.518,72</t>
  </si>
  <si>
    <t>MARTELO PERFURADOR PNEUMATICO MANUAL, DE SUPERFICIE, COM AVANCO DE COLUNA, PESO DE 22 KG</t>
  </si>
  <si>
    <t>37.755,86</t>
  </si>
  <si>
    <t>MARTELO PERFURADOR PNEUMATICO MANUAL, HASTE 25 X 75 MM, 21 KG</t>
  </si>
  <si>
    <t>21.115,89</t>
  </si>
  <si>
    <t>MARTELO PERFURADOR PNEUMATICO MANUAL, PESO DE 25 KG, COM SILENCIADOR</t>
  </si>
  <si>
    <t>20.717,92</t>
  </si>
  <si>
    <t>MASCARA DE SEGURANCA PARA SOLDA COM ESCUDO DE CELERON E CARNEIRA DE PLASTICO COM REGULAGEM</t>
  </si>
  <si>
    <t>MASSA ACRILICA PARA SUPERFICIES INTERNAS E EXTERNAS</t>
  </si>
  <si>
    <t>MASSA CORRIDA PARA SUPERFICIES DE AMBIENTES INTERNOS</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</si>
  <si>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</si>
  <si>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</si>
  <si>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</si>
  <si>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75,26</t>
  </si>
  <si>
    <t>MASSA EPOXI BICOMPONENTE PARA REPAROS</t>
  </si>
  <si>
    <t>MASSA PARA MADEIRA - INTERIOR E EXTERIOR</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</si>
  <si>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</si>
  <si>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</si>
  <si>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</si>
  <si>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</si>
  <si>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</si>
  <si>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</si>
  <si>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</si>
  <si>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454,09</t>
  </si>
  <si>
    <t>MASTRO TELESCOPICO GALVANIZADO 5 METROS (3 M X DN= 2" + 2 M X DN= 1 1/2")</t>
  </si>
  <si>
    <t>475,72</t>
  </si>
  <si>
    <t>MASTRO TELESCOPICO GALVANIZADO 6 METROS (3 M X DN= 2" + 3 M X DN= 1Â½")</t>
  </si>
  <si>
    <t>460,47</t>
  </si>
  <si>
    <t>MASTRO TELESCOPICO GALVANIZADO 7 METROS (6 M X DN= 2" + 1 M X DN= 1 1/2")</t>
  </si>
  <si>
    <t>624,99</t>
  </si>
  <si>
    <t>MASTRO TELESCOPICO GALVANIZADO 9 METROS (6 M X DN= 2" + 3 M X DN= 1 1/2")</t>
  </si>
  <si>
    <t>777,72</t>
  </si>
  <si>
    <t>MATERIAL FILTRANTE (PEDREGULHO) 0,6 A 25,46 MM (POSTO PEDREIRA/FORNECEDOR, SEM FRETE)</t>
  </si>
  <si>
    <t>1.698,97</t>
  </si>
  <si>
    <t>MATERIAL FILTRANTE (PEDREGULHO) 38 A 25,4 MM (POSTO PEDREIRA/FORNECEDOR, SEM FRETE)</t>
  </si>
  <si>
    <t>MECANICO DE EQUIPAMENTOS PESADOS</t>
  </si>
  <si>
    <t>MECANICO DE EQUIPAMENTOS PESADOS (MENSALISTA)</t>
  </si>
  <si>
    <t>4.244,17</t>
  </si>
  <si>
    <t>MECANICO DE REFRIGERACAO</t>
  </si>
  <si>
    <t>MECANICO DE REFRIGERACAO (MENSALISTA)</t>
  </si>
  <si>
    <t>5.634,51</t>
  </si>
  <si>
    <t>MEDIDOR DE NIVEL ESTATICO E DINAMICO PARA POCO, COMPRIMENTO DE 200 M</t>
  </si>
  <si>
    <t>3.144,41</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</si>
  <si>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</si>
  <si>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</si>
  <si>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</si>
  <si>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</si>
  <si>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</si>
  <si>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</si>
  <si>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</si>
  <si>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</si>
  <si>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</si>
  <si>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</si>
  <si>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</si>
  <si>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</si>
  <si>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</si>
  <si>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</si>
  <si>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</si>
  <si>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</si>
  <si>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</si>
  <si>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2,34</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</si>
  <si>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</si>
  <si>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</si>
  <si>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</si>
  <si>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</si>
  <si>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</si>
  <si>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</si>
  <si>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37,77</t>
  </si>
  <si>
    <t>MEIO-FIO OU GUIA DE CONCRETO, PRE-MOLDADO, COMP 1 M, *30 X 12/15* CM (H X L1/L2)</t>
  </si>
  <si>
    <t>MEIO-FIO OU GUIA DE CONCRETO, PRE-MOLDADO, COMP 1 M, *30 X 15* CM (H X L)</t>
  </si>
  <si>
    <t>MEIO-FIO OU GUIA DE CONCRETO, PRE-MOLDADO, COMP 80 CM, *45 X 12/18* CM (H X L1/L2)</t>
  </si>
  <si>
    <t>33,23</t>
  </si>
  <si>
    <t>MEMBRANA IMPERMEABILIZANTE A BASE DE POLIUREIA, BICOMPONENTE, APLICACAO A FRIO</t>
  </si>
  <si>
    <t>82,22</t>
  </si>
  <si>
    <t>MEMBRANA IMPERMEABILIZANTE A BASE DE POLIURETANO</t>
  </si>
  <si>
    <t>MEMBRANA IMPERMEABILIZANTE ACRILICA MONOCOMPONENTE</t>
  </si>
  <si>
    <t>MESA VIBRATORIA COM DIMENSOES DE 2,0 X 1,0 M, COM MOTOR ELETRICO DE 2 POLOS E POTENCIA DE 3 CV</t>
  </si>
  <si>
    <t>10.084,05</t>
  </si>
  <si>
    <t>MESTRE DE OBRAS</t>
  </si>
  <si>
    <t>MESTRE DE OBRAS (MENSALISTA)</t>
  </si>
  <si>
    <t>7.191,11</t>
  </si>
  <si>
    <t>METACAULIM DE ALTA REATIVIDADE/CAULIM CALCINADO</t>
  </si>
  <si>
    <t>MICRO-TRATOR CORTADOR DE GRAMA COM LARGURA DO CORTE DE 107 CM, COM  2 LAMINAS E DESCARTE LATERAL</t>
  </si>
  <si>
    <t>19.509,32</t>
  </si>
  <si>
    <t>MICROESFERAS DE VIDRO PARA SINALIZACAO HORIZONTAL VIARIA, TIPO I-B (PREMIX) - NBR  16184</t>
  </si>
  <si>
    <t>MICROESFERAS DE VIDRO PARA SINALIZACAO HORIZONTAL VIARIA, TIPO II-A (DROP-ON) - NBR  16184</t>
  </si>
  <si>
    <t>MICTORIO COLETIVO ACO INOX (AISI 304), E = 0,8 MM, DE *100 X 40 X 30* CM (C X A X P)</t>
  </si>
  <si>
    <t>616,43</t>
  </si>
  <si>
    <t>MICTORIO COLETIVO ACO INOX (AISI 304), E = 0,8 MM, DE *100 X 50 X 35* CM (C X A X P)</t>
  </si>
  <si>
    <t>735,37</t>
  </si>
  <si>
    <t>MICTORIO INDICUDUAL, SIFONADO, LOUCA BRANCA, SEM COMPLEMENTOS</t>
  </si>
  <si>
    <t>278,40</t>
  </si>
  <si>
    <t>MICTORIO INDIVIDUAL ACO INOX (AISI 304), E = 0,8 MM, DE *50  X 45  X 35* (C X A X P)</t>
  </si>
  <si>
    <t>812,75</t>
  </si>
  <si>
    <t>MICTORIO INDIVIDUAL, SIFONADO, VALVULA EMBUTIDA, DE LOUCA BRANCA, SEM COMPLEMENTOS - PADRAO ALTO</t>
  </si>
  <si>
    <t>686,84</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</si>
  <si>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</si>
  <si>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</si>
  <si>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</si>
  <si>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</si>
  <si>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14,58</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</si>
  <si>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</si>
  <si>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</si>
  <si>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</si>
  <si>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26,77</t>
  </si>
  <si>
    <t>MINICAPTORES DE INSERCAO, EM ACO GALVANIZADO A FOGO, H=600,MM X DN=10,MM</t>
  </si>
  <si>
    <t>MINICARREGADEIRA SOBRE RODAS, POTENCIA LIQUIDA DE *47* HP, CAPACIDADE NOMINAL DE OPERACAO DE *646* KG</t>
  </si>
  <si>
    <t>189.750,00</t>
  </si>
  <si>
    <t>MINICARREGADEIRA SOBRE RODAS, POTENCIA LIQUIDA DE *72* HP, CAPACIDADE NOMINAL DE OPERACAO DE *1200* KG</t>
  </si>
  <si>
    <t>292.839,92</t>
  </si>
  <si>
    <t>MINIESCAVADEIRA SOBRE ESTEIRAS, POTENCIA LIQUIDA DE *30* HP, PESO OPERACIONAL DE *3.500* KG</t>
  </si>
  <si>
    <t>288.039,26</t>
  </si>
  <si>
    <t>MINIESCAVADEIRA SOBRE ESTEIRAS, POTENCIA LIQUIDA DE *42* HP, PESO OPERACIONAL DE *4.500* KG</t>
  </si>
  <si>
    <t>351.407,91</t>
  </si>
  <si>
    <t>MINIESCAVADEIRA SOBRE ESTEIRAS, POTENCIA LIQUIDA DE *42* HP, PESO OPERACIONAL DE *5.300* KG</t>
  </si>
  <si>
    <t>361.980,28</t>
  </si>
  <si>
    <t>MINUTERIA ELETRONICA COLETIVA COM POTENCIA MAXIMA RESISTIVA PARA LAMPADAS FLUORESCENTES DE *300* W ( 110 V ) / *600* W ( 110 V )</t>
  </si>
  <si>
    <t>MISTURADOR DE ARGAMASSA, EIXO HORIZONTAL, CAPACIDADE DE MISTURA 160 KG, MOTOR ELETRICO TRIFASICO 220/380 V, POTENCIA 3 CV</t>
  </si>
  <si>
    <t>11.725,43</t>
  </si>
  <si>
    <t>MISTURADOR DE ARGAMASSA, EIXO HORIZONTAL, CAPACIDADE DE MISTURA 300 KG, MOTOR ELETRICO TRIFASICO 220/380 V, POTENCIA 5 CV</t>
  </si>
  <si>
    <t>12.401,62</t>
  </si>
  <si>
    <t>MISTURADOR DE ARGAMASSA, EIXO HORIZONTAL, CAPACIDADE DE MISTURA 600 KG, MOTOR ELETRICO TRIFASICO 220/380 V, POTENCIA 7,5 CV</t>
  </si>
  <si>
    <t>14.756,26</t>
  </si>
  <si>
    <t>MISTURADOR DE METAL CROMADO DE PAREDE PARA LAVATORIO (REF 1878)</t>
  </si>
  <si>
    <t>779,54</t>
  </si>
  <si>
    <t>MISTURADOR DE METAL CROMADO, DE MESA/BANCADA, COM BICA BAIXA, PARA LAVATORIO (REF 1875)</t>
  </si>
  <si>
    <t>344,50</t>
  </si>
  <si>
    <t>MISTURADOR DE PAREDE, DE METAL CROMADO, PARA COZINHA, BICA ALTA MOVEL, COM AREJADOR ARTICULADO (REF 1258)</t>
  </si>
  <si>
    <t>421,97</t>
  </si>
  <si>
    <t>MISTURADOR DUPLO HORIZONTAL DE ALTA TURBULENCIA, CAPACIDADE / VOLUME 2 X 500 LITROS, MOTORES ELETRICOS MINIMO 5 CV CADA,  PARA NATA CIMENTO, ARGAMASSA E OUTROS</t>
  </si>
  <si>
    <t>58.692,28</t>
  </si>
  <si>
    <t>MISTURADOR MANUAL DE TINTAS PARA FURADEIRA, HASTE METALICA *60* CM, COM HELICE  (MEXEDOR DE TINTA)</t>
  </si>
  <si>
    <t>MISTURADOR METALICO, BASE PARA CHUVEIRO/BANHEIRA, 1/2 " OU 3/4 ", SOLDAVEL OU ROSCAVEL (NAO INCLUI ACABAMENTOS)</t>
  </si>
  <si>
    <t>207,00</t>
  </si>
  <si>
    <t>MISTURADOR MONOCOMANDO PARA CHUVEIRO, BASE BRUTA, METALICO COM ACABAMENTO CROMADO</t>
  </si>
  <si>
    <t>454,78</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</si>
  <si>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</si>
  <si>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</si>
  <si>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</si>
  <si>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</si>
  <si>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753,83</t>
  </si>
  <si>
    <t>MONTADOR DE ELETROELETRONICOS</t>
  </si>
  <si>
    <t>MONTADOR DE ELETROELETRONICOS (MENSALISTA)</t>
  </si>
  <si>
    <t>3.516,38</t>
  </si>
  <si>
    <t>MONTADOR DE ESTRUTURAS METALICAS (MENSALISTA)</t>
  </si>
  <si>
    <t>3.048,50</t>
  </si>
  <si>
    <t>MONTADOR DE ESTRUTURAS METALICAS HORISTA</t>
  </si>
  <si>
    <t>MONTADOR DE MAQUINAS</t>
  </si>
  <si>
    <t>28,00</t>
  </si>
  <si>
    <t>MONTADOR DE MAQUINAS (MENSALISTA)</t>
  </si>
  <si>
    <t>4.942,18</t>
  </si>
  <si>
    <t>MOTOBOMBA AUTOESCORVANTE MOTOR A GASOLINA, POTENCIA 6,0HP, BOCAIS 3" X 3", HM/Q = 5 MCA / 24 M3/H A 52,5 MCA / 5,0 M3/H</t>
  </si>
  <si>
    <t>2.200,45</t>
  </si>
  <si>
    <t>MOTOBOMBA AUTOESCORVANTE MOTOR ELETRICO TRIFASICO 7,4HP BOCA DIAMETRO DE SUCCAO X RECLAQUE: 2"X2", HM/ Q = 10 M / 73,5 M3/H A 28 M / 8,2 M3 /H</t>
  </si>
  <si>
    <t>5.879,20</t>
  </si>
  <si>
    <t>MOTOBOMBA AUTOESCORVANTE POTENCIA 5,42 HP, BOCAIS SUCCAO X RECALQUE 2" X 2", A GASOLINA, DIAMETRO DO ROTOR 122 MM HM/Q = 6 MCA / 33,0 M3/H A 28 MCA / 8,0 M3/H</t>
  </si>
  <si>
    <t>2.922,17</t>
  </si>
  <si>
    <t>MOTOBOMBA CENTRIFUGA, MOTOR A GASOLINA, POTENCIA 5,42 HP, BOCAIS 1 1/2" X 1", DIAMETRO ROTOR 143 MM HM/Q = 6 MCA / 16,8 M3/H A 38 MCA / 6,6 M3/H</t>
  </si>
  <si>
    <t>2.746,49</t>
  </si>
  <si>
    <t>MOTOBOMBA TRASH (PARA AGUA SUJA) AUTO ESCORVANTE, MOTOR GASOLINA DE 6,41 HP, DIAMETROS DE SUCCAO X RECALQUE: 3" X 3", HM/Q: 10/60 A 23/0</t>
  </si>
  <si>
    <t>3.386,75</t>
  </si>
  <si>
    <t>MOTONIVELADORA POTENCIA BASICA LIQUIDA (PRIMEIRA MARCHA) 125 HP , PESO BRUTO 13843 KG, LARGURA DA LAMINA DE 3,7 M</t>
  </si>
  <si>
    <t>928.000,00</t>
  </si>
  <si>
    <t>MOTONIVELADORA POTENCIA BASICA LIQUIDA (PRIMEIRA MARCHA) 171 HP, PESO BRUTO 14768 KG, LARGURA DA LAMINA DE 3,7 M</t>
  </si>
  <si>
    <t>1.153.155,72</t>
  </si>
  <si>
    <t>MOTONIVELADORA POTENCIA BASICA LIQUIDA (PRIMEIRA MARCHA) 186 HP, PESO BRUTO 15785 KG, LARGURA DA LAMINA DE 4,3 M</t>
  </si>
  <si>
    <t>1.213.845,15</t>
  </si>
  <si>
    <t>MOTOR A DIESEL PARA VIBRADOR DE IMERSAO, DE *4,7* CV</t>
  </si>
  <si>
    <t>4.094,61</t>
  </si>
  <si>
    <t>MOTOR A GASOLINA PARA VIBRADOR DE IMERSAO, 4 TEMPOS, DE 5,5 CV</t>
  </si>
  <si>
    <t>2.030,38</t>
  </si>
  <si>
    <t>MOTOR ELETRICO PARA VIBRADOR DE IMERSAO, DE 2 CV, MONOFASICO, 110/220 V</t>
  </si>
  <si>
    <t>1.672,65</t>
  </si>
  <si>
    <t>MOTOR ELETRICO PARA VIBRADOR DE IMERSAO, DE 2 CV, TRIFASICO, 220/380 V</t>
  </si>
  <si>
    <t>1.636,26</t>
  </si>
  <si>
    <t>MOTORISTA DE CAMINHAO</t>
  </si>
  <si>
    <t>MOTORISTA DE CAMINHAO (MENSALISTA)</t>
  </si>
  <si>
    <t>3.080,67</t>
  </si>
  <si>
    <t>MOTORISTA DE CAMINHAO-BASCULANTE</t>
  </si>
  <si>
    <t>MOTORISTA DE CAMINHAO-BASCULANTE (MENSALISTA)</t>
  </si>
  <si>
    <t>2.905,85</t>
  </si>
  <si>
    <t>MOTORISTA DE CAMINHAO-CARRETA</t>
  </si>
  <si>
    <t>MOTORISTA DE CAMINHAO-CARRETA (MENSALISTA)</t>
  </si>
  <si>
    <t>4.114,03</t>
  </si>
  <si>
    <t>MOTORISTA DE CARRO DE PASSEIO</t>
  </si>
  <si>
    <t>MOTORISTA DE CARRO DE PASSEIO (MENSALISTA)</t>
  </si>
  <si>
    <t>3.312,08</t>
  </si>
  <si>
    <t>MOTORISTA DE ONIBUS / MICRO-ONIBUS</t>
  </si>
  <si>
    <t>MOTORISTA DE ONIBUS / MICRO-ONIBUS (MENSALISTA)</t>
  </si>
  <si>
    <t>3.273,80</t>
  </si>
  <si>
    <t>MOTORISTA OPERADOR DE CAMINHAO COM MUNCK</t>
  </si>
  <si>
    <t>MOTORISTA OPERADOR DE CAMINHAO COM MUNCK (MENSALISTA)</t>
  </si>
  <si>
    <t>3.396,81</t>
  </si>
  <si>
    <t>MOURAO CONCRETO CURVO, SECAO "T", H = 2,80 M + CURVA COM 0,45 M, COM FUROS PARA FIOS</t>
  </si>
  <si>
    <t>MOURAO DE CONCRETO CURVO, *10 X 10* CM, H= *2,60* M + CURVA DE 0,40 M</t>
  </si>
  <si>
    <t>54,48</t>
  </si>
  <si>
    <t>MOURAO DE CONCRETO RETO, SECAO QUADARA *10 X 10* CM, H= *2,30* M</t>
  </si>
  <si>
    <t>51,36</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</si>
  <si>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</si>
  <si>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</si>
  <si>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</si>
  <si>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</si>
  <si>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</si>
  <si>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56,03</t>
  </si>
  <si>
    <t>MUDA DE ARBUSTO FOLHAGEM, SANSAO-DO-CAMPO OU EQUIVALENTE DA REGIAO, H= *50 A 70* CM</t>
  </si>
  <si>
    <t>MUDA DE ARBUSTO, BUXINHO, H= *50* M</t>
  </si>
  <si>
    <t>134,48</t>
  </si>
  <si>
    <t>MUDA DE ARBUSTO, PINGO DE OURO/ VIOLETEIRA, H = *10 A 20* CM</t>
  </si>
  <si>
    <t>MUDA DE ARVORE ORNAMENTAL, OITI/AROEIRA SALSA/ANGICO/IPE/JACARANDA OU EQUIVALENTE  DA REGIAO, H= *1* M</t>
  </si>
  <si>
    <t>MUDA DE ARVORE ORNAMENTAL, OITI/AROEIRA SALSA/ANGICO/IPE/JACARANDA OU EQUIVALENTE  DA REGIAO, H= *2* M</t>
  </si>
  <si>
    <t>85,17</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</si>
  <si>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</si>
  <si>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</si>
  <si>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</si>
  <si>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6.318,06</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</si>
  <si>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</si>
  <si>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</si>
  <si>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</si>
  <si>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</si>
  <si>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</si>
  <si>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</si>
  <si>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</si>
  <si>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</si>
  <si>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</si>
  <si>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</si>
  <si>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</si>
  <si>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48,66</t>
  </si>
  <si>
    <t>NIPLE DE FERRO GALVANIZADO, COM ROSCA BSP, DE 2"</t>
  </si>
  <si>
    <t>31,79</t>
  </si>
  <si>
    <t>NIPLE DE FERRO GALVANIZADO, COM ROSCA BSP, DE 3/4"</t>
  </si>
  <si>
    <t>NIPLE DE FERRO GALVANIZADO, COM ROSCA BSP, DE 3"</t>
  </si>
  <si>
    <t>79,16</t>
  </si>
  <si>
    <t>NIPLE DE FERRO GALVANIZADO, COM ROSCA BSP, DE 4"</t>
  </si>
  <si>
    <t>127,44</t>
  </si>
  <si>
    <t>NIPLE DE FERRO GALVANIZADO, COM ROSCA BSP, DE 5"</t>
  </si>
  <si>
    <t>281,31</t>
  </si>
  <si>
    <t>NIPLE DE FERRO GALVANIZADO, COM ROSCA BSP, DE 6"</t>
  </si>
  <si>
    <t>467,41</t>
  </si>
  <si>
    <t>NIPLE DE REDUCAO DE FERRO GALVANIZADO, COM ROSCA BSP, DE 1 1/2" X 1 1/4"</t>
  </si>
  <si>
    <t>26,99</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</si>
  <si>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</si>
  <si>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</si>
  <si>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</si>
  <si>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</si>
  <si>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21,09</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</si>
  <si>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</si>
  <si>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</si>
  <si>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</si>
  <si>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</si>
  <si>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</si>
  <si>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67,40</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</si>
  <si>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</si>
  <si>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</si>
  <si>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</si>
  <si>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</si>
  <si>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</si>
  <si>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123,09</t>
  </si>
  <si>
    <t>NIPLE DE REDUCAO DE FERRO GALVANIZADO, COM ROSCA BSP, DE 3" X 2"</t>
  </si>
  <si>
    <t>NIPLE SEXTAVADO EM ACO CARBONO, COM ROSCA BSP, PRESSAO 3.000 LBS, DN 1 1/2"</t>
  </si>
  <si>
    <t>57,46</t>
  </si>
  <si>
    <t>NIPLE SEXTAVADO EM ACO CARBONO, COM ROSCA BSP, PRESSAO 3.000 LBS, DN 1 1/4"</t>
  </si>
  <si>
    <t>NIPLE SEXTAVADO EM ACO CARBONO, COM ROSCA BSP, PRESSAO 3.000 LBS, DN 1/2"</t>
  </si>
  <si>
    <t>NIPLE SEXTAVADO EM ACO CARBONO, COM ROSCA BSP, PRESSAO 3.000 LBS, DN 1"</t>
  </si>
  <si>
    <t>25,67</t>
  </si>
  <si>
    <t>NIPLE SEXTAVADO EM ACO CARBONO, COM ROSCA BSP, PRESSAO 3.000 LBS, DN 2 1/2"</t>
  </si>
  <si>
    <t>150,17</t>
  </si>
  <si>
    <t>NIPLE SEXTAVADO EM ACO CARBONO, COM ROSCA BSP, PRESSAO 3.000 LBS, DN 2"</t>
  </si>
  <si>
    <t>94,53</t>
  </si>
  <si>
    <t>NIPLE SEXTAVADO EM ACO CARBONO, COM ROSCA BSP, PRESSAO 3.000 LBS, DN 3/4"</t>
  </si>
  <si>
    <t>NIVELADOR</t>
  </si>
  <si>
    <t>NIVELADOR (MENSALISTA)</t>
  </si>
  <si>
    <t>1.773,48</t>
  </si>
  <si>
    <t>NOBREAK TRIFASICO, DE 10 KVA FATOR DE POTENCIA DE 0,8, AUTONOMIA MINIMA DE 30 MINUTOS A PLENA CARGA</t>
  </si>
  <si>
    <t>59.421,39</t>
  </si>
  <si>
    <t>NOBREAK TRIFASICO, DE 15 KVA FATOR DE POTENCIA DE 0,8, AUTONOMIA MINIMA DE 30 MINUTOS A PLENA CARGA</t>
  </si>
  <si>
    <t>86.736,69</t>
  </si>
  <si>
    <t>NOBREAK TRIFASICO, DE 20 KVA FATOR DE POTENCIA DE 0,8, AUTONOMIA MINIMA DE 30 MINUTOS A PLENA CARGA</t>
  </si>
  <si>
    <t>104.965,59</t>
  </si>
  <si>
    <t>NOBREAK TRIFASICO, DE 25 KVA FATOR DE POTENCIA DE 0,8, AUTONOMIA MINIMA DE 30 MINUTOS A PLENA CARGA</t>
  </si>
  <si>
    <t>164.430,96</t>
  </si>
  <si>
    <t>NOBREAK TRIFASICO, DE 5 KVA FATOR DE POTENCIA DE 0,8, AUTONOMIA MINIMA DE 30 MINUTOS A PLENA CARGA</t>
  </si>
  <si>
    <t>47.512,71</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</si>
  <si>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</si>
  <si>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</si>
  <si>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</si>
  <si>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</si>
  <si>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</si>
  <si>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</si>
  <si>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33,90</t>
  </si>
  <si>
    <t>OLHO MAGICO PARA PORTAS, EM LATAO, COM LENTE DE POLICARBONATO, ANGULO DE *200* GRAUS, ESPESSURA ENTRE *25 E 46* MM, INCLUINDO FECHO JANELA</t>
  </si>
  <si>
    <t>OPERADOR DE BATE-ESTACAS</t>
  </si>
  <si>
    <t>OPERADOR DE BATE-ESTACAS (MENSALISTA)</t>
  </si>
  <si>
    <t>3.154,79</t>
  </si>
  <si>
    <t>OPERADOR DE BETONEIRA (CAMINHAO)</t>
  </si>
  <si>
    <t>OPERADOR DE BETONEIRA (CAMINHAO) (MENSALISTA)</t>
  </si>
  <si>
    <t>2.777,65</t>
  </si>
  <si>
    <t>OPERADOR DE BETONEIRA ESTACIONARIA / MISTURADOR</t>
  </si>
  <si>
    <t>OPERADOR DE BETONEIRA ESTACIONARIA / MISTURADOR (MENSALISTA)</t>
  </si>
  <si>
    <t>2.680,53</t>
  </si>
  <si>
    <t>OPERADOR DE COMPRESSOR DE AR OU COMPRESSORISTA</t>
  </si>
  <si>
    <t>OPERADOR DE COMPRESSOR DE AR OU COMPRESSORISTA (MENSALISTA)</t>
  </si>
  <si>
    <t>2.845,61</t>
  </si>
  <si>
    <t>OPERADOR DE DEMARCADORA DE FAIXAS DE TRAFEGO (MENSALISTA)</t>
  </si>
  <si>
    <t>3.418,64</t>
  </si>
  <si>
    <t>OPERADOR DE DEMARCADORA DE FAIXAS DE TRAFEGO HORISTA</t>
  </si>
  <si>
    <t>OPERADOR DE ESCAVADEIRA</t>
  </si>
  <si>
    <t>OPERADOR DE ESCAVADEIRA (MENSALISTA)</t>
  </si>
  <si>
    <t>3.744,98</t>
  </si>
  <si>
    <t>OPERADOR DE GUINCHO OU GUINCHEIRO</t>
  </si>
  <si>
    <t>OPERADOR DE GUINCHO OU GUINCHEIRO (MENSALISTA)</t>
  </si>
  <si>
    <t>3.397,14</t>
  </si>
  <si>
    <t>OPERADOR DE GUINDASTE</t>
  </si>
  <si>
    <t>OPERADOR DE GUINDASTE (MENSALISTA)</t>
  </si>
  <si>
    <t>OPERADOR DE JATO ABRASIVO OU JATISTA</t>
  </si>
  <si>
    <t>OPERADOR DE JATO ABRASIVO OU JATISTA (MENSALISTA)</t>
  </si>
  <si>
    <t>3.352,60</t>
  </si>
  <si>
    <t>OPERADOR DE MAQUINAS E TRATORES DIVERSOS (TERRAPLANAGEM)</t>
  </si>
  <si>
    <t>OPERADOR DE MAQUINAS E TRATORES DIVERSOS (TERRAPLANAGEM) (MENSALISTA)</t>
  </si>
  <si>
    <t>3.488,37</t>
  </si>
  <si>
    <t>OPERADOR DE MARTELETE OU MARTELETEIRO</t>
  </si>
  <si>
    <t>OPERADOR DE MARTELETE OU MARTELETEIRO (MENSALISTA)</t>
  </si>
  <si>
    <t>2.891,99</t>
  </si>
  <si>
    <t>OPERADOR DE MOTO SCRAPER</t>
  </si>
  <si>
    <t>OPERADOR DE MOTO SCRAPER (MENSALISTA)</t>
  </si>
  <si>
    <t>3.476,92</t>
  </si>
  <si>
    <t>OPERADOR DE MOTONIVELADORA</t>
  </si>
  <si>
    <t>OPERADOR DE MOTONIVELADORA (MENSALISTA)</t>
  </si>
  <si>
    <t>4.265,54</t>
  </si>
  <si>
    <t>OPERADOR DE PA CARREGADEIRA</t>
  </si>
  <si>
    <t>OPERADOR DE PA CARREGADEIRA (MENSALISTA)</t>
  </si>
  <si>
    <t>4.260,82</t>
  </si>
  <si>
    <t>OPERADOR DE PAVIMENTADORA / MESA VIBROACABADORA (MENSALISTA)</t>
  </si>
  <si>
    <t>3.589,58</t>
  </si>
  <si>
    <t>OPERADOR DE PAVIMENTADORA / MESA VIBROACABADORA HORISTA</t>
  </si>
  <si>
    <t>OPERADOR DE ROLO COMPACTADOR</t>
  </si>
  <si>
    <t>OPERADOR DE ROLO COMPACTADOR (MENSALISTA)</t>
  </si>
  <si>
    <t>2.646,32</t>
  </si>
  <si>
    <t>OPERADOR DE TRATOR - EXCLUSIVE AGROPECUARIA</t>
  </si>
  <si>
    <t>OPERADOR DE TRATOR - EXCLUSIVE AGROPECUARIA (MENSALISTA)</t>
  </si>
  <si>
    <t>3.712,48</t>
  </si>
  <si>
    <t>OPERADOR DE USINA DE ASFALTO, DE SOLOS OU DE CONCRETO</t>
  </si>
  <si>
    <t>OPERADOR DE USINA DE ASFALTO, DE SOLOS OU DE CONCRETO (MENSALISTA)</t>
  </si>
  <si>
    <t>3.082,60</t>
  </si>
  <si>
    <t>OXIGENIO, RECARGA PARA CILINDRO DE CONJUNTO OXICORTE GRANDE</t>
  </si>
  <si>
    <t>PA CARREGADEIRA SOBRE RODAS, POTENCIA BRUTA *127* CV, CAPACIDADE DA CACAMBA DE 2,0 A 2,4 M3, PESO OPERACIONAL MAXIMO DE 10330 KG</t>
  </si>
  <si>
    <t>559.218,00</t>
  </si>
  <si>
    <t>PA CARREGADEIRA SOBRE RODAS, POTENCIA LIQUIDA 128 HP, CAPACIDADE DA CACAMBA DE 1,7 A 2,8 M3, PESO OPERACIONAL MAXIMO DE 11632 KG</t>
  </si>
  <si>
    <t>629.750,00</t>
  </si>
  <si>
    <t>PA CARREGADEIRA SOBRE RODAS, POTENCIA LIQUIDA 197 HP, CAPACIDADE DA CACAMBA DE 2,5 A 3,5 M3, PESO OPERACIONAL MAXIMO DE 18338 KG</t>
  </si>
  <si>
    <t>873.253,29</t>
  </si>
  <si>
    <t>PA CARREGADEIRA SOBRE RODAS, POTENCIA LIQUIDA 213 HP, CAPACIDADE DA CACAMBA DE 1,9 A 3,5 M3, PESO OPERACIONAL MAXIMO DE 19234 KG</t>
  </si>
  <si>
    <t>994.165,29</t>
  </si>
  <si>
    <t>PA CARREGADEIRA SOBRE RODAS, POTENCIA 152 HP, CAPACIDADE DA CACAMBA DE 1,53 A 2,30 M3, PESO OPERACIONAL MAXIMO DE 10216 KG</t>
  </si>
  <si>
    <t>580.209,64</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</si>
  <si>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</si>
  <si>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</si>
  <si>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</si>
  <si>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</si>
  <si>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42,22</t>
  </si>
  <si>
    <t>PAINEL DE LA DE VIDRO SEM REVESTIMENTO PSI 40, E = 50 MM, DE 1200 X 600 MM</t>
  </si>
  <si>
    <t>PAINEL ESTRUTURAL PARA LAJE SECA REVESTIDO EM PLACA CIMENTICIA, DE 1,20 X 2,50 M, E = 23 MM</t>
  </si>
  <si>
    <t>93,98</t>
  </si>
  <si>
    <t>PAINEL ESTRUTURAL PARA LAJE SECA REVESTIDO EM PLACA CIMENTICIA, DE 1,20 X 2,50 M, E = 40 MM</t>
  </si>
  <si>
    <t>106,35</t>
  </si>
  <si>
    <t>PAINEL ESTRUTURAL PARA LAJE SECA REVESTIDO EM PLACA CIMENTICIA, DE 1,20 X 2,50 M, E = 55 MM</t>
  </si>
  <si>
    <t>160,45</t>
  </si>
  <si>
    <t>PAINEL TERMOISOLANTE PARA FECHAMENTOS VERTICAIS (INCLUI PARAFUSOS DE FIXACAO) REVESTIDO EM ACO GALVALUME, LARGURA UTIL DE 1100 MM, REVESTIMENTO COM ESPESSURA DE 0,50 MM, COM PRE-PINTURA NAS DUAS FACES, NUCLEO EM POLIURETANO (PUR) COM ESPESSURA 40/50 MM</t>
  </si>
  <si>
    <t>319,62</t>
  </si>
  <si>
    <t>PAINEL TERMOISOLANTE PARA FECHAMENTOS VERTICAIS (INCLUI PARAFUSOS DE FIXACAO) REVESTIDO EM ACO GALVALUME, LARGURA UTIL DE 1100 MM, REVESTIMENTO COM ESPESSURA DE 0,50 MM, COM PRE-PINTURA NAS DUAS FACES, NUCLEO EM POLIURETANO (PUR) COM ESPESSURA 70/80 MM</t>
  </si>
  <si>
    <t>378,92</t>
  </si>
  <si>
    <t>PAPEL KRAFT BETUMADO</t>
  </si>
  <si>
    <t>PAPELEIRA DE PAREDE EM METAL CROMADO SEM TAMPA</t>
  </si>
  <si>
    <t>43,60</t>
  </si>
  <si>
    <t>PAPELEIRA PLASTICA TIPO DISPENSER PARA PAPEL HIGIENICO ROLAO</t>
  </si>
  <si>
    <t>PAR DE TABELAS DE BASQUETE EM COMPENSADO NAVAL, OFICIAL, 1800 X 1200 MM, INCLUINDO ARO DE METAL E REDE EM POLIPROPILENO 100% (SEM SUPORTE DE FIXACAO)</t>
  </si>
  <si>
    <t>4.696,86</t>
  </si>
  <si>
    <t>PARA-RAIOS DE DISTRIBUICAO, TENSAO NOMINAL 15 KV, CORRENTE NOMINAL DE DESCARGA 5 KA</t>
  </si>
  <si>
    <t>215,49</t>
  </si>
  <si>
    <t>PARA-RAIOS DE DISTRIBUICAO, TENSAO NOMINAL 30 KV, CORRENTE NOMINAL DE DESCARGA 10 KA</t>
  </si>
  <si>
    <t>391,24</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</si>
  <si>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</si>
  <si>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</si>
  <si>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</si>
  <si>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</si>
  <si>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</si>
  <si>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</si>
  <si>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</si>
  <si>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</si>
  <si>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</si>
  <si>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</si>
  <si>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</si>
  <si>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</si>
  <si>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</si>
  <si>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</si>
  <si>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</si>
  <si>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</si>
  <si>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</si>
  <si>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</si>
  <si>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</si>
  <si>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</si>
  <si>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</si>
  <si>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</si>
  <si>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</si>
  <si>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</si>
  <si>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26,91</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</si>
  <si>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</si>
  <si>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</si>
  <si>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</si>
  <si>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</si>
  <si>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18,07</t>
  </si>
  <si>
    <t>PARAFUSO FRANCES ZINCADO, DIAMETRO 1/2", COMPRIMENTO 15", COM PORCA E ARRUELA LISA MEDIA</t>
  </si>
  <si>
    <t>24,79</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</si>
  <si>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</si>
  <si>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</si>
  <si>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</si>
  <si>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</si>
  <si>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8,14</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</si>
  <si>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</si>
  <si>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</si>
  <si>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</si>
  <si>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</si>
  <si>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</si>
  <si>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</si>
  <si>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</si>
  <si>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</si>
  <si>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</si>
  <si>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</si>
  <si>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</si>
  <si>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</si>
  <si>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</si>
  <si>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</si>
  <si>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</si>
  <si>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</si>
  <si>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</si>
  <si>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</si>
  <si>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</si>
  <si>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</si>
  <si>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</si>
  <si>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</si>
  <si>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</si>
  <si>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</si>
  <si>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</si>
  <si>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</si>
  <si>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</si>
  <si>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</si>
  <si>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</si>
  <si>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</si>
  <si>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</si>
  <si>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</si>
  <si>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</si>
  <si>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</si>
  <si>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</si>
  <si>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61,73</t>
  </si>
  <si>
    <t>PARAFUSO, ASTM A307 - GRAU A, SEXTAVADO, ZINCADO, DIAMETRO 3/8" (9,52 MM), COMPRIMENTO 1 " (25,4 MM)</t>
  </si>
  <si>
    <t>148,55</t>
  </si>
  <si>
    <t>PARAFUSO, AUTO ATARRACHANTE, CABECA CHATA, FENDA SIMPLES, 1/4 (6,35 MM) X 25 MM</t>
  </si>
  <si>
    <t>PARAFUSO, COMUM, ASTM A307, SEXTAVADO, DIAMETRO 1/2" (12,7 MM), COMPRIMENTO 1" (25,4 MM)</t>
  </si>
  <si>
    <t>243,32</t>
  </si>
  <si>
    <t>PARALELEPIPEDO GRANITICO OU BASALTICO, PARA PAVIMENTACAO, SEM FRETE (VARIACAO REGIONAL DE PECAS POR M2)</t>
  </si>
  <si>
    <t>2.235,49</t>
  </si>
  <si>
    <t>PASTA LUBRIFICANTE PARA TUBOS E CONEXOES COM JUNTA ELASTICA, EMBALAGEM DE *400* GR (USO EM PVC, ACO, POLIETILENO E OUTROS)</t>
  </si>
  <si>
    <t>PASTA PARA SOLDA DE TUBOS E CONEXOES DE COBRE (EMBALAGEM COM 250 G)</t>
  </si>
  <si>
    <t>61,22</t>
  </si>
  <si>
    <t>PASTA VEDA JUNTAS/ROSCA, EMBALAGEM DE *500* G, PARA INSTALACOES DE AGUA, GAS E OUTROS</t>
  </si>
  <si>
    <t>PASTILHA CERAMICA/PORCELANA, REVEST INT/EXT E  PISCINA, CORES BRANCA OU FRIAS, SOLIDAS, SEM MESCLAGEM/MISTURA, ACABAMENTO LISO *2,5 X 2,5* CM</t>
  </si>
  <si>
    <t>173,94</t>
  </si>
  <si>
    <t>PASTILHA CERAMICA/PORCELANA, REVEST INT/EXT E  PISCINA, CORES BRANCA OU FRIAS, SOLIDAS, SEM MESCLAGEM/MISTURA, ACABAMENTO LISO *5 X 5* CM</t>
  </si>
  <si>
    <t>112,02</t>
  </si>
  <si>
    <t>PASTILHA CERAMICA/PORCELANA, REVEST INT/EXT E  PISCINA, CORES LISAS/SOLIDAS, QUENTES, SEM MESCLAGEM/MISTURA, *2,5 X 2,5* CM</t>
  </si>
  <si>
    <t>189,21</t>
  </si>
  <si>
    <t>PASTILHA CERAMICA/PORCELANA, REVEST INT/EXT E  PISCINA, CORES LISAS/SOLIDAS, QUENTES, SEM MESCLAGEM/MISTURA, *5 X 5* CM</t>
  </si>
  <si>
    <t>133,95</t>
  </si>
  <si>
    <t>PASTILHEIRO (HORISTA)</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</si>
  <si>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</si>
  <si>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</si>
  <si>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</si>
  <si>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</si>
  <si>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</si>
  <si>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</si>
  <si>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392,98</t>
  </si>
  <si>
    <t>PATCH PANEL, 24 PORTAS, CATEGORIA 6, COM RACKS DE 19" E 1 U DE ALTURA</t>
  </si>
  <si>
    <t>684,95</t>
  </si>
  <si>
    <t>PATCH PANEL, 48 PORTAS, CATEGORIA 5E, COM RACKS DE 19" E 2 U DE ALTURA</t>
  </si>
  <si>
    <t>574,96</t>
  </si>
  <si>
    <t>PATCH PANEL, 48 PORTAS, CATEGORIA 6, COM RACKS DE 19" E 2 U DE ALTURA</t>
  </si>
  <si>
    <t>923,68</t>
  </si>
  <si>
    <t>PEDRA ARDOSIA, CINZA, *40 X 40* CM, E= *1 CM</t>
  </si>
  <si>
    <t>PEDRA ARDOSIA, CINZA, 20  X  40 CM,  E=  *1 CM</t>
  </si>
  <si>
    <t>31,98</t>
  </si>
  <si>
    <t>PEDRA ARDOSIA, CINZA, 30  X  30,  E= *1 CM</t>
  </si>
  <si>
    <t>PEDRA BRITADA GRADUADA, CLASSIFICADA (POSTO PEDREIRA/FORNECEDOR, SEM FRETE)</t>
  </si>
  <si>
    <t>82,19</t>
  </si>
  <si>
    <t>PEDRA BRITADA N. 0, OU PEDRISCO (4,8 A 9,5 MM) POSTO PEDREIRA/FORNECEDOR, SEM FRETE</t>
  </si>
  <si>
    <t>PEDRA BRITADA N. 1 (9,5 a 19 MM) POSTO PEDREIRA/FORNECEDOR, SEM FRETE</t>
  </si>
  <si>
    <t>81,57</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</si>
  <si>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</si>
  <si>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</si>
  <si>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</si>
  <si>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</si>
  <si>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69,91</t>
  </si>
  <si>
    <t>PEDRA BRITADA OU BICA CORRIDA, NAO CLASSIFICADA (POSTO PEDREIRA/FORNECEDOR, SEM FRETE)</t>
  </si>
  <si>
    <t>75,34</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</si>
  <si>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</si>
  <si>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</si>
  <si>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</si>
  <si>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111,37</t>
  </si>
  <si>
    <t>PEDRA GRANITICA, SERRADA, TIPO MIRACEMA, MADEIRA, PADUANA, RACHINHA, SANTA ISABEL OU OUTRAS SIMILARES, *11,5 X  *23 CM, E=  *1,0 A *2,0 CM</t>
  </si>
  <si>
    <t>66,25</t>
  </si>
  <si>
    <t>PEDRA PORTUGUESA  OU PETIT PAVE, BRANCA OU PRETA</t>
  </si>
  <si>
    <t>128,50</t>
  </si>
  <si>
    <t>PEDRA QUARTZITO OU CALCARIO LAMINADO, CACO, TIPO CARIRI, ITACOLOMI, LAGOA SANTA, LUMINARIA, PIRENOPOLIS, SAO TOME OU OUTRAS SIMILARES DA REGIAO, E=  *1,5 A *2,5 CM</t>
  </si>
  <si>
    <t>62,82</t>
  </si>
  <si>
    <t>PEDRA QUARTZITO OU CALCARIO LAMINADO, SERRADA, TIPO CARIRI, ITACOLOMI, LAGOA SANTA, LUMINARIA, PIRENOPOLIS, SAO TOME OU OUTRAS SIMILARES DA REGIAO, *20 X *40 CM, E=  *1,5 A *2,5 CM</t>
  </si>
  <si>
    <t>201,47</t>
  </si>
  <si>
    <t>PEDREGULHO OU PICARRA DE JAZIDA, AO NATURAL, PARA BASE DE PAVIMENTACAO (RETIRADO NA JAZIDA, SEM TRANSPORTE)</t>
  </si>
  <si>
    <t>57,26</t>
  </si>
  <si>
    <t>PEDREIRO (HORISTA)</t>
  </si>
  <si>
    <t>PEDREIRO (MENSALISTA)</t>
  </si>
  <si>
    <t>PEITORIL EM MARMORE, POLIDO, BRANCO COMUM, L= *15* CM, E=  *2,0* CM, COM PINGADEIRA</t>
  </si>
  <si>
    <t>106,27</t>
  </si>
  <si>
    <t>PEITORIL EM MARMORE, POLIDO, BRANCO COMUM, L= *15* CM, E=  *3* CM, CORTE RETO</t>
  </si>
  <si>
    <t>PEITORIL PRE-MOLDADO EM GRANILITE, MARMORITE OU GRANITINA, L = *15* CM</t>
  </si>
  <si>
    <t>PEITORIL/ SOLEIRA EM MARMORE, POLIDO, BRANCO COMUM, L= *25* CM, E=  *3* CM, CORTE RETO</t>
  </si>
  <si>
    <t>158,16</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</si>
  <si>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</si>
  <si>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</si>
  <si>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</si>
  <si>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</si>
  <si>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13.730,32</t>
  </si>
  <si>
    <t>PERFIL "H" DE ACO LAMINADO, "HP" 250 X 62,0</t>
  </si>
  <si>
    <t>PERFIL "H" DE ACO LAMINADO, "HP" 310 X 79,0</t>
  </si>
  <si>
    <t>PERFIL "H" DE ACO LAMINADO, "W" 200 X 35,9</t>
  </si>
  <si>
    <t>PERFIL "I" DE ACO LAMINADO, ABAS INCLINADAS, "I" 102 X 12,7</t>
  </si>
  <si>
    <t>PERFIL "I" DE ACO LAMINADO, ABAS INCLINADAS, "I" 152 X 22</t>
  </si>
  <si>
    <t>13,40</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</si>
  <si>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</si>
  <si>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</si>
  <si>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</si>
  <si>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</si>
  <si>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</si>
  <si>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</si>
  <si>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</si>
  <si>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</si>
  <si>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</si>
  <si>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</si>
  <si>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</si>
  <si>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</si>
  <si>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</si>
  <si>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</si>
  <si>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168,36</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</si>
  <si>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</si>
  <si>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</si>
  <si>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</si>
  <si>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</si>
  <si>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NAS FACES APARENTES, PARA FORRO REMOVIVEL, 24 X 32 X 3750 MM (L X H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</si>
  <si>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</si>
  <si>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</si>
  <si>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</si>
  <si>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</si>
  <si>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</si>
  <si>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</si>
  <si>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</si>
  <si>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</si>
  <si>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</si>
  <si>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</si>
  <si>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</si>
  <si>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</si>
  <si>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</si>
  <si>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</si>
  <si>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</si>
  <si>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3.655.890,76</t>
  </si>
  <si>
    <t>PERFURATRIZ COM TORRE METALICA PARA EXECUCAO DE ESTACA HELICE CONTINUA, PROFUNDIDADE MAXIMA DE 32 M, DIAMETRO MAXIMO DE 1000 MM, POTENCIA INSTALADA DE 350 HP, MESA ROTATIVA COM TORQUE MAXIMO DE 263 KNM</t>
  </si>
  <si>
    <t>5.684.763,12</t>
  </si>
  <si>
    <t>PERFURATRIZ HIDRAULICA COM TRADO CURTO ACOPLADO, PROFUNDIDADE MAXIMA DE 20 M, DIAMETRO MAXIMO DE 1500 MM, POTENCIA INSTALADA DE 137 HP, MESA ROTATIVA COM TORQUE MAXIMO DE 30 KNM (INCLUI MONTAGEM, NAO INCLUI CAMINHAO)</t>
  </si>
  <si>
    <t>1.391.786,87</t>
  </si>
  <si>
    <t>PERFURATRIZ MANUAL, TORQUE MAXIMO 55 KGF.M, POTENCIA 5 CV, COM DIAMETRO MAXIMO 8 1/2" (INCLUI SUPORTE/CHASSI TIPO MESA)</t>
  </si>
  <si>
    <t>60.607,43</t>
  </si>
  <si>
    <t>PERFURATRIZ MANUAL, TORQUE MAXIMO 83 N.M, POTENCIA 5 CV, COM DIAMETRO MAXIMO 4" (NAO INCLUI SUPORTE / CHASSI)</t>
  </si>
  <si>
    <t>8.734,15</t>
  </si>
  <si>
    <t>PERFURATRIZ MANUAL, TORQUE MAXIMO 83 N.M, POTENCIA 5 CV, COM DIAMETRO MAXIMO 4", PARA SOLO GRAMPEADO (INCLUI SUPORTE OU CHASSI TIPO MESA)</t>
  </si>
  <si>
    <t>27.341,69</t>
  </si>
  <si>
    <t>PERFURATRIZ PNEUMATICA MANUAL DE PESO MEDIO, 18KG, COMPRIMENTO DE CURSO DE 6 M, DIAMETRO DO PISTAO DE 5,5 CM</t>
  </si>
  <si>
    <t>14.953,56</t>
  </si>
  <si>
    <t>PERFURATRIZ SOBRE ESTEIRA, TORQUE MAXIMO DE 600 KGF, POTENCIA ENTRE 50 E 60 HP, DIAMETRO MAXIMO DE 10"</t>
  </si>
  <si>
    <t>763.522,50</t>
  </si>
  <si>
    <t>PERFURATRIZ SOBRE ESTEIRA, TORQUE MAXIMO 600 KGF, PESO MEDIO 1000 KG, POTENCIA 20 HP, DIAMETRO MAXIMO 10"</t>
  </si>
  <si>
    <t>796.630,17</t>
  </si>
  <si>
    <t>PICAPE CABINE SIMPLES COM MOTOR 1.6 FLEX, CAMBIO MANUAL, POTENCIA 101/104 CV, 2 PORTAS</t>
  </si>
  <si>
    <t>87.510,04</t>
  </si>
  <si>
    <t>PILAR QUADRADO NAO APARELHADO *10 X 10* CM, EM MACARANDUBA, ANGELIM OU EQUIVALENTE DA REGIAO - BRUTA</t>
  </si>
  <si>
    <t>46,62</t>
  </si>
  <si>
    <t>PILAR QUADRADO NAO APARELHADO *15 X 15* CM, EM MACARANDUBA, ANGELIM OU EQUIVALENTE DA REGIAO - BRUTA</t>
  </si>
  <si>
    <t>PILAR QUADRADO NAO APARELHADO *20 X 20* CM, EM MACARANDUBA, ANGELIM OU EQUIVALENTE DA REGIAO - BRUTA</t>
  </si>
  <si>
    <t>172,19</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</si>
  <si>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</si>
  <si>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</si>
  <si>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</si>
  <si>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</si>
  <si>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</si>
  <si>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54,24</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</si>
  <si>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</si>
  <si>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</si>
  <si>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</si>
  <si>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</si>
  <si>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</si>
  <si>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61,30</t>
  </si>
  <si>
    <t>PINTOR (HORISTA)</t>
  </si>
  <si>
    <t>PINTOR (MENSALISTA)</t>
  </si>
  <si>
    <t>3.446,42</t>
  </si>
  <si>
    <t>PINTOR DE LETREIROS (HORISTA)</t>
  </si>
  <si>
    <t>PINTOR DE LETREIROS (MENSALISTA)</t>
  </si>
  <si>
    <t>3.346,70</t>
  </si>
  <si>
    <t>PINTOR PARA TINTA EPOXI (HORISTA)</t>
  </si>
  <si>
    <t>PINTOR PARA TINTA EPOXI (MENSALISTA)</t>
  </si>
  <si>
    <t>PISO DE BORRACHA CANELADO EM PLACAS 50 X 50 CM, E = *3,5* MM, PARA COLA</t>
  </si>
  <si>
    <t>77,36</t>
  </si>
  <si>
    <t>PISO DE BORRACHA ESPORTIVO EM PLACAS 50 X 50 CM, E = 15 MM, PARA ARGAMASSA, PRETO</t>
  </si>
  <si>
    <t>352,35</t>
  </si>
  <si>
    <t>PISO DE BORRACHA FRISADO OU PASTILHADO, PRETO, EM PLACAS 50 X 50 CM, E = 7 MM, PARA ARGAMASSA</t>
  </si>
  <si>
    <t>214,02</t>
  </si>
  <si>
    <t>PISO DE BORRACHA PASTILHADO EM PLACAS 50 X 50 CM, E = *3,5* MM, PARA COLA, PRETO</t>
  </si>
  <si>
    <t>PISO DE BORRACHA PASTILHADO EM PLACAS 50 X 50 CM, E = 15 MM, PARA ARGAMASSA, PRETO</t>
  </si>
  <si>
    <t>343,00</t>
  </si>
  <si>
    <t>PISO ELEVADO COM 2 PLACAS DE ACO COM ENCHIMENTO DE CONCRETO CELULAR, INCLUSO BASE/HASTE/CRUZETAS, 60 X 60 CM, H = *28* CM, RESISTENCIA CARGA CONCENTRADA 496 KG (COM COLOCACAO)</t>
  </si>
  <si>
    <t>375,39</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</si>
  <si>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</si>
  <si>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</si>
  <si>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</si>
  <si>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</si>
  <si>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</si>
  <si>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350,00</t>
  </si>
  <si>
    <t>PISO EM GRANITO, POLIDO, TIPO ANDORINHA/ QUARTZ/ CASTELO/ CORUMBA OU OUTROS EQUIVALENTES DA REGIAO, FORMATO MENOR OU IGUAL A 3025 CM2, E=  *2* CM</t>
  </si>
  <si>
    <t>264,15</t>
  </si>
  <si>
    <t>PISO EM GRANITO, POLIDO, TIPO MARFIM, DALLAS, CARAVELAS OU OUTROS EQUIVALENTES DA REGIAO, FORMATO MENOR OU IGUAL A 3025 CM2, E=  *2*CM</t>
  </si>
  <si>
    <t>337,52</t>
  </si>
  <si>
    <t>PISO EM GRANITO, POLIDO, TIPO PRETO SAO GABRIEL/ TIJUCA OU OUTROS EQUIVALENTES DA REGIAO, FORMATO MENOR OU IGUAL A 3025 CM2, E=  *2* CM</t>
  </si>
  <si>
    <t>381,55</t>
  </si>
  <si>
    <t>PISO EM PORCELANATO RETIFICADO EXTRA, FORMATO MENOR OU IGUAL A 2025 CM2</t>
  </si>
  <si>
    <t>72,00</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</si>
  <si>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</si>
  <si>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</si>
  <si>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</si>
  <si>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</si>
  <si>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</si>
  <si>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</si>
  <si>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</si>
  <si>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</si>
  <si>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</si>
  <si>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</si>
  <si>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</si>
  <si>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235,22</t>
  </si>
  <si>
    <t>PISO TATIL DE ALERTA OU DIRECIONAL DE BORRACHA, PRETO, 25 X 25 CM, E = 5 MM, PARA COLA</t>
  </si>
  <si>
    <t>224,06</t>
  </si>
  <si>
    <t>PISO TATIL DE ALERTA OU DIRECIONAL, DE BORRACHA, COLORIDO, 25 X 25 CM, E = 12 MM, PARA ARGAMASSA</t>
  </si>
  <si>
    <t>582,42</t>
  </si>
  <si>
    <t>PISO TATIL DE ALERTA OU DIRECIONAL, DE BORRACHA, PRETO, 25 X 25 CM, E = 12 MM, PARA ARGAMASSA</t>
  </si>
  <si>
    <t>518,56</t>
  </si>
  <si>
    <t>PISO URETANO, VERSAO REVESTIMENTO AUTONIVELANTE, ESPESSURA VARIÁVEL DE 3 A 4 MM (INCLUSO EXECUCAO)</t>
  </si>
  <si>
    <t>PISO/ REVESTIMENTO EM GRANITO, POLIDO, TIPO ANDORINHA/ QUARTZ/ CASTELO/ CORUMBA OU OUTROS EQUIVALENTES DA REGIAO, FORMATO MAIOR OU IGUAL A 3025 CM2, E = *2*CM</t>
  </si>
  <si>
    <t>278,82</t>
  </si>
  <si>
    <t>PISO/ REVESTIMENTO EM MARMORE, POLIDO, BRANCO COMUM, FORMATO MAIOR OU IGUAL A 3025 CM2, E = *2* CM</t>
  </si>
  <si>
    <t>437,80</t>
  </si>
  <si>
    <t>PISO/ REVESTIMENTO EM MARMORE, POLIDO, BRANCO COMUM, FORMATO MENOR OU IGUAL A 3025 CM2, E = *2* CM</t>
  </si>
  <si>
    <t>PLACA / CHAPA DE GESSO ACARTONADO, ACABAMENTO VINILICO LISO EM UMA DAS FACES, COR BRANCA, BORDA QUADRADA, E = 9,5 MM, *625 X 1250* MM (L X C), PARA FORRO REMOVIVEL</t>
  </si>
  <si>
    <t>45,14</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</si>
  <si>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</si>
  <si>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</si>
  <si>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</si>
  <si>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</si>
  <si>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</si>
  <si>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</si>
  <si>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23,77</t>
  </si>
  <si>
    <t>PLACA / CHAPA DE GESSO ACARTONADO, RESISTENTE AO FOGO (RF), COR ROSA, E = 15 MM, 1200 X 2400 MM (L X C)</t>
  </si>
  <si>
    <t>29,03</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</si>
  <si>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</si>
  <si>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</si>
  <si>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</si>
  <si>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</si>
  <si>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</si>
  <si>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</si>
  <si>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</si>
  <si>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</si>
  <si>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62,91</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</si>
  <si>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</si>
  <si>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</si>
  <si>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</si>
  <si>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</si>
  <si>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</si>
  <si>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*2,4 X 1,2*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</si>
  <si>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</si>
  <si>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</si>
  <si>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</si>
  <si>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</si>
  <si>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</si>
  <si>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</si>
  <si>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</si>
  <si>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</si>
  <si>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</si>
  <si>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</si>
  <si>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</si>
  <si>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</si>
  <si>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2.053,01</t>
  </si>
  <si>
    <t>PLACA VINILICA SEMIFLEXIVEL PARA PISOS, E = 3,2 MM, 30 X 30 CM (SEM COLOCACAO)</t>
  </si>
  <si>
    <t>165,41</t>
  </si>
  <si>
    <t>PLACA VINILICA SEMIFLEXIVEL PARA REVESTIMENTO DE PISOS E PAREDES, E = 2 MM (SEM COLOCACAO)</t>
  </si>
  <si>
    <t>99,45</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</si>
  <si>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</si>
  <si>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</si>
  <si>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</si>
  <si>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</si>
  <si>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10,94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</si>
  <si>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</si>
  <si>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</si>
  <si>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</si>
  <si>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</si>
  <si>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</si>
  <si>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</si>
  <si>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52,80</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</si>
  <si>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</si>
  <si>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</si>
  <si>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</si>
  <si>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</si>
  <si>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</si>
  <si>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</si>
  <si>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38,29</t>
  </si>
  <si>
    <t>PLUG PVC, JE, DN 150 MM, PARA REDE COLETORA ESGOTO (NBR 10569)</t>
  </si>
  <si>
    <t>86,67</t>
  </si>
  <si>
    <t>PLUG PVC, JE, DN 200 MM, PARA REDE COLETORA ESGOTO (NBR 10569)</t>
  </si>
  <si>
    <t>PLUG PVC, JE, DN 250 MM, PARA REDE COLETORA ESGOTO (NBR 10569)</t>
  </si>
  <si>
    <t>339,89</t>
  </si>
  <si>
    <t>PLUG PVC, JE, DN 350 MM, PARA REDE COLETORA ESGOTO (NBR 10569)</t>
  </si>
  <si>
    <t>999,41</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</si>
  <si>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</si>
  <si>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</si>
  <si>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</si>
  <si>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</si>
  <si>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</si>
  <si>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</si>
  <si>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</si>
  <si>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</si>
  <si>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</si>
  <si>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</si>
  <si>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6.723,23</t>
  </si>
  <si>
    <t>POLIESTIRENO EXPANDIDO/EPS (ISOPOR), PEROLAS, PARA CONCRETO LEVE</t>
  </si>
  <si>
    <t>POLIESTIRENO EXPANDIDO/EPS (ISOPOR), TIPO 2F, BLOCO</t>
  </si>
  <si>
    <t>521,60</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</si>
  <si>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</si>
  <si>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</si>
  <si>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</si>
  <si>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</si>
  <si>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</si>
  <si>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</si>
  <si>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</si>
  <si>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</si>
  <si>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199,61</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</si>
  <si>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</si>
  <si>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</si>
  <si>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</si>
  <si>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</si>
  <si>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</si>
  <si>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</si>
  <si>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</si>
  <si>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</si>
  <si>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</si>
  <si>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</si>
  <si>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</si>
  <si>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</si>
  <si>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</si>
  <si>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1.358,46</t>
  </si>
  <si>
    <t>PORTA DE ABRIR / GIRO, DE MADEIRA FOLHA MEDIA (NBR 15930) DE 1000 X 2100 MM, DE 35 MM A 40 MM DE ESPESSURA, NUCLEO SEMI-SOLIDO (SARRAFEADO), CAPA LISA EM HDF, ACABAMENTO EM LAMINADO NATURAL PARA VERNIZ</t>
  </si>
  <si>
    <t>275,41</t>
  </si>
  <si>
    <t>PORTA DE ABRIR / GIRO, DE MADEIRA FOLHA MEDIA (NBR 15930) DE 1000 X 2100 MM, DE 35 MM A 40 MM DE ESPESSURA, NUCLEO SEMI-SOLIDO (SARRAFEADO), CAPA LISA EM HDF, ACABAMENTO EM PRIMER PARA PINTURA</t>
  </si>
  <si>
    <t>258,32</t>
  </si>
  <si>
    <t>PORTA DE ABRIR / GIRO, DE MADEIRA FOLHA MEDIA (NBR 15930) DE 700 X 2100 MM, DE 35 MM A 40 MM DE ESPESSURA, NUCLEO SEMI-SOLIDO (SARRAFEADO), CAPA FRISADA EM HDF, ACABAMENTO MELAMINICO EM PADRAO MADEIRA</t>
  </si>
  <si>
    <t>203,72</t>
  </si>
  <si>
    <t>PORTA DE ABRIR / GIRO, DE MADEIRA FOLHA MEDIA (NBR 15930) DE 700 X 2100 MM, DE 35 MM A 40 MM DE ESPESSURA, NUCLEO SEMI-SOLIDO (SARRAFEADO), CAPA LISA EM HDF, ACABAMENTO EM LAMINADO NATURAL PARA VERNIZ</t>
  </si>
  <si>
    <t>181,36</t>
  </si>
  <si>
    <t>PORTA DE ABRIR / GIRO, DE MADEIRA FOLHA MEDIA (NBR 15930) DE 800 X 2100 MM, DE 35 MM A 40 MM DE ESPESSURA, NUCLEO SEMI-SOLIDO (SARRAFEADO), CAPA FRISADA EM HDF, ACABAMENTO MELAMINICO EM PADRAO MADEIRA</t>
  </si>
  <si>
    <t>230,08</t>
  </si>
  <si>
    <t>PORTA DE ABRIR / GIRO, DE MADEIRA FOLHA MEDIA (NBR 15930) DE 800 X 2100 MM, DE 35 MM A 40 MM DE ESPESSURA, NUCLEO SEMI-SOLIDO (SARRAFEADO), CAPA LISA EM HDF, ACABAMENTO EM LAMINADO NATURAL PARA VERNIZ</t>
  </si>
  <si>
    <t>224,74</t>
  </si>
  <si>
    <t>PORTA DE ABRIR / GIRO, DE MADEIRA FOLHA MEDIA (NBR 15930) DE 900 X 2100 MM, DE 35 MM A 40 MM DE ESPESSURA, NUCLEO SEMI-SOLIDO (SARRAFEADO), CAPA LISA EM HDF, ACABAMENTO EM LAMINADO NATURAL PARA VERNIZ</t>
  </si>
  <si>
    <t>257,12</t>
  </si>
  <si>
    <t>PORTA DE ABRIR / GIRO, EM GRADIL FERRO, COM BARRA CHATA 3 CM X 1/4", COM REQUADRO E GUARNICAO - COMPLETO - ACABAMENTO NATURAL</t>
  </si>
  <si>
    <t>575,40</t>
  </si>
  <si>
    <t>PORTA DE ABRIR EM ACO COM DIVISAO HORIZONTAL PARA VIDROS, COM FUNDO ANTICORROSIVO/PRIMER DE PROTECAO, SEM GUARNICAO/ALIZAR/VISTA, VIDROS NAO INCLUSOS, 90 X 210 CM</t>
  </si>
  <si>
    <t>611,79</t>
  </si>
  <si>
    <t>PORTA DE ABRIR EM ACO TIPO VENEZIANA, COM FUNDO ANTICORROSIVO / PRIMER DE PROTECAO, SEM GUARNICAO/ALIZAR/VISTA, 90 X 210 CM</t>
  </si>
  <si>
    <t>548,00</t>
  </si>
  <si>
    <t>PORTA DE ABRIR EM ALUMINIO COM DIVISAO HORIZONTAL  PARA VIDROS,  ACABAMENTO ANODIZADO NATURAL, VIDROS INCLUSOS, SEM GUARNICAO/ALIZAR/VISTA , 87 X 210 CM</t>
  </si>
  <si>
    <t>1.127,18</t>
  </si>
  <si>
    <t>PORTA DE ABRIR EM ALUMINIO COM LAMBRI HORIZONTAL/LAMINADA, ACABAMENTO ANODIZADO NATURAL, SEM GUARNICAO/ALIZAR/VISTA</t>
  </si>
  <si>
    <t>913,95</t>
  </si>
  <si>
    <t>PORTA DE ABRIR EM ALUMINIO TIPO VENEZIANA, ACABAMENTO ANODIZADO NATURAL, SEM GUARNICAO/ALIZAR/VISTA</t>
  </si>
  <si>
    <t>631,18</t>
  </si>
  <si>
    <t>PORTA DE ABRIR EM ALUMINIO TIPO VENEZIANA, ACABAMENTO ANODIZADO NATURAL, SEM GUARNICAO/ALIZAR/VISTA, 87 X 210 CM</t>
  </si>
  <si>
    <t>1.155,81</t>
  </si>
  <si>
    <t>PORTA DE CORRER EM ALUMINIO, DUAS FOLHAS MOVEIS COM VIDRO, FECHADURA E PUXADOR EMBUTIDO, ACABAMENTO ANODIZADO NATURAL, SEM GUARNICAO/ALIZAR/VISTA</t>
  </si>
  <si>
    <t>585,48</t>
  </si>
  <si>
    <t>PORTA DE ENROLAR MANUAL COMPLETA, ARTICULADA RAIADA LARGA, EM ACO GALVANIZADO NATURAL, CHAPA NUMERO 24 (SEM INSTALACAO)</t>
  </si>
  <si>
    <t>441,28</t>
  </si>
  <si>
    <t>PORTA DE ENROLAR MANUAL COMPLETA, PERFIL MEIA CANA CEGA, EM ACO GALVANIZADO COM PINTURA ELETROSTATICA, CHAPA NUMERO 24 " (SEM INSTALACAO)</t>
  </si>
  <si>
    <t>717,08</t>
  </si>
  <si>
    <t>PORTA DE ENROLAR MANUAL COMPLETA, PERFIL MEIA CANA CEGA, EM ACO GALVANIZADO NATURAL, CHAPA NUMERO 24 (SEM INSTALACAO)</t>
  </si>
  <si>
    <t>604,50</t>
  </si>
  <si>
    <t>PORTA DE ENROLAR MANUAL COMPLETA, PERFIL MEIA CANA VAZADA TIJOLINHO, EM ACO GALVANIZADO NATURAL, CHAPA NUMERO 24 (SEM INSTALACAO)</t>
  </si>
  <si>
    <t>900,57</t>
  </si>
  <si>
    <t>PORTA DE MADEIRA QUADRICULADA PARA VIDRO, DE CORRER (EUCALIPTO OU EQUIVALENTE REGIONAL), E = *3,5* CM</t>
  </si>
  <si>
    <t>470,30</t>
  </si>
  <si>
    <t>PORTA DE MADEIRA TIPO VENEZIANA (EUCALIPTO OU EQUIVALENTE REGIONAL), E = *3,5* CM</t>
  </si>
  <si>
    <t>317,47</t>
  </si>
  <si>
    <t>PORTA DE MADEIRA-DE-LEI QUADRICULADA PARA VIDRO, DE CORRER (ANGELIM OU EQUIVALENTE REGIONAL), E = *3,5* CM</t>
  </si>
  <si>
    <t>776,80</t>
  </si>
  <si>
    <t>PORTA DE MADEIRA-DE-LEI TIPO MEXICANA SEM EMENDA (ANGELIM OU EQUIVALENTE REGIONAL), E = *3,5* CM</t>
  </si>
  <si>
    <t>645,15</t>
  </si>
  <si>
    <t>PORTA DE MADEIRA-DE-LEI TIPO VENEZIANA (ANGELIM OU EQUIVALENTE REGIONAL), E = *3,5* CM</t>
  </si>
  <si>
    <t>449,00</t>
  </si>
  <si>
    <t>PORTA DE MADEIRA, FOLHA LEVE (NBR 15930) DE 600 X 2100 MM, DE 35 MM A 40 MM DE ESPESSURA, NUCLEO COLMEIA, CAPA LISA EM HDF, ACABAMENTO EM PRIMER PARA PINTURA</t>
  </si>
  <si>
    <t>155,80</t>
  </si>
  <si>
    <t>PORTA DE MADEIRA, FOLHA LEVE (NBR 15930) DE 700 X 2100 MM, DE 35 MM A 40 MM DE ESPESSURA, NUCLEO COLMEIA, CAPA LISA EM HDF, ACABAMENTO EM PRIMER PARA PINTURA</t>
  </si>
  <si>
    <t>161,68</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</si>
  <si>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</si>
  <si>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</si>
  <si>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201,89</t>
  </si>
  <si>
    <t>PORTA DE MADEIRA, FOLHA MEDIA (NBR 15930) DE 600 X 2100 MM, DE 35 MM A 40 MM DE ESPESSURA, NUCLEO SEMI-SOLIDO (SARRAFEADO), CAPA FRISADA EM HDF, ACABAMENTO MELAMINICO EM PADRAO MADEIRA</t>
  </si>
  <si>
    <t>187,41</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</si>
  <si>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</si>
  <si>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</si>
  <si>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179,41</t>
  </si>
  <si>
    <t>PORTA DE MADEIRA, FOLHA MEDIA (NBR 15930) DE 700 X 2100 MM, DE 35 MM A 40 MM DE ESPESSURA, NUCLEO SEMI-SOLIDO (SARRAFEADO), CAPA LISA EM HDF, ACABAMENTO EM PRIMER PARA PINTURA</t>
  </si>
  <si>
    <t>171,68</t>
  </si>
  <si>
    <t>PORTA DE MADEIRA, FOLHA MEDIA (NBR 15930) DE 800 X 2100 MM, DE 35 MM A 40 MM DE ESPESSURA, NUCLEO SEMI-SOLIDO (SARRAFEADO), CAPA LISA EM HDF, ACABAMENTO EM PRIMER PARA PINTURA</t>
  </si>
  <si>
    <t>187,22</t>
  </si>
  <si>
    <t>248,93</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</si>
  <si>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</si>
  <si>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</si>
  <si>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386,55</t>
  </si>
  <si>
    <t>PORTA DE MADEIRA, FOLHA PESADA (NBR 15930) DE 900 X 2100 MM, DE 40 MM A 45 MM DE ESPESSURA, NUCLEO SOLIDO, CAPA LISA EM HDF, ACABAMENTO EM LAMINADO NATURAL PARA VERNIZ</t>
  </si>
  <si>
    <t>406,83</t>
  </si>
  <si>
    <t>PORTA DE MADEIRA, FOLHA PESADA (NBR 15930) DE 900 X 2100 MM, DE 40 MM A 45 MM DE ESPESSURA, NUCLEO SOLIDO, CAPA LISA EM HDF, ACABAMENTO EM PRIMER PARA PINTURA</t>
  </si>
  <si>
    <t>438,41</t>
  </si>
  <si>
    <t>PORTA DENTE PARA  FRESADORA</t>
  </si>
  <si>
    <t>528,22</t>
  </si>
  <si>
    <t>PORTA GRADE DE ENROLAR MANUAL COMPLETA, PERFIL TUBULAR TIJOLINHO 3/4 ", EM ACO GALVANIZADO NATURAL (SEM INSTALACAO)</t>
  </si>
  <si>
    <t>1.346,35</t>
  </si>
  <si>
    <t>PORTA TOALHA BANHO EM METAL CROMADO, TIPO BARRA</t>
  </si>
  <si>
    <t>PORTA TOALHA ROSTO EM METAL CROMADO, TIPO ARGOLA</t>
  </si>
  <si>
    <t>PORTA VIDRO TEMPERADO INCOLOR, 2 FOLHAS DE CORRER, E = 10 MM (SEM FERRAGENS E SEM COLOCACAO)</t>
  </si>
  <si>
    <t>345,87</t>
  </si>
  <si>
    <t>PORTAO BASCULANTE, MANUAL, EM ACO GALVANIZADO, CHAPA 26, TIPO LAMBRIL, COM REQUADRO, ACABAMENTO NATURAL</t>
  </si>
  <si>
    <t>633,15</t>
  </si>
  <si>
    <t>PORTAO DE ABRIR / GIRO, EM GRADIL DE METALON REDONDO DE 3/4"  VERTICAL, COM REQUADRO, ACABAMENTO NATURAL - COMPLETO</t>
  </si>
  <si>
    <t>550,85</t>
  </si>
  <si>
    <t>PORTAO DE CORRER EM CHAPA TIPO PAINEL LAMBRIL QUADRADO, COM PORTA SOCIAL COMPLETA INCLUIDA, COM REQUADRO, ACABAMENTO NATURAL, COM TRILHOS E ROLDANAS</t>
  </si>
  <si>
    <t>513,75</t>
  </si>
  <si>
    <t>PORTAO DE CORRER EM GRADIL FIXO DE BARRA DE FERRO CHATA DE 3 X 1/4" NA VERTICAL, SEM REQUADRO, ACABAMENTO NATURAL, COM TRILHOS E ROLDANAS</t>
  </si>
  <si>
    <t>673,58</t>
  </si>
  <si>
    <t>POSTE CONICO CONTINUO EM ACO GALVANIZADO, CURVO, BRACO DUPLO, ENGASTADO,  H = 9 M, DIAMETRO INFERIOR = *135* MM</t>
  </si>
  <si>
    <t>2.405,31</t>
  </si>
  <si>
    <t>POSTE CONICO CONTINUO EM ACO GALVANIZADO, CURVO, BRACO DUPLO, FLANGEADO,  H = 9 M, DIAMETRO INFERIOR = *135* MM</t>
  </si>
  <si>
    <t>2.733,79</t>
  </si>
  <si>
    <t>POSTE CONICO CONTINUO EM ACO GALVANIZADO, CURVO, BRACO SIMPLES, ENGASTADO,  H = 9 M, DIAMETRO INFERIOR = *135* MM</t>
  </si>
  <si>
    <t>2.325,06</t>
  </si>
  <si>
    <t>POSTE CONICO CONTINUO EM ACO GALVANIZADO, CURVO, BRACO SIMPLES, FLANGEADO,  H = 9 M, DIAMETRO INFERIOR = *135* MM</t>
  </si>
  <si>
    <t>2.321,68</t>
  </si>
  <si>
    <t>POSTE CONICO CONTINUO EM ACO GALVANIZADO, CURVO, BRACO SIMPLES, FLANGEADO, H = 7 M, DIAMETRO INFERIOR = *125* MM</t>
  </si>
  <si>
    <t>1.732,30</t>
  </si>
  <si>
    <t>POSTE CONICO CONTINUO EM ACO GALVANIZADO, RETO, ENGASTADO,  H = 7 M, DIAMETRO INFERIOR = *125* MM</t>
  </si>
  <si>
    <t>1.754,29</t>
  </si>
  <si>
    <t>POSTE CONICO CONTINUO EM ACO GALVANIZADO, RETO, ENGASTADO,  H = 9 M, DIAMETRO INFERIOR = *145* MM</t>
  </si>
  <si>
    <t>2.430,33</t>
  </si>
  <si>
    <t>POSTE CONICO CONTINUO EM ACO GALVANIZADO, RETO, FLANGEADO,  H = 3 M, DIAMETRO INFERIOR = *95* MM</t>
  </si>
  <si>
    <t>598,16</t>
  </si>
  <si>
    <t>POSTE DE CONCRETO ARMADO DE SECAO CIRCULAR, EXTENSAO DE 10,00 M, RESISTENCIA DE 150 A 200 DAN, TIPO C-14</t>
  </si>
  <si>
    <t>1.436,22</t>
  </si>
  <si>
    <t>POSTE DE CONCRETO ARMADO DE SECAO CIRCULAR, EXTENSAO DE 11,00 M, RESISTENCIA DE 200 A 300 DAN, TIPO C-14</t>
  </si>
  <si>
    <t>2.281,19</t>
  </si>
  <si>
    <t>POSTE DE CONCRETO ARMADO DE SECAO CIRCULAR, EXTENSAO DE 11,00 M, RESISTENCIA DE 300 A 400 DAN, TIPO C-17</t>
  </si>
  <si>
    <t>3.499,76</t>
  </si>
  <si>
    <t>POSTE DE CONCRETO ARMADO DE SECAO CIRCULAR, EXTENSAO DE 13,00 M, RESISTENCIA DE 1000 DAN, TIPO C-23</t>
  </si>
  <si>
    <t>5.128,08</t>
  </si>
  <si>
    <t>POSTE DE CONCRETO ARMADO DE SECAO CIRCULAR, EXTENSAO DE 13,00 M, RESISTENCIA DE 1500 DAN, TIPO C-29</t>
  </si>
  <si>
    <t>6.789,42</t>
  </si>
  <si>
    <t>POSTE DE CONCRETO ARMADO DE SECAO CIRCULAR, EXTENSAO DE 13,00 M, RESISTENCIA DE 2000 DAN, TIPO C-29</t>
  </si>
  <si>
    <t>9.739,98</t>
  </si>
  <si>
    <t>POSTE DE CONCRETO ARMADO DE SECAO CIRCULAR, EXTENSAO DE 13,00 M, RESISTENCIA DE 2500 DAN, TIPO C-29</t>
  </si>
  <si>
    <t>12.160,56</t>
  </si>
  <si>
    <t>POSTE DE CONCRETO ARMADO DE SECAO CIRCULAR, EXTENSAO DE 13,00 M, RESISTENCIA DE 3000 DAN, TIPO C-29</t>
  </si>
  <si>
    <t>18.515,20</t>
  </si>
  <si>
    <t>POSTE DE CONCRETO ARMADO DE SECAO CIRCULAR, EXTENSAO DE 14,00 M, RESISTENCIA DE 1000 DAN, TIPO C-23</t>
  </si>
  <si>
    <t>6.866,27</t>
  </si>
  <si>
    <t>POSTE DE CONCRETO ARMADO DE SECAO CIRCULAR, EXTENSAO DE 14,00 M, RESISTENCIA DE 1500 DAN, TIPO C-29</t>
  </si>
  <si>
    <t>9.622,28</t>
  </si>
  <si>
    <t>POSTE DE CONCRETO ARMADO DE SECAO CIRCULAR, EXTENSAO DE 14,00 M, RESISTENCIA DE 2000 DAN, TIPO C-29</t>
  </si>
  <si>
    <t>12.904,28</t>
  </si>
  <si>
    <t>POSTE DE CONCRETO ARMADO DE SECAO CIRCULAR, EXTENSAO DE 14,00 M, RESISTENCIA DE 2500 DAN, TIPO C-29</t>
  </si>
  <si>
    <t>16.501,70</t>
  </si>
  <si>
    <t>POSTE DE CONCRETO ARMADO DE SECAO CIRCULAR, EXTENSAO DE 14,00 M, RESISTENCIA DE 300 A 400 DAN, TIPO C-17</t>
  </si>
  <si>
    <t>1.237,37</t>
  </si>
  <si>
    <t>POSTE DE CONCRETO ARMADO DE SECAO CIRCULAR, EXTENSAO DE 14,00 M, RESISTENCIA DE 3000 DAN, TIPO C-29</t>
  </si>
  <si>
    <t>21.214,66</t>
  </si>
  <si>
    <t>POSTE DE CONCRETO ARMADO DE SECAO CIRCULAR, EXTENSAO DE 15,00 M, RESISTENCIA DE 1000 DAN, TIPO C-23</t>
  </si>
  <si>
    <t>7.377,71</t>
  </si>
  <si>
    <t>POSTE DE CONCRETO ARMADO DE SECAO CIRCULAR, EXTENSAO DE 15,00 M, RESISTENCIA DE 1500 DAN, TIPO C-29</t>
  </si>
  <si>
    <t>11.313,45</t>
  </si>
  <si>
    <t>POSTE DE CONCRETO ARMADO DE SECAO CIRCULAR, EXTENSAO DE 15,00 M, RESISTENCIA DE 2000 DAN, TIPO C-29</t>
  </si>
  <si>
    <t>11.794,18</t>
  </si>
  <si>
    <t>POSTE DE CONCRETO ARMADO DE SECAO CIRCULAR, EXTENSAO DE 15,00 M, RESISTENCIA DE 2500 DAN, TIPO C-29</t>
  </si>
  <si>
    <t>19.271,30</t>
  </si>
  <si>
    <t>POSTE DE CONCRETO ARMADO DE SECAO CIRCULAR, EXTENSAO DE 15,00 M, RESISTENCIA DE 3000 DAN, TIPO C-29</t>
  </si>
  <si>
    <t>22.995,03</t>
  </si>
  <si>
    <t>POSTE DE CONCRETO ARMADO DE SECAO CIRCULAR, EXTENSAO DE 9,00 M, RESISTENCIA DE 200 A 300 DAN, TIPO C-14</t>
  </si>
  <si>
    <t>1.984,05</t>
  </si>
  <si>
    <t>POSTE DE CONCRETO ARMADO DE SECAO CIRCULAR, EXTENSAO DE 9,00 M, RESISTENCIA DE 300 A 400 DAN, TIPO C-17</t>
  </si>
  <si>
    <t>1.479,74</t>
  </si>
  <si>
    <t>POSTE DE CONCRETO ARMADO DE SECAO DUPLO T, EXTENSAO DE 10,00 M, RESISTENCIA DE 1000 DAN, TIPO B-1,5</t>
  </si>
  <si>
    <t>3.003,01</t>
  </si>
  <si>
    <t>POSTE DE CONCRETO ARMADO DE SECAO DUPLO T, EXTENSAO DE 10,00 M, RESISTENCIA DE 150 DAN, TIPO D</t>
  </si>
  <si>
    <t>964,98</t>
  </si>
  <si>
    <t>POSTE DE CONCRETO ARMADO DE SECAO DUPLO T, EXTENSAO DE 10,00 M, RESISTENCIA DE 300 A 400 DAN, TIPO B OU D</t>
  </si>
  <si>
    <t>1.306,40</t>
  </si>
  <si>
    <t>POSTE DE CONCRETO ARMADO DE SECAO DUPLO T, EXTENSAO DE 10,00 M, RESISTENCIA DE 600 DAN, TIPO B</t>
  </si>
  <si>
    <t>1.878,19</t>
  </si>
  <si>
    <t>POSTE DE CONCRETO ARMADO DE SECAO DUPLO T, EXTENSAO DE 11,00 M, RESISTENCIA DE 1000 DAN, TIPO B-1,5</t>
  </si>
  <si>
    <t>3.480,25</t>
  </si>
  <si>
    <t>POSTE DE CONCRETO ARMADO DE SECAO DUPLO T, EXTENSAO DE 11,00 M, RESISTENCIA DE 150 DAN, TIPO D</t>
  </si>
  <si>
    <t>1.015,56</t>
  </si>
  <si>
    <t>POSTE DE CONCRETO ARMADO DE SECAO DUPLO T, EXTENSAO DE 11,00 M, RESISTENCIA DE 1500 DAN, TIPO B-3,0</t>
  </si>
  <si>
    <t>4.588,56</t>
  </si>
  <si>
    <t>POSTE DE CONCRETO ARMADO DE SECAO DUPLO T, EXTENSAO DE 11,00 M, RESISTENCIA DE 200 DAN, TIPO D</t>
  </si>
  <si>
    <t>1.066,34</t>
  </si>
  <si>
    <t>POSTE DE CONCRETO ARMADO DE SECAO DUPLO T, EXTENSAO DE 11,00 M, RESISTENCIA DE 2000 DAN, TIPO B-4,5</t>
  </si>
  <si>
    <t>6.177,11</t>
  </si>
  <si>
    <t>POSTE DE CONCRETO ARMADO DE SECAO DUPLO T, EXTENSAO DE 11,00 M, RESISTENCIA DE 300 DAN, TIPO B</t>
  </si>
  <si>
    <t>1.626,81</t>
  </si>
  <si>
    <t>POSTE DE CONCRETO ARMADO DE SECAO DUPLO T, EXTENSAO DE 11,00 M, RESISTENCIA DE 600 DAN, TIPO B</t>
  </si>
  <si>
    <t>2.299,90</t>
  </si>
  <si>
    <t>POSTE DE CONCRETO ARMADO DE SECAO DUPLO T, EXTENSAO DE 12,00 M, RESISTENCIA DE 1000 DAN, TIPO B-1,5</t>
  </si>
  <si>
    <t>3.841,93</t>
  </si>
  <si>
    <t>POSTE DE CONCRETO ARMADO DE SECAO DUPLO T, EXTENSAO DE 12,00 M, RESISTENCIA DE 150 DAN, TIPO D</t>
  </si>
  <si>
    <t>1.344,90</t>
  </si>
  <si>
    <t>POSTE DE CONCRETO ARMADO DE SECAO DUPLO T, EXTENSAO DE 12,00 M, RESISTENCIA DE 1500 DAN, TIPO B-3,0</t>
  </si>
  <si>
    <t>5.413,22</t>
  </si>
  <si>
    <t>POSTE DE CONCRETO ARMADO DE SECAO DUPLO T, EXTENSAO DE 12,00 M, RESISTENCIA DE 300 A 400 DAN, TIPO B OU D</t>
  </si>
  <si>
    <t>1.822,66</t>
  </si>
  <si>
    <t>POSTE DE CONCRETO ARMADO DE SECAO DUPLO T, EXTENSAO DE 12,00 M, RESISTENCIA DE 3000 DAN, TIPO B-6,0</t>
  </si>
  <si>
    <t>11.220,29</t>
  </si>
  <si>
    <t>POSTE DE CONCRETO ARMADO DE SECAO DUPLO T, EXTENSAO DE 12,00 M, RESISTENCIA DE 600 DAN, TIPO B</t>
  </si>
  <si>
    <t>2.507,76</t>
  </si>
  <si>
    <t>POSTE DE CONCRETO ARMADO DE SECAO DUPLO T, EXTENSAO DE 13,00 M, RESISTENCIA DE 1000 DAN, TIPO B-1,5</t>
  </si>
  <si>
    <t>4.697,36</t>
  </si>
  <si>
    <t>POSTE DE CONCRETO ARMADO DE SECAO DUPLO T, EXTENSAO DE 13,00 M, RESISTENCIA DE 1500 DAN, TIPO B-3,0</t>
  </si>
  <si>
    <t>7.531,54</t>
  </si>
  <si>
    <t>POSTE DE CONCRETO ARMADO DE SECAO DUPLO T, EXTENSAO DE 13,00 M, RESISTENCIA DE 2000 DAN, TIPO B-4,5</t>
  </si>
  <si>
    <t>10.100,02</t>
  </si>
  <si>
    <t>POSTE DE CONCRETO ARMADO DE SECAO DUPLO T, EXTENSAO DE 13,00 M, RESISTENCIA DE 300 DAN, TIPO B</t>
  </si>
  <si>
    <t>2.129,57</t>
  </si>
  <si>
    <t>POSTE DE CONCRETO ARMADO DE SECAO DUPLO T, EXTENSAO DE 13,00 M, RESISTENCIA DE 600 DAN, TIPO B</t>
  </si>
  <si>
    <t>3.206,36</t>
  </si>
  <si>
    <t>POSTE DE CONCRETO ARMADO DE SECAO DUPLO T, EXTENSAO DE 15,00 M, RESISTENCIA DE 1500 DAN, TIPO B-3,0</t>
  </si>
  <si>
    <t>9.284,06</t>
  </si>
  <si>
    <t>POSTE DE CONCRETO ARMADO DE SECAO DUPLO T, EXTENSAO DE 15,00 M, RESISTENCIA DE 2000 DAN, TIPO B-4,5</t>
  </si>
  <si>
    <t>13.285,60</t>
  </si>
  <si>
    <t>POSTE DE CONCRETO ARMADO DE SECAO DUPLO T, EXTENSAO DE 8,00 M, RESISTENCIA DE 150 DAN, TIPO D</t>
  </si>
  <si>
    <t>682,84</t>
  </si>
  <si>
    <t>POSTE DE CONCRETO ARMADO DE SECAO DUPLO T, EXTENSAO DE 9,00 M, RESISTENCIA DE 1000 DAN, TIPO B-1,5</t>
  </si>
  <si>
    <t>2.668,38</t>
  </si>
  <si>
    <t>POSTE DE CONCRETO ARMADO DE SECAO DUPLO T, EXTENSAO DE 9,00 M, RESISTENCIA DE 150 DAN, TIPO D</t>
  </si>
  <si>
    <t>846,42</t>
  </si>
  <si>
    <t>POSTE DE CONCRETO ARMADO DE SECAO DUPLO T, EXTENSAO DE 9,00 M, RESISTENCIA DE 300 A 400 DAN, TIPO B OU D</t>
  </si>
  <si>
    <t>1.111,31</t>
  </si>
  <si>
    <t>POSTE DE CONCRETO ARMADO DE SECAO DUPLO T, EXTENSAO DE 9,00 M, RESISTENCIA DE 600 DAN, TIPO B</t>
  </si>
  <si>
    <t>1.650,71</t>
  </si>
  <si>
    <t>POSTE DECORATIVO PARA JARDIM EM ACO TUBULAR, SEM LUMINARIA, H = *2,5* M</t>
  </si>
  <si>
    <t>354,06</t>
  </si>
  <si>
    <t>POSTE ROLICO DE MADEIRA TRATADA, D = 20 A 25 CM, H = 12,00 M, EM EUCALIPTO OU EQUIVALENTE DA REGIAO</t>
  </si>
  <si>
    <t>85,96</t>
  </si>
  <si>
    <t>POSTES METALICOS AUTOPORTANTES, CONICO OU TELESCOPICO, PARA SPDA, ALTURA 10 METROS LIVRES</t>
  </si>
  <si>
    <t>1.687,66</t>
  </si>
  <si>
    <t>POSTES METALICOS AUTOPORTANTES, CONICO OU TELESCOPICO, PARA SPDA, ALTURA 12 METROS LIVRES</t>
  </si>
  <si>
    <t>2.356,06</t>
  </si>
  <si>
    <t>POSTES METALICOS AUTOPORTANTES, CONICO OU TELESCOPICO, PARA SPDA, ALTURA 15 METROS LIVRES</t>
  </si>
  <si>
    <t>3.286,52</t>
  </si>
  <si>
    <t>POSTES METALICOS AUTOPORTANTES, CONICO OU TELESCOPICO, PARA SPDA, ALTURA 20 METROS LIVRES</t>
  </si>
  <si>
    <t>4.481,00</t>
  </si>
  <si>
    <t>POZOLANA DE CLASSE  C</t>
  </si>
  <si>
    <t>326,78</t>
  </si>
  <si>
    <t>PRANCHA  APARELHADA *4 X 30* CM, EM MACARANDUBA, ANGELIM OU EQUIVALENTE DA REGIAO</t>
  </si>
  <si>
    <t>48,82</t>
  </si>
  <si>
    <t>PRANCHA NAO APARELHADA  *6 X 25* CM, EM MACARANDUBA, ANGELIM OU EQUIVALENTE DA REGIAO -  BRUTA</t>
  </si>
  <si>
    <t>40,57</t>
  </si>
  <si>
    <t>PRANCHA NAO APARELHADA  *6 X 30* CM, EM MACARANDUBA, ANGELIM OU EQUIVALENTE DA REGIAO - BRUTA</t>
  </si>
  <si>
    <t>PRANCHA NAO APARELHADA  *6 X 40* CM, EM MACARANDUBA, ANGELIM OU EQUIVALENTE DA REGIAO -  BRUTA</t>
  </si>
  <si>
    <t>112,29</t>
  </si>
  <si>
    <t>PRANCHAO  APARELHADO *8 X 30* CM, EM MACARANDUBA, ANGELIM OU EQUIVALENTE DA REGIAO</t>
  </si>
  <si>
    <t>101,06</t>
  </si>
  <si>
    <t>PRANCHAO APARELHADO *7,5 X 23* CM, EM MACARANDUBA, ANGELIM OU EQUIVALENTE DA REGIAO</t>
  </si>
  <si>
    <t>74,86</t>
  </si>
  <si>
    <t>PRANCHAO NAO APARELHADO  *7,5 X 23* CM, EM MACARANDUBA, ANGELIM OU EQUIVALENTE DA REGIAO - BRUTA</t>
  </si>
  <si>
    <t>84,22</t>
  </si>
  <si>
    <t>PRANCHAO NAO APARELHADO *8 X 30* CM, EM MACARANDUBA, ANGELIM OU EQUIVALENTE DA REGIAO - BRUTA</t>
  </si>
  <si>
    <t>PREGO DE ACO POLIDO COM CABECA DUPLA 17 X 27 (2 1/2 X 11)</t>
  </si>
  <si>
    <t>PREGO DE ACO POLIDO COM CABECA 10 X 10 (7/8 X 17)</t>
  </si>
  <si>
    <t>PREGO DE ACO POLIDO COM CABECA 10 X 11 (1 X 17)</t>
  </si>
  <si>
    <t>38,80</t>
  </si>
  <si>
    <t>PREGO DE ACO POLIDO COM CABECA 12 X 12</t>
  </si>
  <si>
    <t>29,06</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</si>
  <si>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</si>
  <si>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</si>
  <si>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</si>
  <si>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</si>
  <si>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</si>
  <si>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</si>
  <si>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</si>
  <si>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</si>
  <si>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</si>
  <si>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</si>
  <si>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</si>
  <si>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</si>
  <si>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</si>
  <si>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</si>
  <si>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</si>
  <si>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</si>
  <si>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</si>
  <si>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3.886,39</t>
  </si>
  <si>
    <t>PRIMER DE POLIURETANO</t>
  </si>
  <si>
    <t>521,97</t>
  </si>
  <si>
    <t>PRIMER EPOXI / EPOXIDICO</t>
  </si>
  <si>
    <t>105,27</t>
  </si>
  <si>
    <t>PRIMER PARA MANTA ASFALTICA A BASE DE ASFALTO MODIFICADO DILUIDO EM SOLVENTE, APLICACAO A FRIO</t>
  </si>
  <si>
    <t>PROJETOR DE ARGAMASSA, CAPACIDADE DE PROJECAO 1,5 M3/H, ALCANCE DA PROJECAO 30 ATE 60 M, MOTOR ELETRICO TRIFASICO</t>
  </si>
  <si>
    <t>76.292,68</t>
  </si>
  <si>
    <t>PROJETOR DE ARGAMASSA, CAPACIDADE DE PROJECAO 2,0 M3/H, ALCANCE DA PROJECAO ATE 50 M, MOTOR ELETRICO TRIFASICO</t>
  </si>
  <si>
    <t>101.125,56</t>
  </si>
  <si>
    <t>PROJETOR PNEUMATICO DE ARGAMASSA PARA CHAPISCO E REBOCO COM RECIPIENTE ACOPLADO, TIPO CANEQUNHA, COM VOLUME DE 1,50 L, SEM COMPRESSOR</t>
  </si>
  <si>
    <t>606,65</t>
  </si>
  <si>
    <t>PROJETOR RETANGULAR FECHADO PARA LAMPADA VAPOR DE MERCURIO/SODIO 250 W A 500 W, CABECEIRAS EM ALUMINIO FUNDIDO, CORPO EM ALUMINIO ANODIZADO, PARA LAMPADA E40 FECHAMENTO EM VIDRO TEMPERADO.</t>
  </si>
  <si>
    <t>162,62</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</si>
  <si>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</si>
  <si>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</si>
  <si>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</si>
  <si>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</si>
  <si>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</si>
  <si>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34,23</t>
  </si>
  <si>
    <t>PROTETOR AUDITIVO TIPO PLUG DE INSERCAO COM CORDAO, ATENUACAO SUPERIOR A 15 DB</t>
  </si>
  <si>
    <t>PROTETOR SOLAR FPS 30, EMBALAGEM 2 LITROS</t>
  </si>
  <si>
    <t>283,90</t>
  </si>
  <si>
    <t>PROTETOR/PONTEIRA PLASTICA PARA PONTA DE VERGALHAO DE ATE 1", TIPO PROTETOR DE ESPERA</t>
  </si>
  <si>
    <t>PRUMO DE CENTRO EM ACO *400* G</t>
  </si>
  <si>
    <t>PRUMO DE PAREDE EM ACO 700 A 750 G</t>
  </si>
  <si>
    <t>49,28</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</si>
  <si>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</si>
  <si>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</si>
  <si>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</si>
  <si>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</si>
  <si>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</si>
  <si>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</si>
  <si>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</si>
  <si>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</si>
  <si>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</si>
  <si>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</si>
  <si>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457,87</t>
  </si>
  <si>
    <t>QUADRO DE DISTRIBUICAO COM BARRAMENTO TRIFASICO, DE EMBUTIR, EM CHAPA DE ACO GALVANIZADO, PARA 18 DISJUNTORES DIN, 100 A, INCLUINDO BARRAMENTO</t>
  </si>
  <si>
    <t>641,65</t>
  </si>
  <si>
    <t>QUADRO DE DISTRIBUICAO COM BARRAMENTO TRIFASICO, DE EMBUTIR, EM CHAPA DE ACO GALVANIZADO, PARA 24 DISJUNTORES DIN, 100 A</t>
  </si>
  <si>
    <t>674,31</t>
  </si>
  <si>
    <t>QUADRO DE DISTRIBUICAO COM BARRAMENTO TRIFASICO, DE EMBUTIR, EM CHAPA DE ACO GALVANIZADO, PARA 28 DISJUNTORES DIN, 100 A</t>
  </si>
  <si>
    <t>947,02</t>
  </si>
  <si>
    <t>QUADRO DE DISTRIBUICAO COM BARRAMENTO TRIFASICO, DE EMBUTIR, EM CHAPA DE ACO GALVANIZADO, PARA 30 DISJUNTORES DIN, 150 A</t>
  </si>
  <si>
    <t>773,30</t>
  </si>
  <si>
    <t>QUADRO DE DISTRIBUICAO COM BARRAMENTO TRIFASICO, DE EMBUTIR, EM CHAPA DE ACO GALVANIZADO, PARA 30 DISJUNTORES DIN, 225 A</t>
  </si>
  <si>
    <t>1.632,71</t>
  </si>
  <si>
    <t>QUADRO DE DISTRIBUICAO COM BARRAMENTO TRIFASICO, DE EMBUTIR, EM CHAPA DE ACO GALVANIZADO, PARA 36 DISJUNTORES DIN, 100 A</t>
  </si>
  <si>
    <t>777,21</t>
  </si>
  <si>
    <t>QUADRO DE DISTRIBUICAO COM BARRAMENTO TRIFASICO, DE EMBUTIR, EM CHAPA DE ACO GALVANIZADO, PARA 40 DISJUNTORES DIN, 100 A</t>
  </si>
  <si>
    <t>QUADRO DE DISTRIBUICAO COM BARRAMENTO TRIFASICO, DE EMBUTIR, EM CHAPA DE ACO GALVANIZADO, PARA 48 DISJUNTORES DIN, 100 A</t>
  </si>
  <si>
    <t>1.328,02</t>
  </si>
  <si>
    <t>QUADRO DE DISTRIBUICAO COM BARRAMENTO TRIFASICO, DE SOBREPOR, EM CHAPA DE ACO GALVANIZADO, PARA *42* DISJUNTORES DIN, 100 A</t>
  </si>
  <si>
    <t>1.323,65</t>
  </si>
  <si>
    <t>QUADRO DE DISTRIBUICAO COM BARRAMENTO TRIFASICO, DE SOBREPOR, EM CHAPA DE ACO GALVANIZADO, PARA 12 DISJUNTORES DIN, 100 A</t>
  </si>
  <si>
    <t>475,27</t>
  </si>
  <si>
    <t>QUADRO DE DISTRIBUICAO COM BARRAMENTO TRIFASICO, DE SOBREPOR, EM CHAPA DE ACO GALVANIZADO, PARA 18 DISJUNTORES DIN, 100 A</t>
  </si>
  <si>
    <t>593,87</t>
  </si>
  <si>
    <t>QUADRO DE DISTRIBUICAO COM BARRAMENTO TRIFASICO, DE SOBREPOR, EM CHAPA DE ACO GALVANIZADO, PARA 28 DISJUNTORES DIN, 100 A</t>
  </si>
  <si>
    <t>549,14</t>
  </si>
  <si>
    <t>QUADRO DE DISTRIBUICAO COM BARRAMENTO TRIFASICO, DE SOBREPOR, EM CHAPA DE ACO GALVANIZADO, PARA 30 DISJUNTORES DIN, 100 A</t>
  </si>
  <si>
    <t>800,30</t>
  </si>
  <si>
    <t>QUADRO DE DISTRIBUICAO COM BARRAMENTO TRIFASICO, DE SOBREPOR, EM CHAPA DE ACO GALVANIZADO, PARA 36 DISJUNTORES DIN, 100 A</t>
  </si>
  <si>
    <t>988,37</t>
  </si>
  <si>
    <t>QUADRO DE DISTRIBUICAO COM BARRAMENTO TRIFASICO, DE SOBREPOR, EM CHAPA DE ACO GALVANIZADO, PARA 48 DISJUNTORES DIN, 100 A</t>
  </si>
  <si>
    <t>1.188,05</t>
  </si>
  <si>
    <t>QUADRO DE DISTRIBUICAO, EM PVC, DE EMBUTIR, COM BARRAMENTO TERRA / NEUTRO, PARA 12 DISJUNTORES NEMA OU 16 DISJUNTORES DIN</t>
  </si>
  <si>
    <t>208,59</t>
  </si>
  <si>
    <t>QUADRO DE DISTRIBUICAO, EM PVC, DE EMBUTIR, COM BARRAMENTO TERRA / NEUTRO, PARA 18 DISJUNTORES NEMA OU 24 DISJUNTORES DIN</t>
  </si>
  <si>
    <t>386,47</t>
  </si>
  <si>
    <t>QUADRO DE DISTRIBUICAO, EM PVC, DE EMBUTIR, COM BARRAMENTO TERRA / NEUTRO, PARA 27 DISJUNTORES NEMA OU 36 DISJUNTORES DIN</t>
  </si>
  <si>
    <t>837,56</t>
  </si>
  <si>
    <t>QUADRO DE DISTRIBUICAO, EM PVC, DE EMBUTIR, COM BARRAMENTO TERRA / NEUTRO, PARA 48 DISJUNTORES DIN</t>
  </si>
  <si>
    <t>654,80</t>
  </si>
  <si>
    <t>QUADRO DE DISTRIBUICAO, EM PVC, DE EMBUTIR, COM BARRAMENTO TERRA / NEUTRO, PARA 6 DISJUNTORES NEMA OU 8 DISJUNTORES DIN</t>
  </si>
  <si>
    <t>122,49</t>
  </si>
  <si>
    <t>QUADRO DE DISTRIBUICAO, SEM BARRAMENTO, EM PVC, DE EMBUTIR, PARA 12 DISJUNTORES NEMA OU 16 DISJUNTORES DIN</t>
  </si>
  <si>
    <t>126,86</t>
  </si>
  <si>
    <t>QUADRO DE DISTRIBUICAO, SEM BARRAMENTO, EM PVC, DE EMBUTIR, PARA 18 DISJUNTORES NEMA OU 24 DISJUNTORES DIN</t>
  </si>
  <si>
    <t>199,15</t>
  </si>
  <si>
    <t>QUADRO DE DISTRIBUICAO, SEM BARRAMENTO, EM PVC, DE EMBUTIR, PARA 27 DISJUNTORES NEMA OU 36 DISJUNTORES DIN</t>
  </si>
  <si>
    <t>341,60</t>
  </si>
  <si>
    <t>QUADRO DE DISTRIBUICAO, SEM BARRAMENTO, EM PVC, DE EMBUTIR, PARA 3 DISJUNTORES NEMA OU 4 DISJUNTORES DIN</t>
  </si>
  <si>
    <t>53,85</t>
  </si>
  <si>
    <t>QUADRO DE DISTRIBUICAO, SEM BARRAMENTO, EM PVC, DE EMBUTIR, PARA 6 DISJUNTORES NEMA OU 8 DISJUNTORES DIN</t>
  </si>
  <si>
    <t>85,07</t>
  </si>
  <si>
    <t>QUADRO DE DISTRIBUICAO, SEM BARRAMENTO, EM PVC, DE SOBREPOR,  PARA 3 DISJUNTORES NEMA OU 4 DISJUNTORES DIN</t>
  </si>
  <si>
    <t>62,77</t>
  </si>
  <si>
    <t>QUADRO DE DISTRIBUICAO, SEM BARRAMENTO, EM PVC, DE SOBREPOR, PARA 12 DISJUNTORES NEMA OU 16 DISJUNTORES DIN</t>
  </si>
  <si>
    <t>179,65</t>
  </si>
  <si>
    <t>QUADRO DE DISTRIBUICAO, SEM BARRAMENTO, EM PVC, DE SOBREPOR, PARA 18 DISJUNTORES NEMA OU 24 DISJUNTORES DIN</t>
  </si>
  <si>
    <t>263,33</t>
  </si>
  <si>
    <t>QUADRO DE DISTRIBUICAO, SEM BARRAMENTO, EM PVC, DE SOBREPOR, PARA 27 DISJUNTORES NEMA OU 36 DISJUNTORES DIN</t>
  </si>
  <si>
    <t>367,35</t>
  </si>
  <si>
    <t>QUADRO DE DISTRIBUICAO, SEM BARRAMENTO, EM PVC, DE SOBREPOR, PARA 6 DISJUNTORES NEMA OU 8 DISJUNTORES DIN</t>
  </si>
  <si>
    <t>106,92</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</si>
  <si>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</si>
  <si>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</si>
  <si>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</si>
  <si>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</si>
  <si>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</si>
  <si>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</si>
  <si>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</si>
  <si>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</si>
  <si>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</si>
  <si>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</si>
  <si>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</si>
  <si>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</si>
  <si>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</si>
  <si>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</si>
  <si>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</si>
  <si>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 (MENSALISTA)</t>
  </si>
  <si>
    <t>RASTELEIRO HORISTA</t>
  </si>
  <si>
    <t>REATOR ELETRONICO BIVOLT PARA 1 LAMPADA FLUORESCENTE DE 18/20 W</t>
  </si>
  <si>
    <t>REATOR ELETRONICO BIVOLT PARA 1 LAMPADA FLUORESCENTE DE 36/40 W</t>
  </si>
  <si>
    <t>REATOR ELETRONICO BIVOLT PARA 2 LAMPADAS FLUORESCENTES DE 14 W</t>
  </si>
  <si>
    <t>107,49</t>
  </si>
  <si>
    <t>REATOR ELETRONICO BIVOLT PARA 2 LAMPADAS FLUORESCENTES DE 18/20 W</t>
  </si>
  <si>
    <t>56,72</t>
  </si>
  <si>
    <t>REATOR ELETRONICO BIVOLT PARA 2 LAMPADAS FLUORESCENTES DE 36/40 W</t>
  </si>
  <si>
    <t>REATOR INTERNO/INTEGRADO PARA LAMPADA VAPOR METALICO 400 W, ALTO FATOR DE POTENCIA</t>
  </si>
  <si>
    <t>109,00</t>
  </si>
  <si>
    <t>REATOR P/ LAMPADA VAPOR DE SODIO 250W USO EXT</t>
  </si>
  <si>
    <t>368,62</t>
  </si>
  <si>
    <t>REATOR P/ 1 LAMPADA VAPOR DE MERCURIO 125W USO EXT</t>
  </si>
  <si>
    <t>168,95</t>
  </si>
  <si>
    <t>REATOR P/ 1 LAMPADA VAPOR DE MERCURIO 250W USO EXT</t>
  </si>
  <si>
    <t>REATOR P/ 1 LAMPADA VAPOR DE MERCURIO 400W USO EXT</t>
  </si>
  <si>
    <t>REBITE DE ALUMINIO VAZADO DE REPUXO, 3,2 X 8 MM (1KG = 1025 UNIDADES)</t>
  </si>
  <si>
    <t>104,61</t>
  </si>
  <si>
    <t>REBOLO ABRASIVO RETO DE USO GERAL GRAO 36, DE 6 X 1 " ( DIAMETRO X ALTURA)</t>
  </si>
  <si>
    <t>70,91</t>
  </si>
  <si>
    <t>REBOLO ABRASIVO RETO DE USO GERAL GRAO 36, DE 6 X 3/4 " (DIAMETRO X ALTURA)</t>
  </si>
  <si>
    <t>RECICLADORA DE ASFALTO A FRIO SOBRE RODAS, LARG. FRESAGEM 2,00 M, POT. 315 KW/422 HP</t>
  </si>
  <si>
    <t>5.335.391,82</t>
  </si>
  <si>
    <t>REDUCAO EXCENTRICA PVC NBR 10569 P/REDE COLET ESG PB JE 150 X 100MM</t>
  </si>
  <si>
    <t>125,21</t>
  </si>
  <si>
    <t>REDUCAO EXCENTRICA PVC NBR 10569 P/REDE COLET ESG PB JE 200 X 150MM</t>
  </si>
  <si>
    <t>240,86</t>
  </si>
  <si>
    <t>REDUCAO EXCENTRICA PVC NBR 10569 P/REDE COLET ESG PB JE 250 X 200MM</t>
  </si>
  <si>
    <t>454,30</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</si>
  <si>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</si>
  <si>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</si>
  <si>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</si>
  <si>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</si>
  <si>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</si>
  <si>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</si>
  <si>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</si>
  <si>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76,07</t>
  </si>
  <si>
    <t>REDUCAO PVC PBA, JE, BB, DN 75 X 50 / DE 85 X 60 MM, PARA REDE DE AGUA</t>
  </si>
  <si>
    <t>81,13</t>
  </si>
  <si>
    <t>REDUCAO PVC PBA, JE, PB, DN 100 X 50 / DE 110 X 60 MM, PARA REDE DE AGUA</t>
  </si>
  <si>
    <t>36,99</t>
  </si>
  <si>
    <t>REDUCAO PVC PBA, JE, PB, DN 100 X 75 / DE 110 X 85 MM, PARA REDE DE AGUA</t>
  </si>
  <si>
    <t>42,54</t>
  </si>
  <si>
    <t>REDUCAO PVC PBA, JE, PB, DN 75 X 50 / DE 85 X 60 MM, PARA REDE DE AGUA</t>
  </si>
  <si>
    <t>REFLETOR REDONDO EM ALUMINIO ANODIZADO PARA LAMPADA VAPOR DE MERCURIO/SODIO, CORPO EM ALUMINIO COM PINTURA EPOXI, PARA LAMPADA E-27 DE 300 W, COM SUPORTE REDONDO E ALCA REGULAVEL PARA FIXACAO.</t>
  </si>
  <si>
    <t>213,22</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</si>
  <si>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</si>
  <si>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</si>
  <si>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</si>
  <si>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</si>
  <si>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</si>
  <si>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</si>
  <si>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55,60</t>
  </si>
  <si>
    <t>REGISTRO DE ESFERA, PVC, COM VOLANTE, VS, ROSCAVEL, DN 1 1/4", COM CORPO DIVIDIDO</t>
  </si>
  <si>
    <t>52,95</t>
  </si>
  <si>
    <t>REGISTRO DE ESFERA, PVC, COM VOLANTE, VS, ROSCAVEL, DN 1/2", COM CORPO DIVIDIDO</t>
  </si>
  <si>
    <t>REGISTRO DE ESFERA, PVC, COM VOLANTE, VS, ROSCAVEL, DN 1", COM CORPO DIVIDIDO</t>
  </si>
  <si>
    <t>REGISTRO DE ESFERA, PVC, COM VOLANTE, VS, ROSCAVEL, DN 2", COM CORPO DIVIDIDO</t>
  </si>
  <si>
    <t>85,09</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</si>
  <si>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</si>
  <si>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</si>
  <si>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</si>
  <si>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</si>
  <si>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</si>
  <si>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</si>
  <si>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54,05</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</si>
  <si>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</si>
  <si>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</si>
  <si>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</si>
  <si>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</si>
  <si>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</si>
  <si>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</si>
  <si>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</si>
  <si>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</si>
  <si>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</si>
  <si>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</si>
  <si>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93,02</t>
  </si>
  <si>
    <t>REGISTRO GAVETA BRUTO EM LATAO FORJADO, BITOLA 2 1/2 " (REF 1509)</t>
  </si>
  <si>
    <t>REGISTRO GAVETA BRUTO EM LATAO FORJADO, BITOLA 3 " (REF 1509)</t>
  </si>
  <si>
    <t>REGISTRO GAVETA BRUTO EM LATAO FORJADO, BITOLA 3/4 " (REF 1509)</t>
  </si>
  <si>
    <t>REGISTRO GAVETA BRUTO EM LATAO FORJADO, BITOLA 4 " (REF 1509)</t>
  </si>
  <si>
    <t>486,66</t>
  </si>
  <si>
    <t>REGISTRO GAVETA COM ACABAMENTO E CANOPLA CROMADOS, SIMPLES, BITOLA 1 " (REF 1509)</t>
  </si>
  <si>
    <t>73,43</t>
  </si>
  <si>
    <t>REGISTRO GAVETA COM ACABAMENTO E CANOPLA CROMADOS, SIMPLES, BITOLA 1 1/2 " (REF 1509)</t>
  </si>
  <si>
    <t>106,79</t>
  </si>
  <si>
    <t>REGISTRO GAVETA COM ACABAMENTO E CANOPLA CROMADOS, SIMPLES, BITOLA 1 1/4 " (REF 1509)</t>
  </si>
  <si>
    <t>102,10</t>
  </si>
  <si>
    <t>REGISTRO GAVETA COM ACABAMENTO E CANOPLA CROMADOS, SIMPLES, BITOLA 1/2 " (REF 1509)</t>
  </si>
  <si>
    <t>53,18</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</si>
  <si>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</si>
  <si>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</si>
  <si>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</si>
  <si>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106,50</t>
  </si>
  <si>
    <t>REGISTRO PRESSAO BRUTO EM LATAO FORJADO, BITOLA 1/2 " (REF 1400)</t>
  </si>
  <si>
    <t>REGISTRO PRESSAO BRUTO EM LATAO FORJADO, BITOLA 3/4 " (REF 1400)</t>
  </si>
  <si>
    <t>REGISTRO PRESSAO COM ACABAMENTO E CANOPLA CROMADA, SIMPLES, BITOLA 1/2 " (REF 1416)</t>
  </si>
  <si>
    <t>54,73</t>
  </si>
  <si>
    <t>REGISTRO PRESSAO COM ACABAMENTO E CANOPLA CROMADA, SIMPLES, BITOLA 3/4 " (REF 1416)</t>
  </si>
  <si>
    <t>56,58</t>
  </si>
  <si>
    <t>REGUA DE ALUMINIO PARA PEDREIRO 2 X 1 "</t>
  </si>
  <si>
    <t>57,82</t>
  </si>
  <si>
    <t>REGUA VIBRADORA DUPLA PARA CONCRETO A GASOLINA 5,5 HP, PESO DE 60 KG, COMPRIMENTO 4 M</t>
  </si>
  <si>
    <t>6.131,58</t>
  </si>
  <si>
    <t>REGUA VIBRATORIA DE CONCRETO TRELICADA, EQUIPADA COM MOTOR A GASOLINA DE 9 HP</t>
  </si>
  <si>
    <t>13.279,73</t>
  </si>
  <si>
    <t>REJUNTE CIMENTICIO, QUALQUER COR</t>
  </si>
  <si>
    <t>REJUNTE EPOXI, QUALQUER COR</t>
  </si>
  <si>
    <t>RELE FOTOELETRICO INTERNO E EXTERNO BIVOLT 1000 W, DE CONECTOR, SEM BASE</t>
  </si>
  <si>
    <t>53,40</t>
  </si>
  <si>
    <t>RELE TERMICO BIMETAL PARA USO EM MOTORES TRIFASICOS, TENSAO 380 V, POTENCIA ATE 15 CV, CORRENTE NOMINAL MAXIMA 22 A</t>
  </si>
  <si>
    <t>118,31</t>
  </si>
  <si>
    <t>RESINA ACRILICA PREMIUM BASE AGUA - COR BRANCA</t>
  </si>
  <si>
    <t>RESPIRADOR DESCARTAVEL SEM VALVULA DE EXALACAO, PFF 1</t>
  </si>
  <si>
    <t>RETARDO PARA CORDEL DETONANTE</t>
  </si>
  <si>
    <t>137,99</t>
  </si>
  <si>
    <t>RETROESCAVADEIRA SOBRE RODAS COM CARREGADEIRA, TRACAO 4 X 2, POTENCIA LIQUIDA 79 HP, PESO OPERACIONAL MINIMO DE 6570 KG, CAPACIDADE DA CARREGADEIRA DE 1,00 M3 E DA  RETROESCAVADEIRA MINIMA DE 0,20 M3, PROFUNDIDADE DE ESCAVACAO MAXIMA DE 4,37 M</t>
  </si>
  <si>
    <t>373.390,23</t>
  </si>
  <si>
    <t>RETROESCAVADEIRA SOBRE RODAS COM CARREGADEIRA, TRACAO 4 X 4, POTENCIA LIQUIDA 72 HP, PESO OPERACIONAL MINIMO DE 7140 KG, CAPACIDADE MINIMA DA CARREGADEIRA DE 0,79 M3 E DA RETROESCAVADEIRA MINIMA DE 0,18 M3, PROFUNDIDADE DE ESCAVACAO MAXIMA DE 4,50 M</t>
  </si>
  <si>
    <t>405.000,00</t>
  </si>
  <si>
    <t>RETROESCAVADEIRA SOBRE RODAS COM CARREGADEIRA, TRACAO 4 X 4, POTENCIA LIQUIDA 88 HP, PESO OPERACIONAL MINIMO DE 6674 KG, CAPACIDADE DA CARREGADEIRA DE 1,00 M3 E DA  RETROESCAVADEIRA MINIMA DE 0,26 M3, PROFUNDIDADE DE ESCAVACAO MAXIMA DE 4,37 M</t>
  </si>
  <si>
    <t>419.817,04</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</si>
  <si>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</si>
  <si>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</si>
  <si>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</si>
  <si>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</si>
  <si>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</si>
  <si>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</si>
  <si>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90,50</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</si>
  <si>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</si>
  <si>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</si>
  <si>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</si>
  <si>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</si>
  <si>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</si>
  <si>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</si>
  <si>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RODAPE DE BORRACHA LISO, H = 70 MM, E = *2* MM, PARA ARGAMASSA, PRETO</t>
  </si>
  <si>
    <t>RODAPE DE MADEIRA MACICA CUMARU/IPE CHAMPANHE OU EQUIVALENTE DA REGIAO, *1,5 X 7 CM</t>
  </si>
  <si>
    <t>10,83</t>
  </si>
  <si>
    <t>RODAPE EM MARMORE, POLIDO, BRANCO COMUM, L= *7* CM, E=  *2* CM, CORTE RETO</t>
  </si>
  <si>
    <t>53,57</t>
  </si>
  <si>
    <t>RODAPE EM POLIESTIRENO, BRANCO, H = *5* CM, E = *1,5* CM</t>
  </si>
  <si>
    <t>RODAPE OU RODABANCADA EM GRANITO, POLIDO, TIPO ANDORINHA/ QUARTZ/ CASTELO/ CORUMBA OU OUTROS EQUIVALENTES DA REGIAO, H= 10 CM, E=  *2,0* CM</t>
  </si>
  <si>
    <t>52,09</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</si>
  <si>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</si>
  <si>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</si>
  <si>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</si>
  <si>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</si>
  <si>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</si>
  <si>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</si>
  <si>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</si>
  <si>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</si>
  <si>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727.669,49</t>
  </si>
  <si>
    <t>ROLO COMPACTADOR DE PNEUS, ESTATICO, PRESSAO VARIAVEL, POTENCIA 111 HP, PESO SEM/COM LASTRO 9,5/26,0 T, LARGURA DE ROLAGEM 1,90 M</t>
  </si>
  <si>
    <t>685.500,00</t>
  </si>
  <si>
    <t>ROLO COMPACTADOR PE DE CARNEIRO VIBRATORIO, POTENCIA 125 HP, PESO OPERACIONAL SEM/COM LASTRO 11,95/13,30 T, IMPACTO DINAMICO 38,5/22,5 T, LARGURA DE TRABALHO 2,15 M</t>
  </si>
  <si>
    <t>608.025,74</t>
  </si>
  <si>
    <t>ROLO COMPACTADOR PE DE CARNEIRO VIBRATORIO, POTENCIA 80 HP, PESO OPERACIONAL SEM/COM LASTRO 7,4/8,8 T, LARGURA DE TRABALHO 1,68 M</t>
  </si>
  <si>
    <t>456.033,74</t>
  </si>
  <si>
    <t>ROLO COMPACTADOR VIBRATORIO DE UM CILINDRO LISO DE ACO, POTENCIA 125 HP, PESO SEM/COM LASTRO 10,75/12,92 T, IMPACTO DINAMICO 31,5/18,5 T, LARGURA TRABALHO 2,15 M</t>
  </si>
  <si>
    <t>588.411,94</t>
  </si>
  <si>
    <t>ROLO COMPACTADOR VIBRATORIO DE UM CILINDRO, ACO LISO, POTENCIA 80 HP, PESO OPERACIONAL MAXIMO 8,1 T, IMPACTO DINAMICO 16,15/9,5 T, LARGURA TRABALHO 1,68 M</t>
  </si>
  <si>
    <t>438.621,90</t>
  </si>
  <si>
    <t>ROLO COMPACTADOR VIBRATORIO PE DE CARNEIRO, COM CONTROLE REMOTO POR RADIO, POTENCIA  12,5 KW, PESO OPERACIONAL DE 1,675 T, LARGURA DE TRABALHO 0,85 M</t>
  </si>
  <si>
    <t>599.322,84</t>
  </si>
  <si>
    <t>ROLO COMPACTADOR VIBRATORIO REBOCAVEL, CILINDRO DE ACO LISO, POTENCIA DE TRACAO DE 65 CV, PESO DE 4,7 T, IMPACTO DINAMICO TOTAL DE 18,3 T, LARGURA DO ROLO 1,67 M</t>
  </si>
  <si>
    <t>132.399,45</t>
  </si>
  <si>
    <t>ROLO COMPACTADOR VIBRATORIO TANDEM, ACO LISO, POTENCIA 125 HP, PESO SEM/COM LASTRO 10,20/11,65 T, LARGURA DE TRABALHO 1,73 M</t>
  </si>
  <si>
    <t>656.121,45</t>
  </si>
  <si>
    <t>ROLO COMPACTADOR VIBRATORIO TANDEM, ACO LISO, POTENCIA 58 CV, PESO SEM/COM LASTRO 6,5/9,4 T, LARGURA DE TRABALHO 1,20 M</t>
  </si>
  <si>
    <t>538.607,15</t>
  </si>
  <si>
    <t>ROLO DE ESPUMA POLIESTER 23 CM (SEM CABO)</t>
  </si>
  <si>
    <t>ROLO DE LA DE CARNEIRO 23 CM (SEM CABO)</t>
  </si>
  <si>
    <t>33,27</t>
  </si>
  <si>
    <t>ROMPEDOR ELETRICO PESO 26 KG, POTENCIA OPERACIONAL DE 2,5 KW</t>
  </si>
  <si>
    <t>23.385,03</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</si>
  <si>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</si>
  <si>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</si>
  <si>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</si>
  <si>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2.380,86</t>
  </si>
  <si>
    <t>ROTACAO VERTICAL DUPLO, EM TUBO DE ACO CARBONO, PINTURA NO PROCESSO ELETROSTATICO - EQUIPAMENTO DE GINASTICA PARA ACADEMIA AO AR LIVRE / ACADEMIA DA TERCEIRA IDADE - ATI</t>
  </si>
  <si>
    <t>1.810,09</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</si>
  <si>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</si>
  <si>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</si>
  <si>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</si>
  <si>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</si>
  <si>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</si>
  <si>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</si>
  <si>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</si>
  <si>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</si>
  <si>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42,50</t>
  </si>
  <si>
    <t>SABONETEIRA PLASTICA TIPO DISPENSER PARA SABONETE LIQUIDO COM RESERVATORIO 800 A 1500 ML</t>
  </si>
  <si>
    <t>61,69</t>
  </si>
  <si>
    <t>SACO DE RAFIA PARA ENTULHO, NOVO, LISO (SEM CLICHE), *60 x 90* CM</t>
  </si>
  <si>
    <t>SAIBRO PARA ARGAMASSA (COLETADO NO COMERCIO)</t>
  </si>
  <si>
    <t>66,36</t>
  </si>
  <si>
    <t>SAPATA DE PVC ADITIVADO NERVURADO D = 6"</t>
  </si>
  <si>
    <t>276,67</t>
  </si>
  <si>
    <t>SAPATA DE PVC ADITIVADO NERVURADO D = 8"</t>
  </si>
  <si>
    <t>364,11</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</si>
  <si>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</si>
  <si>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</si>
  <si>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</si>
  <si>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</si>
  <si>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</si>
  <si>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</si>
  <si>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</si>
  <si>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</si>
  <si>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</si>
  <si>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</si>
  <si>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</si>
  <si>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268,14</t>
  </si>
  <si>
    <t>SELADOR ACRILICO OPACO PREMIUM INTERIOR/EXTERIOR</t>
  </si>
  <si>
    <t>SELADOR HORIZONTAL PARA FITA DE ACO 1 "</t>
  </si>
  <si>
    <t>512,24</t>
  </si>
  <si>
    <t>SELANTE A BASE DE ALCATRAO E POLIURETANO PARA JUNTAS HORIZONTAIS</t>
  </si>
  <si>
    <t>68,20</t>
  </si>
  <si>
    <t>SELANTE ACRILICO PARA TRATAMENTO / ACABAMENTO SUPERFICIAL DE CONCRETO ESTAMPADO, APARENTE, PEDRAS E OUTROS</t>
  </si>
  <si>
    <t>SELANTE DE BASE ASFALTICA PARA VEDACAO</t>
  </si>
  <si>
    <t>SELANTE ELASTICO MONOCOMPONENTE A BASE DE POLIURETANO (PU) PARA JUNTAS DIVERSAS</t>
  </si>
  <si>
    <t>SELANTE MONOCOMPONENTE A BASE DE SILICONE DE BAIXO MODULO, PARA JUNTAS DE PAVIMENTACAO</t>
  </si>
  <si>
    <t>146,17</t>
  </si>
  <si>
    <t>SELANTE TIPO VEDA CALHA PARA METAL E FIBROCIMENTO</t>
  </si>
  <si>
    <t>45,33</t>
  </si>
  <si>
    <t>SELIM COMPACTO EM PVC, SEM TRAVA,  DN 150 X 100 MM, PARA REDE COLETORA ESGOTO (NBR 10569)</t>
  </si>
  <si>
    <t>SELIM COMPACTO EM PVC, SEM TRAVA,  DN 200 X 100 MM, PARA REDE COLETORA ESGOTO (NBR 10569)</t>
  </si>
  <si>
    <t>103,47</t>
  </si>
  <si>
    <t>SELIM COMPACTO EM PVC, SEM TRAVAS,  DN 300 X 100 MM, PARA REDE COLETORA ESGOTO (NBR 10569)</t>
  </si>
  <si>
    <t>134,09</t>
  </si>
  <si>
    <t>SELIM PVC, COM TRAVA, JE, 90 GRAUS,  DN 125 X 100 MM OU 150 X 100 MM, PARA REDE COLETORA ESGOTO (NBR 10569)</t>
  </si>
  <si>
    <t>35,57</t>
  </si>
  <si>
    <t>SELIM PVC, SOLDAVEL, SEM TRAVA, JE, 90 GRAUS,  DN 200 X 100 MM, PARA REDE COLETORA ESGOTO (NBR 10569)</t>
  </si>
  <si>
    <t>101,40</t>
  </si>
  <si>
    <t>SEMIRREBOQUE COM DOIS EIXOS EM TANDEM TIPO BASCULANTE COM CACAMBA METALICA 14 M3  (INCLUI MONTAGEM, NAO INCLUI CAVALO MECANICO)</t>
  </si>
  <si>
    <t>217.162,48</t>
  </si>
  <si>
    <t>SEMIRREBOQUE COM TRES EIXOS EM TANDEM TIPO BASCULANTE COM CACAMBA METALICA 18 M3 (INCLUI MONTAGEM, NAO INCLUI CAVALO MECANICO)</t>
  </si>
  <si>
    <t>255.342,23</t>
  </si>
  <si>
    <t>SEMIRREBOQUE COM TRES EIXOS, PARA TRANSPORTE DE CARGA SECA, DIMENSOES APROXIMADAS 2,60 X 12,50 X 0,50 M (NAO INCLUI CAVALO MECANICO)</t>
  </si>
  <si>
    <t>197.464,65</t>
  </si>
  <si>
    <t>SENSOR DE PRESENCA BIVOLT COM FOTOCELULA PARA QUALQUER TIPO DE LAMPADA, POTENCIA MAXIMA *1000* W, USO EXTERNO</t>
  </si>
  <si>
    <t>104,57</t>
  </si>
  <si>
    <t>SENSOR DE PRESENCA BIVOLT DE PAREDE COM FOTOCELULA PARA QUALQUER TIPO DE LAMPADA POTENCIA MAXIMA *1000* W, USO INTERNO</t>
  </si>
  <si>
    <t>117,96</t>
  </si>
  <si>
    <t>SENSOR DE PRESENCA BIVOLT DE PAREDE SEM FOTOCELULA PARA QUALQUER TIPO DE LAMPADA POTENCIA MAXIMA *1000* W, USO INTERNO</t>
  </si>
  <si>
    <t>72,95</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</si>
  <si>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</si>
  <si>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</si>
  <si>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</si>
  <si>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1.169,17</t>
  </si>
  <si>
    <t>SERRA CIRCULAR DE BANCADA, MODELO PICA-PAU, DIAMETRO DE 350 MM. CARACTERISTICAS DO MOTOR: TRIFASICO, POTENCIA DE 5 HP, FREQUENCIA DE 60 HZ</t>
  </si>
  <si>
    <t>4.710,51</t>
  </si>
  <si>
    <t>SERRALHEIRO (HORISTA)</t>
  </si>
  <si>
    <t>SERRALHEIRO (MENSALISTA)</t>
  </si>
  <si>
    <t>SERVENTE DE OBRAS</t>
  </si>
  <si>
    <t>SERVENTE DE OBRAS (MENSALISTA)</t>
  </si>
  <si>
    <t>SERVICO DE BOMBEAMENTO DE CONCRETO COM CONSUMO MINIMO DE 40  M3</t>
  </si>
  <si>
    <t>SIFAO EM METAL CROMADO PARA PIA AMERICANA, 1.1/2 X 1.1/2 "</t>
  </si>
  <si>
    <t>261,99</t>
  </si>
  <si>
    <t>SIFAO EM METAL CROMADO PARA PIA AMERICANA, 1.1/2 X 2 "</t>
  </si>
  <si>
    <t>265,20</t>
  </si>
  <si>
    <t>SIFAO EM METAL CROMADO PARA PIA OU LAVATORIO, 1 X 1.1/2 "</t>
  </si>
  <si>
    <t>208,46</t>
  </si>
  <si>
    <t>SIFAO EM METAL CROMADO PARA TANQUE, 1.1/4 X 1.1/2 "</t>
  </si>
  <si>
    <t>220,77</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</si>
  <si>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</si>
  <si>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</si>
  <si>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</si>
  <si>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</si>
  <si>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</si>
  <si>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</si>
  <si>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</si>
  <si>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</si>
  <si>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4.702,72</t>
  </si>
  <si>
    <t>SIMULADOR DE CAVALGADA TRIPLO, EM TUBO DE ACO CARBONO, PINTURA NO PROCESSO ELETROSTATICO - EQUIPAMENTO DE GINASTICA PARA ACADEMIA AO AR LIVRE / ACADEMIA DA TERCEIRA IDADE - ATI</t>
  </si>
  <si>
    <t>5.081,97</t>
  </si>
  <si>
    <t>SIMULADOR DE REMO INDIVIDUAL, EM TUBO DE ACO CARBONO, PINTURA NO PROCESSO ELETROSTATICO - EQUIPAMENTO DE GINASTICA PARA ACADEMIA AO AR LIVRE / ACADEMIA DA TERCEIRA IDADE - ATI</t>
  </si>
  <si>
    <t>2.534,19</t>
  </si>
  <si>
    <t>SINALIZADOR NOTURNO SIMPLES PARA PARA-RAIOS, SEM RELE FOTOELETRICO</t>
  </si>
  <si>
    <t>51,03</t>
  </si>
  <si>
    <t>SISAL EM FIBRA</t>
  </si>
  <si>
    <t>SOLDA EM BARRA DE ESTANHO-CHUMBO 50/50</t>
  </si>
  <si>
    <t>SOLDA EM VARETA FOSCOPER, D = *2,5* MM  X COMPRIMENTO 500 MM</t>
  </si>
  <si>
    <t>SOLDA ESTANHO/COBRE PARA CONEXOES DE COBRE, FIO 2,5 MM, CARRETEL 500 GR (SEM CHUMBO)</t>
  </si>
  <si>
    <t>333,94</t>
  </si>
  <si>
    <t>SOLDADOR</t>
  </si>
  <si>
    <t>SOLDADOR (MENSALISTA)</t>
  </si>
  <si>
    <t>SOLDADOR ELETRICO (PARA SOLDA A SER TESTADA COM RAIOS "X")</t>
  </si>
  <si>
    <t>SOLDADOR ELETRICO (PARA SOLDA A SER TESTADA COM RAIOS "X") (MENSALISTA)</t>
  </si>
  <si>
    <t>3.130,36</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</si>
  <si>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</si>
  <si>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</si>
  <si>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</si>
  <si>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</si>
  <si>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</si>
  <si>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</si>
  <si>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</si>
  <si>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61,71</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</si>
  <si>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</si>
  <si>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</si>
  <si>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</si>
  <si>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</si>
  <si>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</si>
  <si>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</si>
  <si>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</si>
  <si>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</si>
  <si>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</si>
  <si>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</si>
  <si>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</si>
  <si>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</si>
  <si>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33,67</t>
  </si>
  <si>
    <t>SUPORTE "Y" PARA FITA PERFURADA</t>
  </si>
  <si>
    <t>193,02</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</si>
  <si>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</si>
  <si>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</si>
  <si>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</si>
  <si>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</si>
  <si>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263,67</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</si>
  <si>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</si>
  <si>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</si>
  <si>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</si>
  <si>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</si>
  <si>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26,29</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</si>
  <si>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</si>
  <si>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</si>
  <si>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</si>
  <si>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</si>
  <si>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</si>
  <si>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2.652,57</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</si>
  <si>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</si>
  <si>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</si>
  <si>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</si>
  <si>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</si>
  <si>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</si>
  <si>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111,89</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</si>
  <si>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</si>
  <si>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</si>
  <si>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</si>
  <si>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180,68</t>
  </si>
  <si>
    <t>TABUA DE  MADEIRA PARA PISO, CUMARU/IPE CHAMPANHE OU EQUIVALENTE DA REGIAO, ENCAIXE MACHO/FEMEA, *15 X 2* CM</t>
  </si>
  <si>
    <t>195,00</t>
  </si>
  <si>
    <t>TABUA DE  MADEIRA PARA PISO, IPE (CERNE) OU EQUIVALENTE DA REGIAO, ENCAIXE MACHO/FEMEA, *20 X 2* CM</t>
  </si>
  <si>
    <t>242,04</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</si>
  <si>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</si>
  <si>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</si>
  <si>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</si>
  <si>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113,18</t>
  </si>
  <si>
    <t>TALABARTE DE SEGURANCA, 2 MOSQUETOES TRAVA DUPLA *53* MM DE ABERTURA, COM ABSORVEDOR DE ENERGIA</t>
  </si>
  <si>
    <t>223,36</t>
  </si>
  <si>
    <t>TALHA ELETRICA 3 T, VELOCIDADE  2,1 M / MIN, POTENCIA 1,3 KW</t>
  </si>
  <si>
    <t>10.697,06</t>
  </si>
  <si>
    <t>TALHA MANUAL DE CORRENTE, CAPACIDADE DE 1 T COM ELEVACAO DE 3 M</t>
  </si>
  <si>
    <t>773,97</t>
  </si>
  <si>
    <t>TALHA MANUAL DE CORRENTE, CAPACIDADE DE 2 T COM ELEVACAO DE 3 M</t>
  </si>
  <si>
    <t>1.128,85</t>
  </si>
  <si>
    <t>TALHADEIRA COM PUNHO DE PROTECAO *20 X 250* MM</t>
  </si>
  <si>
    <t>TAMPA CEGA EM PVC PARA CONDULETE 4 X 2"</t>
  </si>
  <si>
    <t>TAMPA DE CONCRETO ARMADO PARA FOSSA SEPTICA, DIAMETRO NOMINAL DE 3,00 M E ESPESSURA MINIMA DE 100 MM</t>
  </si>
  <si>
    <t>1.580,48</t>
  </si>
  <si>
    <t>TAMPA DE CONCRETO ARMADO PARA FOSSA, D = *0,90* M, E = 0,05 M</t>
  </si>
  <si>
    <t>TAMPA DE CONCRETO ARMADO PARA FOSSA, D = *1,10* M, E = 0,05 M</t>
  </si>
  <si>
    <t>129,45</t>
  </si>
  <si>
    <t>TAMPA DE CONCRETO ARMADO PARA FOSSA, D = *1,35* M, E = 0,05 M</t>
  </si>
  <si>
    <t>200,07</t>
  </si>
  <si>
    <t>TAMPA DE CONCRETO ARMADO PARA FOSSA, D = 1,50 M, E = 0,05 M</t>
  </si>
  <si>
    <t>298,94</t>
  </si>
  <si>
    <t>TAMPA DE CONCRETO ARMADO PARA FOSSA, D = 2,00 M, E = 0,05 M</t>
  </si>
  <si>
    <t>594,42</t>
  </si>
  <si>
    <t>TAMPA DE CONCRETO ARMADO PARA FOSSA, D = 2,50 M, E = 0,05 M</t>
  </si>
  <si>
    <t>1.094,29</t>
  </si>
  <si>
    <t>TAMPA DE CONCRETO ARMADO PARA POCO DE INSPECAO, COM FURO E TAMPINHA, DIAMETRO NOMINAL DE 3,00 M E ESPESSURA MINIMA DE 100 MM</t>
  </si>
  <si>
    <t>1.922,14</t>
  </si>
  <si>
    <t>TAMPA DE CONCRETO ARMADO PARA POCO, COM  FURO E TAMPINHA, D = *0,90* M, E = 0,05 M</t>
  </si>
  <si>
    <t>TAMPA DE CONCRETO ARMADO PARA POCO, COM  FURO E TAMPINHA, D = *1,10* M, E = 0,05 M</t>
  </si>
  <si>
    <t>TAMPA DE CONCRETO ARMADO PARA POCO, COM  FURO E TAMPINHA, D = *1,35* M, E = 0,05 M</t>
  </si>
  <si>
    <t>272,83</t>
  </si>
  <si>
    <t>TAMPA DE CONCRETO ARMADO PARA POCO, COM  FURO E TAMPINHA, D = 1,50 M, E = 0,05 M</t>
  </si>
  <si>
    <t>419,49</t>
  </si>
  <si>
    <t>TAMPA DE CONCRETO ARMADO PARA POCO, COM  FURO E TAMPINHA, D = 2,00 M, E = 0,05 M</t>
  </si>
  <si>
    <t>786,55</t>
  </si>
  <si>
    <t>TAMPA DE CONCRETO ARMADO PARA POCO, COM  FURO E TAMPINHA, D = 2,50 M, E = 0,05 M</t>
  </si>
  <si>
    <t>1.210,14</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</si>
  <si>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</si>
  <si>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</si>
  <si>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</si>
  <si>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</si>
  <si>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</si>
  <si>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</si>
  <si>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</si>
  <si>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</si>
  <si>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</si>
  <si>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</si>
  <si>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</si>
  <si>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</si>
  <si>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</si>
  <si>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</si>
  <si>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41,58</t>
  </si>
  <si>
    <t>TAMPAO COM CORRENTE, EM LATAO, ENGATE RAPIDO 2 1/2", PARA INSTALACAO PREDIAL DE COMBATE A INCENDIO</t>
  </si>
  <si>
    <t>55,78</t>
  </si>
  <si>
    <t>TAMPAO COMPLETO PARA TIL, EM PVC, OCRE, DN 100 MM, PARA REDE COLETORA DE ESGOTO</t>
  </si>
  <si>
    <t>113,95</t>
  </si>
  <si>
    <t>TAMPAO COMPLETO PARA TIL, EM PVC, OCRE, DN 150 MM, PARA REDE COLETORA DE ESGOTO</t>
  </si>
  <si>
    <t>TAMPAO COMPLETO PARA TIL, EM PVC, OCRE, DN 200 MM, PARA REDE COLETORA DE ESGOTO</t>
  </si>
  <si>
    <t>223,18</t>
  </si>
  <si>
    <t>TAMPAO COMPLETO PARA TIL, EM PVC, OCRE, DN 250 MM, PARA REDE COLETORA DE ESGOTO</t>
  </si>
  <si>
    <t>276,41</t>
  </si>
  <si>
    <t>TAMPAO FOFO ARTICULADO P/ REGISTRO, CLASSE A15 CARGA MAX 1,5 T, *200 X 200* MM</t>
  </si>
  <si>
    <t>TAMPAO FOFO ARTICULADO P/ REGISTRO, CLASSE A15 CARGA MAXIMA 1,5 T, *400 X 400* MM</t>
  </si>
  <si>
    <t>TAMPAO FOFO ARTICULADO, CLASSE B125 CARGA MAX 12,5 T, REDONDO, TAMPA 600 MM (COM INSCRICAO EM RELEVO DO TIPO DE REDE)</t>
  </si>
  <si>
    <t>TAMPAO FOFO ARTICULADO, CLASSE D400 CARGA MAX 40 T, REDONDO, TAMPA 600 MM (COM INSCRICAO EM RELEVO DO TIPO DE REDE)</t>
  </si>
  <si>
    <t>TAMPAO FOFO SIMPLES COM BASE, CLASSE A15 CARGA MAX 1,5 T, 300 X 300 MM (COM INSCRICAO EM RELEVO DO TIPO DE REDE)</t>
  </si>
  <si>
    <t>TAMPAO FOFO SIMPLES COM BASE, CLASSE A15 CARGA MAX 1,5 T, 400 X 400 MM (COM INSCRICAO EM RELEVO DO TIPO DE REDE)</t>
  </si>
  <si>
    <t>TAMPAO FOFO SIMPLES COM BASE, CLASSE A15 CARGA MAX 1,5 T, 400 X 600 MM (COM INSCRICAO EM RELEVO DO TIPO DE REDE)</t>
  </si>
  <si>
    <t>TAMPAO FOFO SIMPLES COM BASE, CLASSE B125 CARGA MAX 12,5 T, REDONDO, TAMPA 500 MM (COM INSCRICAO EM RELEVO DO TIPO DE REDE)</t>
  </si>
  <si>
    <t>TAMPAO FOFO SIMPLES COM BASE, CLASSE B125 CARGA MAX 12,5 T, REDONDO, TAMPA 600 MM (COM INSCRICAO EM RELEVO DO TIPO DE REDE)</t>
  </si>
  <si>
    <t>TAMPAO FOFO SIMPLES COM BASE, CLASSE D400 CARGA MAX 40 T, REDONDO, TAMPA 600 MM, REDE PLUVIAL/ESGOTO (COM INSCRICAO EM RELEVO DO TIPO DE REDE)</t>
  </si>
  <si>
    <t>TAMPAO FOFO SIMPLES COM BASE, CLASSE D400 CARGA MAX 40 T, REDONDO, TAMPA 900 MM (COM INSCRICAO EM RELEVO DO TIPO DE REDE)</t>
  </si>
  <si>
    <t>TAMPAO FOFO SIMPLES, CLASSE A15 CARGA MAX 1,5 T, 550 X 1100 MM (COM INSCRICAO EM RELEVO DO TIPO DE REDE)</t>
  </si>
  <si>
    <t>TANQUE ACO INOXIDAVEL (ACO 304) COM ESFREGADOR E VALVULA, DE *50 X 40 X 22* CM</t>
  </si>
  <si>
    <t>441,36</t>
  </si>
  <si>
    <t>TANQUE DE ACO CARBONO NAO REVESTIDO, PARA TRANSPORTE DE AGUA COM CAPACIDADE DE 10 M3, COM BOMBA CENTRIFUGA POR TOMADA DE FORCA, VAZAO MAXIMA *75* M3/H (INCLUI MONTAGEM, NAO INCLUI CAMINHAO)</t>
  </si>
  <si>
    <t>84.300,00</t>
  </si>
  <si>
    <t>TANQUE DE ACO PARA TRANSPORTE DE AGUA COM CAPACIDADE DE 14 M3 (INCLUI MONTAGEM, NAO INCLUI CAMINHAO)</t>
  </si>
  <si>
    <t>103.753,84</t>
  </si>
  <si>
    <t>TANQUE DE ACO PARA TRANSPORTE DE AGUA COM CAPACIDADE DE 4 M3 (INCLUI MONTAGEM, NAO INCLUI CAMINHAO)</t>
  </si>
  <si>
    <t>59.207,35</t>
  </si>
  <si>
    <t>TANQUE DE ACO PARA TRANSPORTE DE AGUA COM CAPACIDADE DE 6 M3 (INCLUI MONTAGEM, NAO INCLUI CAMINHAO)</t>
  </si>
  <si>
    <t>70.343,98</t>
  </si>
  <si>
    <t>TANQUE DE ACO PARA TRANSPORTE DE AGUA COM CAPACIDADE DE 8 M3 (INCLUI MONTAGEM, NAO INCLUI CAMINHAO)</t>
  </si>
  <si>
    <t>55.965,05</t>
  </si>
  <si>
    <t>TANQUE DE ASFALTO ESTACIONARIO COM MACARICO, CAPACIDADE 20.000 L</t>
  </si>
  <si>
    <t>117.216,46</t>
  </si>
  <si>
    <t>TANQUE DE ASFALTO ESTACIONARIO COM SERPENTINA, CAPACIDADE 20.000 L</t>
  </si>
  <si>
    <t>122.855,27</t>
  </si>
  <si>
    <t>TANQUE DE ASFALTO ESTACIONARIO COM SERPENTINA, CAPACIDADE 30.000 L</t>
  </si>
  <si>
    <t>144.212,20</t>
  </si>
  <si>
    <t>TANQUE DE LOUCA BRANCA, COM COLUNA, *30* L</t>
  </si>
  <si>
    <t>417,11</t>
  </si>
  <si>
    <t>TANQUE DE LOUCA BRANCA, SUSPENSO, *20* L</t>
  </si>
  <si>
    <t>306,26</t>
  </si>
  <si>
    <t>TANQUE DUPLO EM MARMORE SINTETICO COM CUBA LISA E ESFREGADOR, *110 X 60* CM</t>
  </si>
  <si>
    <t>252,94</t>
  </si>
  <si>
    <t>TANQUE SIMPLES EM MARMORE SINTETICO COM COLUNA, CAPACIDADE *22* L, *60 X 46* CM</t>
  </si>
  <si>
    <t>309,92</t>
  </si>
  <si>
    <t>TANQUE SIMPLES EM MARMORE SINTETICO DE FIXAR NA PAREDE, CAPACIDADE *22* L, *60 X 46* CM</t>
  </si>
  <si>
    <t>TANQUE SIMPLES EM MARMORE SINTETICO SUSPENSO, CAPACIDADE *38* L, *60 X 60* CM</t>
  </si>
  <si>
    <t>208,35</t>
  </si>
  <si>
    <t>TAQUEADOR OU TAQUEIRO (HORISTA)</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</si>
  <si>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</si>
  <si>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</si>
  <si>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</si>
  <si>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</si>
  <si>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</si>
  <si>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</si>
  <si>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</si>
  <si>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</si>
  <si>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</si>
  <si>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</si>
  <si>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62,25</t>
  </si>
  <si>
    <t>TE CPVC, SOLDAVEL, 90 GRAUS, 73 MM, PARA AGUA QUENTE PREDIAL</t>
  </si>
  <si>
    <t>150,31</t>
  </si>
  <si>
    <t>TE CPVC, SOLDAVEL, 90 GRAUS, 89 MM, PARA AGUA QUENTE PREDIAL</t>
  </si>
  <si>
    <t>182,89</t>
  </si>
  <si>
    <t>TE DE COBRE (REF 611) SEM ANEL DE SOLDA, BOLSA X BOLSA X BOLSA, 104 MM</t>
  </si>
  <si>
    <t>1.603,48</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</si>
  <si>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</si>
  <si>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</si>
  <si>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</si>
  <si>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</si>
  <si>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64,67</t>
  </si>
  <si>
    <t>TE DE COBRE (REF 611) SEM ANEL DE SOLDA, BOLSA X BOLSA X BOLSA, 42 MM</t>
  </si>
  <si>
    <t>83,31</t>
  </si>
  <si>
    <t>TE DE COBRE (REF 611) SEM ANEL DE SOLDA, BOLSA X BOLSA X BOLSA, 54 MM</t>
  </si>
  <si>
    <t>164,67</t>
  </si>
  <si>
    <t>TE DE COBRE (REF 611) SEM ANEL DE SOLDA, BOLSA X BOLSA X BOLSA, 66 MM</t>
  </si>
  <si>
    <t>468,74</t>
  </si>
  <si>
    <t>TE DE COBRE (REF 611) SEM ANEL DE SOLDA, BOLSA X BOLSA X BOLSA, 79 MM</t>
  </si>
  <si>
    <t>733,37</t>
  </si>
  <si>
    <t>TE DE FERRO GALVANIZADO, DE 1 1/2"</t>
  </si>
  <si>
    <t>37,88</t>
  </si>
  <si>
    <t>TE DE FERRO GALVANIZADO, DE 1 1/4"</t>
  </si>
  <si>
    <t>TE DE FERRO GALVANIZADO, DE 1/2"</t>
  </si>
  <si>
    <t>TE DE FERRO GALVANIZADO, DE 1"</t>
  </si>
  <si>
    <t>TE DE FERRO GALVANIZADO, DE 2 1/2"</t>
  </si>
  <si>
    <t>113,93</t>
  </si>
  <si>
    <t>TE DE FERRO GALVANIZADO, DE 2"</t>
  </si>
  <si>
    <t>TE DE FERRO GALVANIZADO, DE 3/4"</t>
  </si>
  <si>
    <t>TE DE FERRO GALVANIZADO, DE 3"</t>
  </si>
  <si>
    <t>TE DE FERRO GALVANIZADO, DE 4"</t>
  </si>
  <si>
    <t>TE DE FERRO GALVANIZADO, DE 5"</t>
  </si>
  <si>
    <t>401,85</t>
  </si>
  <si>
    <t>TE DE FERRO GALVANIZADO, DE 6"</t>
  </si>
  <si>
    <t>941,90</t>
  </si>
  <si>
    <t>TE DE INSPECAO, PVC,  100 X 75 MM, SERIE NORMAL PARA ESGOTO PREDIAL</t>
  </si>
  <si>
    <t>45,52</t>
  </si>
  <si>
    <t>TE DE INSPECAO, PVC, SERIE R, 100 X 75 MM, PARA ESGOTO OU AGUAS PLUVIAIS PREDIAIS</t>
  </si>
  <si>
    <t>TE DE INSPECAO, PVC, SERIE R, 150 X 100 MM, PARA ESGOTO OU AGUAS PLUVIAIS PREDIAIS</t>
  </si>
  <si>
    <t>281,63</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</si>
  <si>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</si>
  <si>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</si>
  <si>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</si>
  <si>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</si>
  <si>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</si>
  <si>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</si>
  <si>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</si>
  <si>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</si>
  <si>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</si>
  <si>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123,14</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</si>
  <si>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</si>
  <si>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</si>
  <si>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</si>
  <si>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</si>
  <si>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66,42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</si>
  <si>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</si>
  <si>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</si>
  <si>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</si>
  <si>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</si>
  <si>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177,13</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</si>
  <si>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</si>
  <si>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</si>
  <si>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</si>
  <si>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</si>
  <si>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</si>
  <si>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335,38</t>
  </si>
  <si>
    <t>TE DE REDUCAO DE FERRO GALVANIZADO, COM ROSCA BSP, DE 4" X 3"</t>
  </si>
  <si>
    <t>TE DE REDUCAO METALICO, PARA CONEXAO COM ANEL DESLIZANTE EM TUBO PEX, DN 16 X 20 X 16 MM</t>
  </si>
  <si>
    <t>TE DE REDUCAO METALICO, PARA CONEXAO COM ANEL DESLIZANTE EM TUBO PEX, DN 16 X 25 X 16 MM</t>
  </si>
  <si>
    <t>40,26</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</si>
  <si>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</si>
  <si>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</si>
  <si>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</si>
  <si>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</si>
  <si>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</si>
  <si>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36,71</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</si>
  <si>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</si>
  <si>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</si>
  <si>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</si>
  <si>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</si>
  <si>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</si>
  <si>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60,83</t>
  </si>
  <si>
    <t>TE DE REDUCAO METALICO, PARA CONEXAO COM ANEL DESLIZANTE EM TUBO PEX, DN 32 X 20 X 32 MM</t>
  </si>
  <si>
    <t>48,92</t>
  </si>
  <si>
    <t>TE DE REDUCAO METALICO, PARA CONEXAO COM ANEL DESLIZANTE EM TUBO PEX, DN 32 X 25 X 25 MM</t>
  </si>
  <si>
    <t>62,13</t>
  </si>
  <si>
    <t>TE DE REDUCAO METALICO, PARA CONEXAO COM ANEL DESLIZANTE EM TUBO PEX, DN 32 X 25 X 32 MM</t>
  </si>
  <si>
    <t>63,35</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</si>
  <si>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</si>
  <si>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</si>
  <si>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</si>
  <si>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</si>
  <si>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</si>
  <si>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51,65</t>
  </si>
  <si>
    <t>TE DE REDUCAO, PVC PBA, BBB, JE, DN 100 X 50 / DE 110 X 60 MM, PARA REDE AGUA (NBR 10351)</t>
  </si>
  <si>
    <t>115,70</t>
  </si>
  <si>
    <t>TE DE REDUCAO, PVC PBA, BBB, JE, DN 100 X 75 / DE 110 X 85 MM, PARA REDE AGUA (NBR 10351)</t>
  </si>
  <si>
    <t>97,77</t>
  </si>
  <si>
    <t>TE DE REDUCAO, PVC PBA, BBB, JE, DN 75 X 50 / DE 85 X 60 MM, PARA REDE AGUA (NBR 10351)</t>
  </si>
  <si>
    <t>TE DE REDUCAO, PVC, BBB, JE, 90 GRAUS, DN 200 X 150 MM, PARA TUBO CORRUGADO E/OU LISO, REDE COLETORA ESGOTO (NBR 10569)</t>
  </si>
  <si>
    <t>678,12</t>
  </si>
  <si>
    <t>TE DE REDUCAO, PVC, BBB, JE, 90 GRAUS, DN 250 X 150 MM, PARA TUBO CORRUGADO E/OU LISO, REDE COLETORA ESGOTO (NBR 10569)</t>
  </si>
  <si>
    <t>752,85</t>
  </si>
  <si>
    <t>TE DE REDUCAO, PVC, SOLDAVEL, 90 GRAUS, 110 MM X 60 MM, PARA AGUA FRIA PREDIAL</t>
  </si>
  <si>
    <t>194,20</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</si>
  <si>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</si>
  <si>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</si>
  <si>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</si>
  <si>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</si>
  <si>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</si>
  <si>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</si>
  <si>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18,10</t>
  </si>
  <si>
    <t>TE DE REDUCAO, PVC, SOLDAVEL, 90 GRAUS, 50 MM X 40 MM, PARA AGUA FRIA PREDIAL</t>
  </si>
  <si>
    <t>22,20</t>
  </si>
  <si>
    <t>TE DE REDUCAO, PVC, SOLDAVEL, 90 GRAUS, 75 MM X 50 MM, PARA AGUA FRIA PREDIAL</t>
  </si>
  <si>
    <t>61,63</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</si>
  <si>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</si>
  <si>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</si>
  <si>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</si>
  <si>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</si>
  <si>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</si>
  <si>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210,18</t>
  </si>
  <si>
    <t>TE DE SERVICO, PEAD PE 100, DE 125 X 32 MM, PARA ELETROFUSAO</t>
  </si>
  <si>
    <t>213,75</t>
  </si>
  <si>
    <t>TE DE SERVICO, PEAD PE 100, DE 125 X 63 MM, PARA ELETROFUSAO</t>
  </si>
  <si>
    <t>323,98</t>
  </si>
  <si>
    <t>TE DE SERVICO, PEAD PE 100, DE 200 X 20 MM, PARA ELETROFUSAO</t>
  </si>
  <si>
    <t>353,19</t>
  </si>
  <si>
    <t>TE DE SERVICO, PEAD PE 100, DE 200 X 32 MM, PARA ELETROFUSAO</t>
  </si>
  <si>
    <t>358,72</t>
  </si>
  <si>
    <t>TE DE SERVICO, PEAD PE 100, DE 200 X 63 MM, PARA ELETROFUSAO</t>
  </si>
  <si>
    <t>492,04</t>
  </si>
  <si>
    <t>TE DE SERVICO, PEAD PE 100, DE 63 X 20 MM, PARA ELETROFUSAO</t>
  </si>
  <si>
    <t>166,83</t>
  </si>
  <si>
    <t>TE DE SERVICO, PEAD PE 100, DE 63 X 32 MM, PARA ELETROFUSAO</t>
  </si>
  <si>
    <t>TE DE SERVICO, PEAD PE 100, DE 63 X 63 MM, PARA ELETROFUSAO</t>
  </si>
  <si>
    <t>200,93</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</si>
  <si>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</si>
  <si>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</si>
  <si>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</si>
  <si>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</si>
  <si>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</si>
  <si>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</si>
  <si>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23,16</t>
  </si>
  <si>
    <t>TE METALICO, PARA CONEXAO COM ANEL DESLIZANTE EM TUBO PEX, DN 25 MM</t>
  </si>
  <si>
    <t>TE METALICO, PARA CONEXAO COM ANEL DESLIZANTE EM TUBO PEX, DN 32 MM</t>
  </si>
  <si>
    <t>55,09</t>
  </si>
  <si>
    <t>TE MISTURADOR COM INSERTO METALICO, FEMEA, PPR, DN 25 MM X 3/4", PARA AGUA QUENTE E FRIA PREDIAL</t>
  </si>
  <si>
    <t>32,41</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</si>
  <si>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</si>
  <si>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</si>
  <si>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</si>
  <si>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</si>
  <si>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</si>
  <si>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</si>
  <si>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</si>
  <si>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</si>
  <si>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152,86</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</si>
  <si>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</si>
  <si>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</si>
  <si>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</si>
  <si>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</si>
  <si>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</si>
  <si>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</si>
  <si>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</si>
  <si>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</si>
  <si>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95,53</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</si>
  <si>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</si>
  <si>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</si>
  <si>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</si>
  <si>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</si>
  <si>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</si>
  <si>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</si>
  <si>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</si>
  <si>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</si>
  <si>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</si>
  <si>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</si>
  <si>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</si>
  <si>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</si>
  <si>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</si>
  <si>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</si>
  <si>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</si>
  <si>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</si>
  <si>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48,71</t>
  </si>
  <si>
    <t>TE RANHURADO EM FERRO FUNDIDO, DN 65 (2 1/2")</t>
  </si>
  <si>
    <t>TE RANHURADO EM FERRO FUNDIDO, DN 80 (3")</t>
  </si>
  <si>
    <t>75,65</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</si>
  <si>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</si>
  <si>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</si>
  <si>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</si>
  <si>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</si>
  <si>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</si>
  <si>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</si>
  <si>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</si>
  <si>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</si>
  <si>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</si>
  <si>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</si>
  <si>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</si>
  <si>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67,00</t>
  </si>
  <si>
    <t>TE ROSCA MACHO, METALICO, PARA CONEXAO COM ANEL DESLIZANTE EM TUBO PEX, DN 32 MM X 3/4"</t>
  </si>
  <si>
    <t>TE SANITARIO, PVC, DN 100 X 100 MM, SERIE NORMAL, PARA ESGOTO PREDIAL</t>
  </si>
  <si>
    <t>TE SANITARIO, PVC, DN 100 X 50 MM, SERIE NORMAL, PARA ESGOTO PREDIAL</t>
  </si>
  <si>
    <t>17,37</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</si>
  <si>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</si>
  <si>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</si>
  <si>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</si>
  <si>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</si>
  <si>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</si>
  <si>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</si>
  <si>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207,97</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</si>
  <si>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</si>
  <si>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</si>
  <si>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</si>
  <si>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</si>
  <si>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</si>
  <si>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37,38</t>
  </si>
  <si>
    <t>TE SOLDAVEL, PVC, 90 GRAUS, 75 MM, PARA AGUA FRIA PREDIAL (NBR 5648)</t>
  </si>
  <si>
    <t>74,77</t>
  </si>
  <si>
    <t>TE SOLDAVEL, PVC, 90 GRAUS, 85 MM, PARA AGUA FRIA PREDIAL (NBR 5648)</t>
  </si>
  <si>
    <t>TE SOLDAVEL, PVC, 90 GRAUS,50 MM, PARA AGUA FRIA PREDIAL (NBR 5648)</t>
  </si>
  <si>
    <t>TE 45 GRAUS DE FERRO GALVANIZADO, COM ROSCA BSP, DE 1 1/2"</t>
  </si>
  <si>
    <t>82,21</t>
  </si>
  <si>
    <t>TE 45 GRAUS DE FERRO GALVANIZADO, COM ROSCA BSP, DE 1 1/4"</t>
  </si>
  <si>
    <t>TE 45 GRAUS DE FERRO GALVANIZADO, COM ROSCA BSP, DE 1/2"</t>
  </si>
  <si>
    <t>TE 45 GRAUS DE FERRO GALVANIZADO, COM ROSCA BSP, DE 1"</t>
  </si>
  <si>
    <t>39,32</t>
  </si>
  <si>
    <t>TE 45 GRAUS DE FERRO GALVANIZADO, COM ROSCA BSP, DE 2 1/2"</t>
  </si>
  <si>
    <t>233,42</t>
  </si>
  <si>
    <t>TE 45 GRAUS DE FERRO GALVANIZADO, COM ROSCA BSP, DE 2"</t>
  </si>
  <si>
    <t>TE 45 GRAUS DE FERRO GALVANIZADO, COM ROSCA BSP, DE 3/4"</t>
  </si>
  <si>
    <t>TE 45 GRAUS DE FERRO GALVANIZADO, COM ROSCA BSP, DE 3"</t>
  </si>
  <si>
    <t>368,98</t>
  </si>
  <si>
    <t>TE 45 GRAUS DE FERRO GALVANIZADO, COM ROSCA BSP, DE 4"</t>
  </si>
  <si>
    <t>591,49</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</si>
  <si>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</si>
  <si>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</si>
  <si>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</si>
  <si>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</si>
  <si>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66,68</t>
  </si>
  <si>
    <t>TE 90 GRAUS EM ACO CARBONO, SOLDAVEL, PRESSAO 3.000 LBS, DN 2 1/2"</t>
  </si>
  <si>
    <t>428,14</t>
  </si>
  <si>
    <t>TE 90 GRAUS EM ACO CARBONO, SOLDAVEL, PRESSAO 3.000 LBS, DN 2"</t>
  </si>
  <si>
    <t>219,26</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</si>
  <si>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</si>
  <si>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</si>
  <si>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</si>
  <si>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</si>
  <si>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</si>
  <si>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</si>
  <si>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79,06</t>
  </si>
  <si>
    <t>TE, PVC LEVE, CURTO, 90 GRAUS, 150 MM, PARA ESGOTO</t>
  </si>
  <si>
    <t>44,30</t>
  </si>
  <si>
    <t>TE, PVC PBA, BBB, 90 GRAUS, DN 100 / DE 110 MM, PARA REDE  AGUA (NBR 10351)</t>
  </si>
  <si>
    <t>145,60</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</si>
  <si>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</si>
  <si>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</si>
  <si>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</si>
  <si>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</si>
  <si>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</si>
  <si>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96,85</t>
  </si>
  <si>
    <t>TE, PVC, SERIE R, 150 X 150 MM, PARA ESGOTO OU AGUAS PLUVIAIS PREDIAIS</t>
  </si>
  <si>
    <t>TE, PVC, SERIE R, 75 X 75 MM, PARA ESGOTO OU AGUAS PLUVIAIS PREDIAIS</t>
  </si>
  <si>
    <t>34,54</t>
  </si>
  <si>
    <t>TE, PVC, 90 GRAUS, BBB, JE, DN 100 MM, PARA REDE COLETORA ESGOTO (NBR 10569)</t>
  </si>
  <si>
    <t>73,05</t>
  </si>
  <si>
    <t>TE, PVC, 90 GRAUS, BBB, JE, DN 100 MM, PARA TUBO CORRUGADO E/OU LISO, REDE COLETORA ESGOTO (NBR 10569</t>
  </si>
  <si>
    <t>198,38</t>
  </si>
  <si>
    <t>TE, PVC, 90 GRAUS, BBB, JE, DN 150 MM, PARA REDE COLETORA ESGOTO (NBR 10569)</t>
  </si>
  <si>
    <t>162,12</t>
  </si>
  <si>
    <t>TE, PVC, 90 GRAUS, BBB, JE, DN 150 MM, PARA TUBO CORRUGADO E/OU LISO, REDE COLETORA ESGOTO (NBR 10569)</t>
  </si>
  <si>
    <t>520,69</t>
  </si>
  <si>
    <t>TE, PVC, 90 GRAUS, BBB, JE, DN 200 MM, PARA REDE COLETORA ESGOTO (NBR 10569)</t>
  </si>
  <si>
    <t>232,15</t>
  </si>
  <si>
    <t>TE, PVC, 90 GRAUS, BBB, JE, DN 200 MM, PARA TUBO CORRUGADO E/OU LISO, REDE COLETORA ESGOTO (NBR 10569)</t>
  </si>
  <si>
    <t>778,71</t>
  </si>
  <si>
    <t>TE, PVC, 90 GRAUS, BBB, JE, DN 250 MM, PARA TUBO CORRUGADO E/OU LISO, REDE COLETORA ESGOTO (NBR 10569)</t>
  </si>
  <si>
    <t>2.238,42</t>
  </si>
  <si>
    <t>TE, PVC, 90 GRAUS, BBB, JE, DN 300 MM, PARA TUBO CORRUGADO E/OU LISO, REDE COLETORA ESGOTO (NBR 10569)</t>
  </si>
  <si>
    <t>2.786,10</t>
  </si>
  <si>
    <t>TE, PVC, 90 GRAUS, BBP, JE, DN 100 MM, PARA REDE COLETORA ESGOTO (NBR 10569)</t>
  </si>
  <si>
    <t>TECNICO DE EDIFICACOES</t>
  </si>
  <si>
    <t>TECNICO DE EDIFICACOES (MENSALISTA)</t>
  </si>
  <si>
    <t>3.287,58</t>
  </si>
  <si>
    <t>TECNICO EM LABORATORIO E CAMPO DE CONSTRUCAO CIVIL</t>
  </si>
  <si>
    <t>TECNICO EM LABORATORIO E CAMPO DE CONSTRUCAO CIVIL (MENSALISTA)</t>
  </si>
  <si>
    <t>4.348,28</t>
  </si>
  <si>
    <t>TECNICO EM SEGURANCA DO TRABALHO</t>
  </si>
  <si>
    <t>TECNICO EM SEGURANCA DO TRABALHO (MENSALISTA)</t>
  </si>
  <si>
    <t>4.898,71</t>
  </si>
  <si>
    <t>TECNICO EM SONDAGEM</t>
  </si>
  <si>
    <t>TECNICO EM SONDAGEM (MENSALISTA)</t>
  </si>
  <si>
    <t>4.732,91</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</si>
  <si>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</si>
  <si>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</si>
  <si>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</si>
  <si>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</si>
  <si>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</si>
  <si>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</si>
  <si>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</si>
  <si>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</si>
  <si>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</si>
  <si>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</si>
  <si>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24,90</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</si>
  <si>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</si>
  <si>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</si>
  <si>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</si>
  <si>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51,12</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</si>
  <si>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</si>
  <si>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</si>
  <si>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</si>
  <si>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</si>
  <si>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</si>
  <si>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</si>
  <si>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</si>
  <si>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</si>
  <si>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</si>
  <si>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</si>
  <si>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64,19</t>
  </si>
  <si>
    <t>TELA DE ARAME GALVANIZADA QUADRANGULAR / LOSANGULAR, FIO 4,19 MM (8 BWG), MALHA 5 X 5 CM, H = 2 M</t>
  </si>
  <si>
    <t>111,65</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</si>
  <si>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</si>
  <si>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</si>
  <si>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</si>
  <si>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</si>
  <si>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46,33</t>
  </si>
  <si>
    <t>TELA DE FIBRA DE VIDRO, ACABAMENTO ANTI-ALCALINO, MALHA 10 X 10 MM</t>
  </si>
  <si>
    <t>TELA EM MALHA HEXAGONAL DE DUPLA TORCAO 8 X 10 CM (ZN/AL REVESTIDO COM POLIMERO), FIO 2,7 MM, COM GEOMANTA OU BIOMANTA, DIMENSOES 4,0 X 2,0 X 0,6 M, COM INCLINACAO DE 70 GRAUS, PARA SOLO REFORCADO</t>
  </si>
  <si>
    <t>1.100,66</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</si>
  <si>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</si>
  <si>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</si>
  <si>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</si>
  <si>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</si>
  <si>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</si>
  <si>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</si>
  <si>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1.266,02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</si>
  <si>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</si>
  <si>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</si>
  <si>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</si>
  <si>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</si>
  <si>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149,84</t>
  </si>
  <si>
    <t>TELHA DE FIBROCIMENTO E = 6 MM, DE 4,10 X 1,06 M (SEM AMIANTO)</t>
  </si>
  <si>
    <t>223,04</t>
  </si>
  <si>
    <t>TELHA DE FIBROCIMENTO E = 6 MM, DE 4,60 X 1,06 M (SEM AMIANTO)</t>
  </si>
  <si>
    <t>281,20</t>
  </si>
  <si>
    <t>TELHA DE FIBROCIMENTO E = 8 MM, DE 3,00 X 1,06 M (SEM AMIANTO)</t>
  </si>
  <si>
    <t>170,58</t>
  </si>
  <si>
    <t>TELHA DE FIBROCIMENTO E = 8 MM, DE 4,10 X 1,06 M (SEM AMIANTO)</t>
  </si>
  <si>
    <t>315,24</t>
  </si>
  <si>
    <t>TELHA DE FIBROCIMENTO E = 8 MM, DE 4,60 X 1,06 M (SEM AMIANTO)</t>
  </si>
  <si>
    <t>373,23</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</si>
  <si>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</si>
  <si>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</si>
  <si>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</si>
  <si>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</si>
  <si>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</si>
  <si>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</si>
  <si>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26,97</t>
  </si>
  <si>
    <t>TELHA DE FIBROCIMENTO ONDULADA E = 6 MM, DE 3,66 X 1,10 M (SEM AMIANTO)</t>
  </si>
  <si>
    <t>113,82</t>
  </si>
  <si>
    <t>TELHA DE FIBROCIMENTO ONDULADA E = 8 MM, DE 1,53 X 1,10 M (SEM AMIANTO)</t>
  </si>
  <si>
    <t>101,97</t>
  </si>
  <si>
    <t>TELHA DE FIBROCIMENTO ONDULADA E = 8 MM, DE 1,83 X 1,10 M (SEM AMIANTO)</t>
  </si>
  <si>
    <t>114,81</t>
  </si>
  <si>
    <t>TELHA DE FIBROCIMENTO ONDULADA E = 8 MM, DE 2,44 X 1,10 M (SEM AMIANTO)</t>
  </si>
  <si>
    <t>133,42</t>
  </si>
  <si>
    <t>TELHA DE FIBROCIMENTO ONDULADA E = 8 MM, DE 3,66 X 1,10 M (SEM AMIANTO)</t>
  </si>
  <si>
    <t>188,36</t>
  </si>
  <si>
    <t>TELHA DE VIDRO TIPO FRANCESA, *39 X 23* CM</t>
  </si>
  <si>
    <t>41,94</t>
  </si>
  <si>
    <t>TELHA ESTRUTURAL DE FIBROCIMENTO 1 ABA, DE 0,52 X 2,00 M (SEM AMIANTO)</t>
  </si>
  <si>
    <t>121,00</t>
  </si>
  <si>
    <t>TELHA ESTRUTURAL DE FIBROCIMENTO 1 ABA, DE 0,52 X 2,50 M (SEM AMIANTO)</t>
  </si>
  <si>
    <t>134,84</t>
  </si>
  <si>
    <t>TELHA ESTRUTURAL DE FIBROCIMENTO 1 ABA, DE 0,52 X 3,60 M (SEM AMIANTO)</t>
  </si>
  <si>
    <t>TELHA ESTRUTURAL DE FIBROCIMENTO 1 ABA, DE 0,52 X 4,00 M (SEM AMIANTO)</t>
  </si>
  <si>
    <t>247,89</t>
  </si>
  <si>
    <t>TELHA ESTRUTURAL DE FIBROCIMENTO 1 ABA, DE 0,52 X 5,00 M (SEM AMIANTO)</t>
  </si>
  <si>
    <t>265,80</t>
  </si>
  <si>
    <t>TELHA ESTRUTURAL DE FIBROCIMENTO 1 ABA, DE 0,52 X 5,50 M (SEM AMIANTO)</t>
  </si>
  <si>
    <t>283,65</t>
  </si>
  <si>
    <t>TELHA ESTRUTURAL DE FIBROCIMENTO 1 ABA, DE 0,52 X 6,50 M (SEM AMIANTO)</t>
  </si>
  <si>
    <t>TELHA ESTRUTURAL DE FIBROCIMENTO 1 ABA, DE 0,52 X 7,20 M (SEM AMIANTO)</t>
  </si>
  <si>
    <t>354,75</t>
  </si>
  <si>
    <t>TELHA ESTRUTURAL DE FIBROCIMENTO 2 ABAS, DE 1,00 X 3,00 M (SEM AMIANTO)</t>
  </si>
  <si>
    <t>224,87</t>
  </si>
  <si>
    <t>TELHA ESTRUTURAL DE FIBROCIMENTO 2 ABAS, DE 1,00 X 4,60 M (SEM AMIANTO)</t>
  </si>
  <si>
    <t>374,36</t>
  </si>
  <si>
    <t>TELHA ESTRUTURAL DE FIBROCIMENTO 2 ABAS, DE 1,00 X 6,00 M (SEM AMIANTO)</t>
  </si>
  <si>
    <t>531,06</t>
  </si>
  <si>
    <t>TELHA ESTRUTURAL DE FIBROCIMENTO 2 ABAS, DE 1,00 X 7,40 M (SEM AMIANTO)</t>
  </si>
  <si>
    <t>655,54</t>
  </si>
  <si>
    <t>TELHA ESTRUTURAL DE FIBROCIMENTO 2 ABAS, DE 1,00 X 8,20 M (SEM AMIANTO)</t>
  </si>
  <si>
    <t>732,99</t>
  </si>
  <si>
    <t>TELHA ESTRUTURAL DE FIBROCIMENTO 2 ABAS, DE 1,00 X 9,20 M (SEM AMIANTO)</t>
  </si>
  <si>
    <t>840,85</t>
  </si>
  <si>
    <t>TELHA GALVALUME COM ISOLAMENTO TERMOACUSTICO EM ESPUMA RIGIDA DE POLIURETANO (PU) INJETADO, ESPESSURA DE 30 MM, DENSIDADE DE 35 KG/M3, REVESTIMENTO EM TELHA TRAPEZOIDAL NAS DUAS FACES COM ESPESSURA DE 0,50 MM CADA, ACABAMENTO NATURAL (NAO INCLUI ACESSORIOS DE FIXACAO)</t>
  </si>
  <si>
    <t>229,67</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</si>
  <si>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</si>
  <si>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</si>
  <si>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258,61</t>
  </si>
  <si>
    <t>TELHA TERMOISOLANTE REVESTIDA EM ACO GALVANIZADO, FACE SUPERIOR EM TELHA TRAPEZOIDAL E FACE INFERIOR EM CHAPA PLANA (SEM ACESSORIOS DE FIXACAO), REVESTIMENTO COM ESPESSURA DE 0,50 MM COM PRE-PINTURA NAS DUAS FACES, NUCLEO EM POLIESTIRENO (EPS) DE 30 MM</t>
  </si>
  <si>
    <t>210,99</t>
  </si>
  <si>
    <t>TELHA TERMOISOLANTE REVESTIDA EM ACO GALVANIZADO, FACE SUPERIOR EM TELHA TRAPEZOIDAL E FACE INFERIOR EM CHAPA PLANA (SEM ACESSORIOS DE FIXACAO), REVESTIMENTO COM ESPESSURA DE 0,50 MM COM PRE-PINTURA NAS DUAS FACES, NUCLEO EM POLIESTIRENO (EPS) DE 50 MM</t>
  </si>
  <si>
    <t>217,88</t>
  </si>
  <si>
    <t>TELHA TERMOISOLANTE REVESTIDA EM ACO GALVANIZADO, FACES SUPERIOR E INFERIOR EM TELHA TRAPEZOIDAL (SEM ACESSORIOS DE FIXACAO), REVESTIMENTO COM ESPESSURA DE 0,50 MM COM PRE-PINTURA NAS DUAS FACES, NUCLEO EM POLIESTIRENO (EPS) DE 50 MM</t>
  </si>
  <si>
    <t>224,98</t>
  </si>
  <si>
    <t>TELHA TRAPEZOIDAL EM ACO ZINCADO, SEM PINTURA, ALTURA DE APROXIMADAMENTE 40 MM, ESPESSURA DE 0,50 MM E LARGURA UTIL DE 980 MM</t>
  </si>
  <si>
    <t>68,68</t>
  </si>
  <si>
    <t>TELHA TRAPEZOIDAL EM ALUMINIO, ALTURA DE *38* MM E ESPESSURA DE 0,5 MM (LARGURA TOTAL DE 1056 MM E COMPRIMENTO DE 5000 MM)</t>
  </si>
  <si>
    <t>482,54</t>
  </si>
  <si>
    <t>TELHA TRAPEZOIDAL EM ALUMINIO, ALTURA DE *38* MM E ESPESSURA DE 0,7 MM (LARGURA TOTAL DE 1056 MM E COMPRIMENTO DE 5000 MM)</t>
  </si>
  <si>
    <t>609,62</t>
  </si>
  <si>
    <t>TELHA VIDRO TIPO CANAL OU COLONIAL, C = 46 A 50 CM</t>
  </si>
  <si>
    <t>TELHADOR  (MENSALISTA)</t>
  </si>
  <si>
    <t>3.661,98</t>
  </si>
  <si>
    <t>TELHADOR (HORISTA)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</si>
  <si>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</si>
  <si>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</si>
  <si>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</si>
  <si>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</si>
  <si>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</si>
  <si>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</si>
  <si>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</si>
  <si>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</si>
  <si>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</si>
  <si>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</si>
  <si>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</si>
  <si>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</si>
  <si>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</si>
  <si>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</si>
  <si>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</si>
  <si>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23,15</t>
  </si>
  <si>
    <t>TERMINAL METALICO A PRESSAO PARA 1 CABO DE 150 A 185 MM2, COM 2 FUROS PARA FIXACAO</t>
  </si>
  <si>
    <t>121,31</t>
  </si>
  <si>
    <t>TERMINAL METALICO A PRESSAO PARA 1 CABO DE 150 MM2, COM 1 FURO DE FIXACAO</t>
  </si>
  <si>
    <t>23,62</t>
  </si>
  <si>
    <t>TERMINAL METALICO A PRESSAO PARA 1 CABO DE 16 A 25 MM2, COM 2 FUROS PARA FIXACAO</t>
  </si>
  <si>
    <t>TERMINAL METALICO A PRESSAO PARA 1 CABO DE 16 MM2, COM 1 FURO DE FIXACAO</t>
  </si>
  <si>
    <t>TERMINAL METALICO A PRESSAO PARA 1 CABO DE 185 MM2, COM 1 FURO DE FIXACAO</t>
  </si>
  <si>
    <t>25,82</t>
  </si>
  <si>
    <t>TERMINAL METALICO A PRESSAO PARA 1 CABO DE 240 MM2, COM 1 FURO DE FIXACAO</t>
  </si>
  <si>
    <t>34,07</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</si>
  <si>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</si>
  <si>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</si>
  <si>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</si>
  <si>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</si>
  <si>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</si>
  <si>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59,49</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</si>
  <si>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</si>
  <si>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</si>
  <si>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</si>
  <si>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</si>
  <si>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</si>
  <si>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15,61</t>
  </si>
  <si>
    <t>TERMINAL METALICO A PRESSAO 1 CABO, PARA CABOS DE 4 A 10 MM2, COM 2 FUROS PARA FIXACAO</t>
  </si>
  <si>
    <t>TERMOFUSORA PARA TUBOS E CONEXOES EM PPR COM DIAMETROS DE 20 A 63 MM, POTENCIA DE 800 W, TENSAO 220 V</t>
  </si>
  <si>
    <t>866,99</t>
  </si>
  <si>
    <t>TERMOFUSORA PARA TUBOS E CONEXOES EM PPR COM DIAMETROS DE 75 A 110 MM, POTENCIA DE *1100* W, TENSAO 220 V</t>
  </si>
  <si>
    <t>1.216,83</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</si>
  <si>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</si>
  <si>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</si>
  <si>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</si>
  <si>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</si>
  <si>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</si>
  <si>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</si>
  <si>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</si>
  <si>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</si>
  <si>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</si>
  <si>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</si>
  <si>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64,46</t>
  </si>
  <si>
    <t>TIL TUBO QUEDA, EM PVC, JE, BBB, DN 100 X 100 MM, PARA REDE COLETORA DE ESGOTO (NBR 10569)</t>
  </si>
  <si>
    <t>530,29</t>
  </si>
  <si>
    <t>TINTA / REVESTIMENTO A BASE DE RESINA EPOXI COM ALCATRAO, BICOMPONENTE</t>
  </si>
  <si>
    <t>68,03</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</si>
  <si>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</si>
  <si>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</si>
  <si>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</si>
  <si>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</si>
  <si>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</si>
  <si>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</si>
  <si>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</si>
  <si>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</si>
  <si>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69,92</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</si>
  <si>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</si>
  <si>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</si>
  <si>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</si>
  <si>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</si>
  <si>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</si>
  <si>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37,49</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</si>
  <si>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</si>
  <si>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</si>
  <si>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</si>
  <si>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</si>
  <si>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</si>
  <si>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</si>
  <si>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</si>
  <si>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</si>
  <si>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</si>
  <si>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</si>
  <si>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</si>
  <si>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</si>
  <si>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</si>
  <si>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</si>
  <si>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</si>
  <si>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45,79</t>
  </si>
  <si>
    <t>TOMADA INDUSTRIAL DE EMBUTIR 3P+T 30 A, 440 V, COM TRAVA, SEM PLACA</t>
  </si>
  <si>
    <t>43,15</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</si>
  <si>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</si>
  <si>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</si>
  <si>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</si>
  <si>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</si>
  <si>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</si>
  <si>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</si>
  <si>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</si>
  <si>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</si>
  <si>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</si>
  <si>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</si>
  <si>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</si>
  <si>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</si>
  <si>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</si>
  <si>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</si>
  <si>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DE BOIA BALAO METALICO, VAZAO TOTAL, PARA CAIXA D'AGUA, AGUA QUENTE, ROSCA 1/2 ", COM HASTE, TORNEIRA E BALAO METALICOS</t>
  </si>
  <si>
    <t>TORNEIRA DE BOIA BALAO METALICO, VAZAO TOTAL, PARA CAIXA D'AGUA, AGUA QUENTE, ROSCA 3/4 ", COM HASTE, TORNEIRA E BALAO METALICOS</t>
  </si>
  <si>
    <t>66,33</t>
  </si>
  <si>
    <t>TORNEIRA DE BOIA CONVENCIONAL PARA CAIXA D'AGUA, AGUA FRIA, 1.1/2", COM HASTE E TORNEIRA METALICOS E BALAO PLASTICO</t>
  </si>
  <si>
    <t>144,85</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</si>
  <si>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</si>
  <si>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</si>
  <si>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</si>
  <si>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</si>
  <si>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69,78</t>
  </si>
  <si>
    <t>TORNEIRA DE BOIA CONVENCIONAL PARA CAIXA D'AGUA, 2", AGUA FRIA, COM HASTE E TORNEIRA METALICOS E BALAO PLASTICO</t>
  </si>
  <si>
    <t>185,86</t>
  </si>
  <si>
    <t>TORNEIRA DE BOIA VAZAO TOTAL PARA CAIXA D'AGUA, AGUA FRIA, BITOLA 1/2", COM HASTE E TORNEIRA METALICOS E BALAO PLASTICO</t>
  </si>
  <si>
    <t>TORNEIRA DE BOIA VAZAO TOTAL PARA CAIXA D'AGUA, AGUA FRIA, BITOLA 1", COM HASTE E TORNEIRA METALICOS E BALAO PLASTICO</t>
  </si>
  <si>
    <t>79,20</t>
  </si>
  <si>
    <t>TORNEIRA DE BOIA VAZAO TOTAL PARA CAIXA D'AGUA, AGUA FRIA, BITOLA 3/4", COM HASTE E TORNEIRA METALICOS E BALAO PLASTICO</t>
  </si>
  <si>
    <t>TORNEIRA DE MESA PARA LAVATORIO, METALICA CROMADA, COM MISTURADOR MONOCOMANDO, BICA BAIXA (REF 2875)</t>
  </si>
  <si>
    <t>290,77</t>
  </si>
  <si>
    <t>TORNEIRA DE MESA PARA LAVATORIO, METALICA CROMADA, COM SENSOR DE APROXIMACAO ELETRICO, BIVOLT</t>
  </si>
  <si>
    <t>1.931,11</t>
  </si>
  <si>
    <t>TORNEIRA DE MESA/BANCADA, PARA LAVATORIO, FIXA, METALICA CROMADA, PADRAO POPULAR, 1/2 " OU 3/4 " (REF 1193)</t>
  </si>
  <si>
    <t>TORNEIRA DE METAL AMARELO, PARA TANQUE / JARDIM, DE PAREDE, COM BICO PLASTICO, CANO CURTO, AREA EXTERNA, PADRAO POPULAR / USO GERAL, 1/2 " OU 3/4 " (REF 1128)</t>
  </si>
  <si>
    <t>40,46</t>
  </si>
  <si>
    <t>TORNEIRA DE METAL AMARELO, PARA TANQUE / JARDIM, DE PAREDE, SEM BICO, CANO CURTO, PADRAO POPULAR / USO GERAL, 1/2 " OU 3/4 " (REF 1120)</t>
  </si>
  <si>
    <t>TORNEIRA ELETRICA DE PAREDE, BICA ALTA, PARA COZINHA, 5500 W (110/220 V)</t>
  </si>
  <si>
    <t>118,82</t>
  </si>
  <si>
    <t>TORNEIRA METALICA CROMADA CANO CURTO, SEM BICO, SEM AREJADOR, DE PAREDE, PARA TANQUE E USO GERAL, 1/2 " OU 3/4 " (REF 1143)</t>
  </si>
  <si>
    <t>TORNEIRA METALICA CROMADA DE MESA PARA LAVATORIO, BICA ALTA, COM AREJADOR (REF 1195)</t>
  </si>
  <si>
    <t>123,93</t>
  </si>
  <si>
    <t>TORNEIRA METALICA CROMADA DE MESA PARA LAVATORIO, COM SENSOR DE PRESENCA A PILHA, COM AREJADOR EMBUTIDO</t>
  </si>
  <si>
    <t>1.566,92</t>
  </si>
  <si>
    <t>TORNEIRA METALICA CROMADA DE MESA, PARA LAVATORIO, TEMPORIZADA PRESSAO FECHAMENTO AUTOMATICO, BICA BAIXA</t>
  </si>
  <si>
    <t>130,21</t>
  </si>
  <si>
    <t>TORNEIRA METALICA CROMADA DE PAREDE LONGA PARA LAVATORIO, COM AREJADOR, ACIONAMENTO ALAVANCA, 1/4 DE VOLTA (REF 1178)</t>
  </si>
  <si>
    <t>164,94</t>
  </si>
  <si>
    <t>TORNEIRA METALICA CROMADA DE PAREDE, PARA COZINHA, BICA MOVEL, COM AREJADOR, 1/2 " OU 3/4 " (REF 1167 / 1168)</t>
  </si>
  <si>
    <t>TORNEIRA METALICA CROMADA PARA JARDIM / TANQUE, COM BICO PLASTICO, CANO LONGO, DE PAREDE, PADRAO POPULAR / USO GERAL , 1/2 " OU 3/4 " (REF 1153 / 1130)</t>
  </si>
  <si>
    <t>52,08</t>
  </si>
  <si>
    <t>TORNEIRA METALICA CROMADA PARA TANQUE / JARDIM, SEM BICO , CANO LONGO, DE PAREDE, PADRAO POPULAR / USO GERAL, 1/2 " OU 3/4 " (REF 1126)</t>
  </si>
  <si>
    <t>44,10</t>
  </si>
  <si>
    <t>TORNEIRA METALICA CROMADA, CANO CURTO, COM AREJADOR, SEM BICO PLASTICO, DE PAREDE, PARA USO GERAL, 1/2 " OU 3/4 " (REF 1152 / 1154)</t>
  </si>
  <si>
    <t>64,08</t>
  </si>
  <si>
    <t>TORNEIRA METALICA CROMADA, DE MESA/BANCADA, PARA COZINHA, BICA MOVEL, COM AREJADOR, 1/2 " OU 3/4 " (REF 1167 / 1168)</t>
  </si>
  <si>
    <t>TORNEIRA METALICA CROMADA, RETA, DE PAREDE, PARA COZINHA, COM AREJADOR, PADRAO POPULAR, 1/2 " OU 3/4 " (REF 1159 / 1160)</t>
  </si>
  <si>
    <t>83,41</t>
  </si>
  <si>
    <t>TORNEIRA METALICA CROMADA, RETA, DE PAREDE, PARA COZINHA, SEM BICO, SEM AREJADOR, PADRAO POPULAR, 1/2 " OU 3/4 " (REF 1158)</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</si>
  <si>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</si>
  <si>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</si>
  <si>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</si>
  <si>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</si>
  <si>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</si>
  <si>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108.192,32</t>
  </si>
  <si>
    <t>TRANSFORMADOR TRIFASICO DE DISTRIBUICAO, POTENCIA DE 112,5 KVA, TENSAO NOMINAL DE 15 KV, TENSAO SECUNDARIA DE 220/127V, EM OLEO ISOLANTE TIPO MINERAL</t>
  </si>
  <si>
    <t>16.724,21</t>
  </si>
  <si>
    <t>TRANSFORMADOR TRIFASICO DE DISTRIBUICAO, POTENCIA DE 15 KVA, TENSAO NOMINAL DE 15 KV, TENSAO SECUNDARIA DE 220/127V, EM OLEO ISOLANTE TIPO MINERAL</t>
  </si>
  <si>
    <t>7.671,65</t>
  </si>
  <si>
    <t>TRANSFORMADOR TRIFASICO DE DISTRIBUICAO, POTENCIA DE 150 KVA, TENSAO NOMINAL DE 15 KV, TENSAO SECUNDARIA DE 220/127V, EM OLEO ISOLANTE TIPO MINERAL</t>
  </si>
  <si>
    <t>21.093,22</t>
  </si>
  <si>
    <t>TRANSFORMADOR TRIFASICO DE DISTRIBUICAO, POTENCIA DE 1500 KVA, TENSAO NOMINAL DE 15 KV, TENSAO SECUNDARIA DE 220/127V, EM OLEO ISOLANTE TIPO MINERAL</t>
  </si>
  <si>
    <t>136.805,42</t>
  </si>
  <si>
    <t>TRANSFORMADOR TRIFASICO DE DISTRIBUICAO, POTENCIA DE 225 KVA, TENSAO NOMINAL DE 15 KV, TENSAO SECUNDARIA DE 220/127V, EM OLEO ISOLANTE TIPO MINERAL</t>
  </si>
  <si>
    <t>29.590,68</t>
  </si>
  <si>
    <t>TRANSFORMADOR TRIFASICO DE DISTRIBUICAO, POTENCIA DE 30 KVA, TENSAO NOMINAL DE 15 KV, TENSAO SECUNDARIA DE 220/127V, EM OLEO ISOLANTE TIPO MINERAL</t>
  </si>
  <si>
    <t>9.370,38</t>
  </si>
  <si>
    <t>TRANSFORMADOR TRIFASICO DE DISTRIBUICAO, POTENCIA DE 300 KVA, TENSAO NOMINAL DE 15 KV, TENSAO SECUNDARIA DE 220/127V, EM OLEO ISOLANTE TIPO MINERAL</t>
  </si>
  <si>
    <t>34.522,46</t>
  </si>
  <si>
    <t>TRANSFORMADOR TRIFASICO DE DISTRIBUICAO, POTENCIA DE 45 KVA, TENSAO NOMINAL DE 15 KV, TENSAO SECUNDARIA DE 220/127V, EM OLEO ISOLANTE TIPO MINERAL</t>
  </si>
  <si>
    <t>10.466,33</t>
  </si>
  <si>
    <t>TRANSFORMADOR TRIFASICO DE DISTRIBUICAO, POTENCIA DE 500 KVA, TENSAO NOMINAL DE 15 KV, TENSAO SECUNDARIA DE 220/127V, EM OLEO ISOLANTE TIPO MINERAL</t>
  </si>
  <si>
    <t>56.335,19</t>
  </si>
  <si>
    <t>TRANSFORMADOR TRIFASICO DE DISTRIBUICAO, POTENCIA DE 75 KVA, TENSAO NOMINAL DE 15 KV, TENSAO SECUNDARIA DE 220/127V, EM OLEO ISOLANTE TIPO MINERAL</t>
  </si>
  <si>
    <t>13.535,00</t>
  </si>
  <si>
    <t>TRANSFORMADOR TRIFASICO DE DISTRIBUICAO, POTENCIA DE 750 KVA, TENSAO NOMINAL DE 15 KV, TENSAO SECUNDARIA DE 220/127V, EM OLEO ISOLANTE TIPO MINERAL</t>
  </si>
  <si>
    <t>77.273,34</t>
  </si>
  <si>
    <t>TRANSPORTE - HORISTA (COLETADO CAIXA)</t>
  </si>
  <si>
    <t>TRANSPORTE - MENSALISTA (COLETADO CAIXA)</t>
  </si>
  <si>
    <t>TRATOR DE ESTEIRAS, POTENCIA BRUTA DE 133 HP, PESO OPERACIONAL DE 14 T, COM LAMINA COM CAPACIDADE DE 3,00 M3</t>
  </si>
  <si>
    <t>1.049.461,72</t>
  </si>
  <si>
    <t>TRATOR DE ESTEIRAS, POTENCIA BRUTA DE 347 HP, PESO OPERACIONAL DE 38,5 T, COM ESCARIFICADOR E LAMINA COM CAPACIDADE DE 4,70M3</t>
  </si>
  <si>
    <t>4.323.413,09</t>
  </si>
  <si>
    <t>TRATOR DE ESTEIRAS, POTENCIA DE 100 HP, PESO OPERACIONAL DE 9,4 T, COM LAMINA COM CAPACIDADE DE 2,19 M3</t>
  </si>
  <si>
    <t>1.018.131,26</t>
  </si>
  <si>
    <t>TRATOR DE ESTEIRAS, POTENCIA DE 150 HP, PESO OPERACIONAL DE 16,7 T, COM RODA MOTRIZ ELEVADA E LAMINA COM CONTATO DE 3,18M3</t>
  </si>
  <si>
    <t>1.319.900,00</t>
  </si>
  <si>
    <t>TRATOR DE ESTEIRAS, POTENCIA DE 170 HP, PESO OPERACIONAL DE 19 T, COM LAMINA COM CAPACIDADE DE 5,2 M3</t>
  </si>
  <si>
    <t>1.311.827,09</t>
  </si>
  <si>
    <t>TRATOR DE ESTEIRAS, POTENCIA DE 347 HP, PESO OPERACIONAL DE 38,5 T, COM LAMINA COM CAPACIDADE DE 8,70M3</t>
  </si>
  <si>
    <t>TRATOR DE ESTEIRAS, POTENCIA NO VOLANTE DE 200 HP, PESO OPERACIONAL DE 20,1 T, COM RODA MOTRIZ ELEVADA E LAMINA COM CAPACIDADE DE 3,89 M3</t>
  </si>
  <si>
    <t>1.944.410,42</t>
  </si>
  <si>
    <t>TRATOR DE ESTEIRAS, POTENCIA 125 HP, PESO OPERACIONAL DE 12,9 T, COM LAMINA COM CAPACIDADE DE 2,7 M3</t>
  </si>
  <si>
    <t>1.065.607,27</t>
  </si>
  <si>
    <t>TRATOR DE PNEUS COM POTENCIA DE 105 CV, TRACAO 4 X 4, PESO COM LASTRO DE 5775 KG</t>
  </si>
  <si>
    <t>294.392,50</t>
  </si>
  <si>
    <t>TRATOR DE PNEUS COM POTENCIA DE 122 CV, TRACAO 4 X 4, PESO COM LASTRO DE 4510 KG</t>
  </si>
  <si>
    <t>341.121,47</t>
  </si>
  <si>
    <t>TRATOR DE PNEUS COM POTENCIA DE 15 CV, PESO COM LASTRO DE 1160 KG</t>
  </si>
  <si>
    <t>100.467,27</t>
  </si>
  <si>
    <t>TRATOR DE PNEUS COM POTENCIA DE 50 CV, TRACAO 4 X 2, PESO COM LASTRO DE 2714 KG</t>
  </si>
  <si>
    <t>162.922,87</t>
  </si>
  <si>
    <t>TRATOR DE PNEUS COM POTENCIA DE 85 CV, TRACAO 4 X 4, PESO COM LASTRO DE 4675 KG</t>
  </si>
  <si>
    <t>250.000,00</t>
  </si>
  <si>
    <t>TRATOR DE PNEUS COM POTENCIA DE 85 CV, TURBO,  PESO COM LASTRO DE 4900 KG</t>
  </si>
  <si>
    <t>240.829,42</t>
  </si>
  <si>
    <t>TRATOR DE PNEUS COM POTENCIA DE 95 CV, TRACAO 4 X 4, PESO MAXIMO DE 5225 KG</t>
  </si>
  <si>
    <t>268.691,57</t>
  </si>
  <si>
    <t>TRAVA / PRENDEDOR DE PORTA, EM LATAO CROMADO, MONTADO EM PISO</t>
  </si>
  <si>
    <t>TRAVA-QUEDAS EM ACO PARA CORDA DE 12 MM, EXTENSOR DE 25 X 300 MM, COM MOSQUETAO TIPO GANCHO TRAVA DUPLA</t>
  </si>
  <si>
    <t>196,22</t>
  </si>
  <si>
    <t>TRELICA NERVURADA (ESPACADOR), ALTURA = 120,0 MM, DIAMETRO DOS BANZOS INFERIORES E SUPERIOR = 6,0 MM, DIAMETRO DA DIAGONAL = 4,2 MM</t>
  </si>
  <si>
    <t>TRILHO PANTOGRAFICO RETO, EM ALUMINIO, TIPO U, COM DIMENSOES DE *38 X 38* MM PARA PORTA DE CORRER</t>
  </si>
  <si>
    <t>TRILHO QUADRADO FRIZADO PARA RODIZIO (VERGALHAO MACICO), EM ALUMINIO, COM DIMENSOES DE *6 X 6* MM</t>
  </si>
  <si>
    <t>TROLEY MANUAL CAPACIDADE 1 T</t>
  </si>
  <si>
    <t>624,94</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</si>
  <si>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</si>
  <si>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</si>
  <si>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</si>
  <si>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31,09</t>
  </si>
  <si>
    <t>TUBO ACO CARBONO COM COSTURA, NBR 5580, CLASSE L, DN = 40 MM, E = 3,0 MM, 3,34 KG/M</t>
  </si>
  <si>
    <t>51,09</t>
  </si>
  <si>
    <t>TUBO ACO CARBONO COM COSTURA, NBR 5580, CLASSE L, DN = 80 MM, E = 3,35 MM, 7,07 KG/M</t>
  </si>
  <si>
    <t>108,42</t>
  </si>
  <si>
    <t>TUBO ACO CARBONO COM COSTURA, NBR 5580, CLASSE M, DN = 25 MM, E = 3,35 MM, *2,50* KG//M</t>
  </si>
  <si>
    <t>TUBO ACO CARBONO COM COSTURA, NBR 5580, CLASSE M, DN = 40 MM, E = 3,35 MM, *3,71* KG//M</t>
  </si>
  <si>
    <t>59,58</t>
  </si>
  <si>
    <t>TUBO ACO CARBONO COM COSTURA, NBR 5580, CLASSE M, DN = 80 MM, E = 4,05 MM, *8,47* KG/M</t>
  </si>
  <si>
    <t>TUBO ACO CARBONO SEM COSTURA 1 1/2", E= *3,68 MM, SCHEDULE 40, 4,05 KG/M</t>
  </si>
  <si>
    <t>115,20</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</si>
  <si>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</si>
  <si>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</si>
  <si>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</si>
  <si>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</si>
  <si>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78,89</t>
  </si>
  <si>
    <t>TUBO ACO CARBONO SEM COSTURA 14", E= *11,13 MM, SCHEDULE 40, *94,55 KG/M</t>
  </si>
  <si>
    <t>2.442,91</t>
  </si>
  <si>
    <t>TUBO ACO CARBONO SEM COSTURA 2 1/2", E = 5,16 MM, SCHEDULE 40 (8,62 KG/M)</t>
  </si>
  <si>
    <t>229,05</t>
  </si>
  <si>
    <t>TUBO ACO CARBONO SEM COSTURA 2", E= *3,91* MM, SCHEDULE 40, *5,43* KG/M</t>
  </si>
  <si>
    <t>141,37</t>
  </si>
  <si>
    <t>TUBO ACO CARBONO SEM COSTURA 20", E= *12,70 MM, SCHEDULE 30, *154,97 KG/M</t>
  </si>
  <si>
    <t>4.687,46</t>
  </si>
  <si>
    <t>TUBO ACO CARBONO SEM COSTURA 20", E= *6,35 MM,  SCHEDULE 10, *78,46 KG/M</t>
  </si>
  <si>
    <t>2.597,55</t>
  </si>
  <si>
    <t>TUBO ACO CARBONO SEM COSTURA 3/4", E= *2,87 MM, SCHEDULE 40, *1,69 KG/M</t>
  </si>
  <si>
    <t>TUBO ACO CARBONO SEM COSTURA 3/4", E= *3,91 MM, SCHEDULE 80, *2,19 KG/M.</t>
  </si>
  <si>
    <t>88,32</t>
  </si>
  <si>
    <t>TUBO ACO CARBONO SEM COSTURA 3", E= *5,49 MM, SCHEDULE 40, *11,28* KG/M</t>
  </si>
  <si>
    <t>288,37</t>
  </si>
  <si>
    <t>TUBO ACO CARBONO SEM COSTURA 4", E= *6,02 MM, SCHEDULE 40, *16,06 KG/M</t>
  </si>
  <si>
    <t>419,58</t>
  </si>
  <si>
    <t>TUBO ACO CARBONO SEM COSTURA 4", E= *8,56 MM, SCHEDULE 80, *22,31 KG/M</t>
  </si>
  <si>
    <t>599,83</t>
  </si>
  <si>
    <t>TUBO ACO CARBONO SEM COSTURA 5", E= *6,55 MM, SCHEDULE 40, *21,75* KG/M</t>
  </si>
  <si>
    <t>658,18</t>
  </si>
  <si>
    <t>TUBO ACO CARBONO SEM COSTURA 6", E= *10,97 MM, SCHEDULE 80, *42,56 KG/M</t>
  </si>
  <si>
    <t>1.130,94</t>
  </si>
  <si>
    <t>TUBO ACO CARBONO SEM COSTURA 6", E= 7,11 MM,  SCHEDULE 40, *28,26 KG/M</t>
  </si>
  <si>
    <t>740,89</t>
  </si>
  <si>
    <t>TUBO ACO CARBONO SEM COSTURA 8", E= *12,70 MM, SCHEDULE 80, *64,64 KG/M</t>
  </si>
  <si>
    <t>1.486,27</t>
  </si>
  <si>
    <t>TUBO ACO CARBONO SEM COSTURA 8", E= *6,35 MM,  SCHEDULE 20, *33,27 KG/M</t>
  </si>
  <si>
    <t>859,61</t>
  </si>
  <si>
    <t>TUBO ACO CARBONO SEM COSTURA 8", E= *7,04 MM, SCHEDULE 30, *36,75 KG/M</t>
  </si>
  <si>
    <t>937,75</t>
  </si>
  <si>
    <t>TUBO ACO CARBONO SEM COSTURA 8", E= *8,18 MM, SCHEDULE 40, *42,55 KG/M</t>
  </si>
  <si>
    <t>1.115,53</t>
  </si>
  <si>
    <t>TUBO ACO GALVANIZADO COM COSTURA, CLASSE LEVE, DN 100 MM ( 4"),  E = 3,75 MM,  *10,55* KG/M (NBR 5580)</t>
  </si>
  <si>
    <t>190,57</t>
  </si>
  <si>
    <t>TUBO ACO GALVANIZADO COM COSTURA, CLASSE LEVE, DN 15 MM ( 1/2"),  E = 2,25 MM,  *1,2* KG/M (NBR 5580)</t>
  </si>
  <si>
    <t>TUBO ACO GALVANIZADO COM COSTURA, CLASSE LEVE, DN 20 MM ( 3/4"),  E = 2,25 MM,  *1,3* KG/M (NBR 5580)</t>
  </si>
  <si>
    <t>28,99</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</si>
  <si>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</si>
  <si>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</si>
  <si>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</si>
  <si>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62,68</t>
  </si>
  <si>
    <t>TUBO ACO GALVANIZADO COM COSTURA, CLASSE LEVE, DN 50 MM ( 2"),  E = 3,00 MM,  *4,40* KG/M (NBR 5580)</t>
  </si>
  <si>
    <t>TUBO ACO GALVANIZADO COM COSTURA, CLASSE LEVE, DN 65 MM ( 2 1/2"),  E = 3,35 MM, * 6,23* KG/M (NBR 5580)</t>
  </si>
  <si>
    <t>114,46</t>
  </si>
  <si>
    <t>TUBO ACO GALVANIZADO COM COSTURA, CLASSE LEVE, DN 80 MM ( 3"),  E = 3,35 MM, *7,32* KG/M (NBR 5580)</t>
  </si>
  <si>
    <t>131,50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</si>
  <si>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</si>
  <si>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</si>
  <si>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</si>
  <si>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</si>
  <si>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</si>
  <si>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</si>
  <si>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90,48</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</si>
  <si>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</si>
  <si>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</si>
  <si>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</si>
  <si>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208,11</t>
  </si>
  <si>
    <t>TUBO ACO GALVANIZADO COM COSTURA, CLASSE MEDIA, DN 5", E = *5,40* MM, PESO *17,80* KG/M (NBR 5580)</t>
  </si>
  <si>
    <t>311,57</t>
  </si>
  <si>
    <t>TUBO ACO GALVANIZADO COM COSTURA, CLASSE MEDIA, DN 6", E = 4,85* MM, PESO 19,68* KG/M (NBR 5580)</t>
  </si>
  <si>
    <t>337,91</t>
  </si>
  <si>
    <t>TUBO ACO INDUSTRIAL DN 2" (50,8 MM) E=1,50MM, PESO= 1,8237 KG/M</t>
  </si>
  <si>
    <t>TUBO COLETOR DE ESGOTO PVC, JEI, DN 100 MM (NBR  7362)</t>
  </si>
  <si>
    <t>TUBO COLETOR DE ESGOTO PVC, JEI, DN 200 MM (NBR 7362)</t>
  </si>
  <si>
    <t>127,67</t>
  </si>
  <si>
    <t>TUBO COLETOR DE ESGOTO PVC, JEI, DN 250 MM (NBR 7362)</t>
  </si>
  <si>
    <t>217,71</t>
  </si>
  <si>
    <t>TUBO COLETOR DE ESGOTO PVC, JEI, DN 300 MM (NBR 7362)</t>
  </si>
  <si>
    <t>351,64</t>
  </si>
  <si>
    <t>TUBO COLETOR DE ESGOTO PVC, JEI, DN 350 MM (NBR 7362)</t>
  </si>
  <si>
    <t>435,51</t>
  </si>
  <si>
    <t>TUBO COLETOR DE ESGOTO PVC, JEI, DN 400 MM (NBR 7362)</t>
  </si>
  <si>
    <t>564,09</t>
  </si>
  <si>
    <t>TUBO COLETOR DE ESGOTO, PVC, JEI, DN 150 MM  (NBR 7362)</t>
  </si>
  <si>
    <t>TUBO CORRUGADO PEAD, PAREDE DUPLA, INTERNA LISA, JEI, DN/DI *1000* MM, PARA SANEAMENTO (DRENAGEM/ESGOTO)</t>
  </si>
  <si>
    <t>2.248,63</t>
  </si>
  <si>
    <t>TUBO CORRUGADO PEAD, PAREDE DUPLA, INTERNA LISA, JEI, DN/DI *400* MM, PARA SANEAMENTO (DRENAGEM/ESGOTO)</t>
  </si>
  <si>
    <t>641,10</t>
  </si>
  <si>
    <t>TUBO CORRUGADO PEAD, PAREDE DUPLA, INTERNA LISA, JEI, DN/DI *800* MM, PARA SANEAMENTO (DRENAGEM/ESGOTO)</t>
  </si>
  <si>
    <t>1.691,77</t>
  </si>
  <si>
    <t>TUBO CORRUGADO PEAD, PAREDE DUPLA, INTERNA LISA, JEI, DN/DI 1200 MM, PARA SANEAMENTO (DRENAGEM/ESGOTO)</t>
  </si>
  <si>
    <t>3.529,21</t>
  </si>
  <si>
    <t>TUBO CORRUGADO PEAD, PAREDE DUPLA, INTERNA LISA, JEI, DN/DI 250 MM, PARA SANEAMENTO (DRENAGEM/ESGOTO)</t>
  </si>
  <si>
    <t>245,88</t>
  </si>
  <si>
    <t>TUBO CORRUGADO PEAD, PAREDE DUPLA, INTERNA LISA, JEI, DN/DI 300 MM, PARA SANEAMENTO (DRENAGEM/ESGOTO)</t>
  </si>
  <si>
    <t>290,81</t>
  </si>
  <si>
    <t>TUBO CORRUGADO PEAD, PAREDE DUPLA, INTERNA LISA, JEI, DN/DI 600 MM, PARA SANEAMENTO (DRENAGEM/ESGOTO)</t>
  </si>
  <si>
    <t>1.198,81</t>
  </si>
  <si>
    <t>TUBO CPVC SOLDAVEL, 35 MM, AGUA QUENTE PREDIAL (NBR 15884)</t>
  </si>
  <si>
    <t>52,82</t>
  </si>
  <si>
    <t>TUBO CPVC, SOLDAVEL, 15 MM, AGUA QUENTE PREDIAL (NBR 15884)</t>
  </si>
  <si>
    <t>TUBO CPVC, SOLDAVEL, 22 MM, AGUA QUENTE PREDIAL (NBR 15884)</t>
  </si>
  <si>
    <t>TUBO CPVC, SOLDAVEL, 28 MM, AGUA QUENTE PREDIAL (NBR 15884)</t>
  </si>
  <si>
    <t>42,66</t>
  </si>
  <si>
    <t>TUBO CPVC, SOLDAVEL, 42 MM, AGUA QUENTE PREDIAL (NBR 15884)</t>
  </si>
  <si>
    <t>TUBO CPVC, SOLDAVEL, 54 MM, AGUA QUENTE PREDIAL (NBR 15884)</t>
  </si>
  <si>
    <t>110,35</t>
  </si>
  <si>
    <t>TUBO CPVC, SOLDAVEL, 73 MM, AGUA QUENTE PREDIAL (NBR 15884)</t>
  </si>
  <si>
    <t>169,50</t>
  </si>
  <si>
    <t>TUBO CPVC, SOLDAVEL, 89 MM, AGUA QUENTE PREDIAL (NBR 15884)</t>
  </si>
  <si>
    <t>268,59</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</si>
  <si>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</si>
  <si>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</si>
  <si>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</si>
  <si>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136,46</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</si>
  <si>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</si>
  <si>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</si>
  <si>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6,64</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</si>
  <si>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</si>
  <si>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</si>
  <si>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163,31</t>
  </si>
  <si>
    <t>TUBO DE BORRACHA ELASTOMERICA FLEXIVEL, PRETA, PARA ISOLAMENTO TERMICO DE TUBULACAO, DN 2 5/8" (*64* MM), E= *32* MM, COEFICIENTE DE CONDUTIVIDADE TERMICA 0,036W/MK, VAPOR DE AGUA MAIOR OU IGUAL A 10.000</t>
  </si>
  <si>
    <t>165,62</t>
  </si>
  <si>
    <t>TUBO DE BORRACHA ELASTOMERICA FLEXIVEL, PRETA, PARA ISOLAMENTO TERMICO DE TUBULACAO, DN 3/4" (18 MM), E= 32 MM, COEFICIENTE DE CONDUTIVIDADE TERMICA 0,036W/mK, VAPOR DE AGUA MAIOR OU IGUAL A 10.000</t>
  </si>
  <si>
    <t>90,62</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</si>
  <si>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</si>
  <si>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</si>
  <si>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</si>
  <si>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72,84</t>
  </si>
  <si>
    <t>TUBO DE COBRE CLASSE "A", DN = 1 " (28 MM), PARA INSTALACOES DE MEDIA PRESSAO PARA GASES COMBUSTIVEIS E MEDICINAIS</t>
  </si>
  <si>
    <t>112,56</t>
  </si>
  <si>
    <t>TUBO DE COBRE CLASSE "A", DN = 1 1/2 " (42 MM), PARA INSTALACOES DE MEDIA PRESSAO PARA GASES COMBUSTIVEIS E MEDICINAIS</t>
  </si>
  <si>
    <t>204,54</t>
  </si>
  <si>
    <t>TUBO DE COBRE CLASSE "A", DN = 1 1/4 " (35 MM), PARA INSTALACOES DE MEDIA PRESSAO PARA GASES COMBUSTIVEIS E MEDICINAIS</t>
  </si>
  <si>
    <t>170,01</t>
  </si>
  <si>
    <t>TUBO DE COBRE CLASSE "A", DN = 1/2 " (15 MM), PARA INSTALACOES DE MEDIA PRESSAO PARA GASES COMBUSTIVEIS E MEDICINAIS</t>
  </si>
  <si>
    <t>54,68</t>
  </si>
  <si>
    <t>TUBO DE COBRE CLASSE "A", DN = 2 1/2 " (66 MM), PARA INSTALACOES DE MEDIA PRESSAO PARA GASES COMBUSTIVEIS E MEDICINAIS</t>
  </si>
  <si>
    <t>376,50</t>
  </si>
  <si>
    <t>TUBO DE COBRE CLASSE "A", DN = 3 " (79 MM), PARA INSTALACOES DE MEDIA PRESSAO PARA GASES COMBUSTIVEIS E MEDICINAIS</t>
  </si>
  <si>
    <t>554,69</t>
  </si>
  <si>
    <t>TUBO DE COBRE CLASSE "A", DN = 3/4 " (22 MM), PARA INSTALACOES DE MEDIA PRESSAO PARA GASES COMBUSTIVEIS E MEDICINAIS</t>
  </si>
  <si>
    <t>TUBO DE COBRE CLASSE "A", DN = 4 " (104 MM), PARA INSTALACOES DE MEDIA PRESSAO PARA GASES COMBUSTIVEIS E MEDICINAIS</t>
  </si>
  <si>
    <t>841,04</t>
  </si>
  <si>
    <t>TUBO DE COBRE CLASSE "E", DN = 104 MM, PARA INSTALACAO HIDRAULICA PREDIAL</t>
  </si>
  <si>
    <t>665,96</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</si>
  <si>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</si>
  <si>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</si>
  <si>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</si>
  <si>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</si>
  <si>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111,98</t>
  </si>
  <si>
    <t>TUBO DE COBRE CLASSE "E", DN = 42 MM, PARA INSTALACAO HIDRAULICA PREDIAL</t>
  </si>
  <si>
    <t>151,22</t>
  </si>
  <si>
    <t>TUBO DE COBRE CLASSE "E", DN = 54 MM, PARA INSTALACAO HIDRAULICA PREDIAL</t>
  </si>
  <si>
    <t>219,30</t>
  </si>
  <si>
    <t>TUBO DE COBRE CLASSE "E", DN = 66 MM, PARA INSTALACAO HIDRAULICA PREDIAL</t>
  </si>
  <si>
    <t>TUBO DE COBRE CLASSE "E", DN = 79 MM, PARA INSTALACAO HIDRAULICA PREDIAL</t>
  </si>
  <si>
    <t>451,63</t>
  </si>
  <si>
    <t>TUBO DE COBRE CLASSE "I", DN = 1 " (28 MM), PARA INSTALACOES INDUSTRIAIS DE ALTA PRESSAO E VAPOR</t>
  </si>
  <si>
    <t>148,34</t>
  </si>
  <si>
    <t>TUBO DE COBRE CLASSE "I", DN = 1 1/2 " (42 MM), PARA INSTALACOES INDUSTRIAIS DE ALTA PRESSAO E VAPOR</t>
  </si>
  <si>
    <t>260,72</t>
  </si>
  <si>
    <t>TUBO DE COBRE CLASSE "I", DN = 1 1/4 " (35 MM), PARA INSTALACOES INDUSTRIAIS DE ALTA PRESSAO E VAPOR</t>
  </si>
  <si>
    <t>214,55</t>
  </si>
  <si>
    <t>TUBO DE COBRE CLASSE "I", DN = 1/2 " (15 MM), PARA INSTALACOES INDUSTRIAIS DE ALTA PRESSAO E VAPOR</t>
  </si>
  <si>
    <t>TUBO DE COBRE CLASSE "I", DN = 2 " (54 MM), PARA INSTALACOES INDUSTRIAIS DE ALTA PRESSAO E VAPOR</t>
  </si>
  <si>
    <t>361,04</t>
  </si>
  <si>
    <t>TUBO DE COBRE CLASSE "I", DN = 2 1/2 " (66 MM), PARA INSTALACOES INDUSTRIAIS DE ALTA PRESSAO E VAPOR</t>
  </si>
  <si>
    <t>468,44</t>
  </si>
  <si>
    <t>TUBO DE COBRE CLASSE "I", DN = 3 " (79 MM), PARA INSTALACOES INDUSTRIAIS DE ALTA PRESSAO E VAPOR</t>
  </si>
  <si>
    <t>693,79</t>
  </si>
  <si>
    <t>TUBO DE COBRE CLASSE "I", DN = 3/4 " (22 MM), PARA INSTALACOES INDUSTRIAIS DE ALTA PRESSAO E VAPOR</t>
  </si>
  <si>
    <t>107,07</t>
  </si>
  <si>
    <t>TUBO DE COBRE CLASSE "I", DN = 4" (104 MM), PARA INSTALACOES INDUSTRIAIS DE ALTA PRESSAO E VAPOR</t>
  </si>
  <si>
    <t>1.021,22</t>
  </si>
  <si>
    <t>TUBO DE COBRE FLEXIVEL, D = 1/2 ", E = 0,79 MM, PARA AR-CONDICIONADO/ INSTALACOES GAS RESIDENCIAIS E COMERCIAIS</t>
  </si>
  <si>
    <t>46,53</t>
  </si>
  <si>
    <t>TUBO DE COBRE FLEXIVEL, D = 1/4 ", E = 0,79 MM, PARA AR-CONDICIONADO/ INSTALACOES GAS RESIDENCIAIS E COMERCIAIS</t>
  </si>
  <si>
    <t>22,30</t>
  </si>
  <si>
    <t>TUBO DE COBRE FLEXIVEL, D = 3/16 ", E = 0,79 MM, PARA AR-CONDICIONADO/ INSTALACOES GAS RESIDENCIAIS E COMERCIAIS</t>
  </si>
  <si>
    <t>TUBO DE COBRE FLEXIVEL, D = 3/4 ", E = 0,79 MM, PARA AR-CONDICIONADO/ INSTALACOES GAS RESIDENCIAIS E COMERCIAIS</t>
  </si>
  <si>
    <t>70,00</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</si>
  <si>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</si>
  <si>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</si>
  <si>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</si>
  <si>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57,88</t>
  </si>
  <si>
    <t>TUBO DE COBRE, CLASSE "A", DN = 2" (54 MM), PARA INSTALACOES DE MEDIA PRESSAO PARA GASES COMBUSTIVEIS E MEDICINAIS</t>
  </si>
  <si>
    <t>291,04</t>
  </si>
  <si>
    <t>TUBO DE CONCRETO ARMADO PARA AGUAS PLUVIAIS, CLASSE PA-1, COM ENCAIXE PONTA E BOLSA, DIAMETRO NOMINAL DE = 600 MM</t>
  </si>
  <si>
    <t>TUBO DE CONCRETO ARMADO PARA AGUAS PLUVIAIS, CLASSE PA-1, COM ENCAIXE PONTA E BOLSA, DIAMETRO NOMINAL DE 1000 MM</t>
  </si>
  <si>
    <t>380,16</t>
  </si>
  <si>
    <t>TUBO DE CONCRETO ARMADO PARA AGUAS PLUVIAIS, CLASSE PA-1, COM ENCAIXE PONTA E BOLSA, DIAMETRO NOMINAL DE 1100 MM</t>
  </si>
  <si>
    <t>532,56</t>
  </si>
  <si>
    <t>TUBO DE CONCRETO ARMADO PARA AGUAS PLUVIAIS, CLASSE PA-1, COM ENCAIXE PONTA E BOLSA, DIAMETRO NOMINAL DE 1200 MM</t>
  </si>
  <si>
    <t>567,79</t>
  </si>
  <si>
    <t>TUBO DE CONCRETO ARMADO PARA AGUAS PLUVIAIS, CLASSE PA-1, COM ENCAIXE PONTA E BOLSA, DIAMETRO NOMINAL DE 1500 MM</t>
  </si>
  <si>
    <t>822,60</t>
  </si>
  <si>
    <t>TUBO DE CONCRETO ARMADO PARA AGUAS PLUVIAIS, CLASSE PA-1, COM ENCAIXE PONTA E BOLSA, DIAMETRO NOMINAL DE 2000 MM</t>
  </si>
  <si>
    <t>2.279,43</t>
  </si>
  <si>
    <t>TUBO DE CONCRETO ARMADO PARA AGUAS PLUVIAIS, CLASSE PA-1, COM ENCAIXE PONTA E BOLSA, DIAMETRO NOMINAL DE 300 MM</t>
  </si>
  <si>
    <t>TUBO DE CONCRETO ARMADO PARA AGUAS PLUVIAIS, CLASSE PA-1, COM ENCAIXE PONTA E BOLSA, DIAMETRO NOMINAL DE 400 MM</t>
  </si>
  <si>
    <t>100,77</t>
  </si>
  <si>
    <t>TUBO DE CONCRETO ARMADO PARA AGUAS PLUVIAIS, CLASSE PA-1, COM ENCAIXE PONTA E BOLSA, DIAMETRO NOMINAL DE 500 MM</t>
  </si>
  <si>
    <t>120,44</t>
  </si>
  <si>
    <t>TUBO DE CONCRETO ARMADO PARA AGUAS PLUVIAIS, CLASSE PA-1, COM ENCAIXE PONTA E BOLSA, DIAMETRO NOMINAL DE 700 MM</t>
  </si>
  <si>
    <t>TUBO DE CONCRETO ARMADO PARA AGUAS PLUVIAIS, CLASSE PA-1, COM ENCAIXE PONTA E BOLSA, DIAMETRO NOMINAL DE 800 MM</t>
  </si>
  <si>
    <t>324,45</t>
  </si>
  <si>
    <t>TUBO DE CONCRETO ARMADO PARA AGUAS PLUVIAIS, CLASSE PA-1, COM ENCAIXE PONTA E BOLSA, DIAMETRO NOMINAL DE 900 MM</t>
  </si>
  <si>
    <t>372,79</t>
  </si>
  <si>
    <t>TUBO DE CONCRETO ARMADO PARA AGUAS PLUVIAIS, CLASSE PA-2, COM ENCAIXE PONTA E BOLSA, DIAMETRO NOMINAL DE 1000 MM</t>
  </si>
  <si>
    <t>417,85</t>
  </si>
  <si>
    <t>TUBO DE CONCRETO ARMADO PARA AGUAS PLUVIAIS, CLASSE PA-2, COM ENCAIXE PONTA E BOLSA, DIAMETRO NOMINAL DE 1100 MM</t>
  </si>
  <si>
    <t>576,80</t>
  </si>
  <si>
    <t>TUBO DE CONCRETO ARMADO PARA AGUAS PLUVIAIS, CLASSE PA-2, COM ENCAIXE PONTA E BOLSA, DIAMETRO NOMINAL DE 1200 MM</t>
  </si>
  <si>
    <t>612,85</t>
  </si>
  <si>
    <t>TUBO DE CONCRETO ARMADO PARA AGUAS PLUVIAIS, CLASSE PA-2, COM ENCAIXE PONTA E BOLSA, DIAMETRO NOMINAL DE 1500 MM</t>
  </si>
  <si>
    <t>879,95</t>
  </si>
  <si>
    <t>TUBO DE CONCRETO ARMADO PARA AGUAS PLUVIAIS, CLASSE PA-2, COM ENCAIXE PONTA E BOLSA, DIAMETRO NOMINAL DE 2000 MM</t>
  </si>
  <si>
    <t>2.556,30</t>
  </si>
  <si>
    <t>TUBO DE CONCRETO ARMADO PARA AGUAS PLUVIAIS, CLASSE PA-2, COM ENCAIXE PONTA E BOLSA, DIAMETRO NOMINAL DE 300 MM</t>
  </si>
  <si>
    <t>TUBO DE CONCRETO ARMADO PARA AGUAS PLUVIAIS, CLASSE PA-2, COM ENCAIXE PONTA E BOLSA, DIAMETRO NOMINAL DE 400 MM</t>
  </si>
  <si>
    <t>106,51</t>
  </si>
  <si>
    <t>TUBO DE CONCRETO ARMADO PARA AGUAS PLUVIAIS, CLASSE PA-2, COM ENCAIXE PONTA E BOLSA, DIAMETRO NOMINAL DE 500 MM</t>
  </si>
  <si>
    <t>TUBO DE CONCRETO ARMADO PARA AGUAS PLUVIAIS, CLASSE PA-2, COM ENCAIXE PONTA E BOLSA, DIAMETRO NOMINAL DE 600 MM</t>
  </si>
  <si>
    <t>169,19</t>
  </si>
  <si>
    <t>TUBO DE CONCRETO ARMADO PARA AGUAS PLUVIAIS, CLASSE PA-2, COM ENCAIXE PONTA E BOLSA, DIAMETRO NOMINAL DE 700 MM</t>
  </si>
  <si>
    <t>258,90</t>
  </si>
  <si>
    <t>TUBO DE CONCRETO ARMADO PARA AGUAS PLUVIAIS, CLASSE PA-2, COM ENCAIXE PONTA E BOLSA, DIAMETRO NOMINAL DE 800 MM</t>
  </si>
  <si>
    <t>TUBO DE CONCRETO ARMADO PARA AGUAS PLUVIAIS, CLASSE PA-2, COM ENCAIXE PONTA E BOLSA, DIAMETRO NOMINAL DE 900 MM</t>
  </si>
  <si>
    <t>376,89</t>
  </si>
  <si>
    <t>TUBO DE CONCRETO ARMADO PARA AGUAS PLUVIAIS, CLASSE PA-3, COM ENCAIXE PONTA E BOLSA, DIAMETRO NOMINAL DE 1000 MM</t>
  </si>
  <si>
    <t>TUBO DE CONCRETO ARMADO PARA AGUAS PLUVIAIS, CLASSE PA-3, COM ENCAIXE PONTA E BOLSA, DIAMETRO NOMINAL DE 1100 MM</t>
  </si>
  <si>
    <t>700,52</t>
  </si>
  <si>
    <t>TUBO DE CONCRETO ARMADO PARA AGUAS PLUVIAIS, CLASSE PA-3, COM ENCAIXE PONTA E BOLSA, DIAMETRO NOMINAL DE 1200 MM</t>
  </si>
  <si>
    <t>847,02</t>
  </si>
  <si>
    <t>TUBO DE CONCRETO ARMADO PARA AGUAS PLUVIAIS, CLASSE PA-3, COM ENCAIXE PONTA E BOLSA, DIAMETRO NOMINAL DE 1500 MM</t>
  </si>
  <si>
    <t>1.286,34</t>
  </si>
  <si>
    <t>TUBO DE CONCRETO ARMADO PARA AGUAS PLUVIAIS, CLASSE PA-3, COM ENCAIXE PONTA E BOLSA, DIAMETRO NOMINAL DE 400 MM</t>
  </si>
  <si>
    <t>155,67</t>
  </si>
  <si>
    <t>TUBO DE CONCRETO ARMADO PARA AGUAS PLUVIAIS, CLASSE PA-3, COM ENCAIXE PONTA E BOLSA, DIAMETRO NOMINAL DE 500 MM</t>
  </si>
  <si>
    <t>209,74</t>
  </si>
  <si>
    <t>TUBO DE CONCRETO ARMADO PARA AGUAS PLUVIAIS, CLASSE PA-3, COM ENCAIXE PONTA E BOLSA, DIAMETRO NOMINAL DE 600 MM</t>
  </si>
  <si>
    <t>253,99</t>
  </si>
  <si>
    <t>TUBO DE CONCRETO ARMADO PARA AGUAS PLUVIAIS, CLASSE PA-3, COM ENCAIXE PONTA E BOLSA, DIAMETRO NOMINAL DE 700 MM</t>
  </si>
  <si>
    <t>437,52</t>
  </si>
  <si>
    <t>TUBO DE CONCRETO ARMADO PARA AGUAS PLUVIAIS, CLASSE PA-3, COM ENCAIXE PONTA E BOLSA, DIAMETRO NOMINAL DE 800 MM</t>
  </si>
  <si>
    <t>455,87</t>
  </si>
  <si>
    <t>TUBO DE CONCRETO ARMADO PARA AGUAS PLUVIAIS, CLASSE PA-3, COM ENCAIXE PONTA E BOLSA, DIAMETRO NOMINAL DE 900 MM</t>
  </si>
  <si>
    <t>488,31</t>
  </si>
  <si>
    <t>TUBO DE CONCRETO ARMADO PARA ESGOTO SANITARIO, CLASSE EA-2, COM ENCAIXE PONTA E BOLSA, COM JUNTA ELASTICA, DIAMETRO NOMINAL DE 1000 MM</t>
  </si>
  <si>
    <t>763,61</t>
  </si>
  <si>
    <t>TUBO DE CONCRETO ARMADO PARA ESGOTO SANITARIO, CLASSE EA-2, COM ENCAIXE PONTA E BOLSA, COM JUNTA ELASTICA, DIAMETRO NOMINAL DE 300 MM</t>
  </si>
  <si>
    <t>159,76</t>
  </si>
  <si>
    <t>TUBO DE CONCRETO ARMADO PARA ESGOTO SANITARIO, CLASSE EA-2, COM ENCAIXE PONTA E BOLSA, COM JUNTA ELASTICA, DIAMETRO NOMINAL DE 400 MM</t>
  </si>
  <si>
    <t>163,86</t>
  </si>
  <si>
    <t>TUBO DE CONCRETO ARMADO PARA ESGOTO SANITARIO, CLASSE EA-2, COM ENCAIXE PONTA E BOLSA, COM JUNTA ELASTICA, DIAMETRO NOMINAL DE 500 MM</t>
  </si>
  <si>
    <t>303,15</t>
  </si>
  <si>
    <t>TUBO DE CONCRETO ARMADO PARA ESGOTO SANITARIO, CLASSE EA-2, COM ENCAIXE PONTA E BOLSA, COM JUNTA ELASTICA, DIAMETRO NOMINAL DE 600 MM</t>
  </si>
  <si>
    <t>371,97</t>
  </si>
  <si>
    <t>TUBO DE CONCRETO ARMADO PARA ESGOTO SANITARIO, CLASSE EA-2, COM ENCAIXE PONTA E BOLSA, COM JUNTA ELASTICA, DIAMETRO NOMINAL DE 700 MM</t>
  </si>
  <si>
    <t>485,86</t>
  </si>
  <si>
    <t>TUBO DE CONCRETO ARMADO PARA ESGOTO SANITARIO, CLASSE EA-2, COM ENCAIXE PONTA E BOLSA, COM JUNTA ELASTICA, DIAMETRO NOMINAL DE 800 MM</t>
  </si>
  <si>
    <t>496,59</t>
  </si>
  <si>
    <t>TUBO DE CONCRETO ARMADO PARA ESGOTO SANITARIO, CLASSE EA-2, COM ENCAIXE PONTA E BOLSA, COM JUNTA ELASTICA, DIAMETRO NOMINAL DE 900 MM</t>
  </si>
  <si>
    <t>752,96</t>
  </si>
  <si>
    <t>TUBO DE CONCRETO ARMADO PARA ESGOTO SANITARIO, CLASSE EA-3, COM ENCAIXE PONTA E BOLSA, COM JUNTA ELASTICA, DIAMETRO NOMINAL DE 1000 MM</t>
  </si>
  <si>
    <t>975,00</t>
  </si>
  <si>
    <t>TUBO DE CONCRETO ARMADO PARA ESGOTO SANITARIO, CLASSE EA-3, COM ENCAIXE PONTA E BOLSA, COM JUNTA ELASTICA, DIAMETRO NOMINAL DE 400 MM</t>
  </si>
  <si>
    <t>193,36</t>
  </si>
  <si>
    <t>TUBO DE CONCRETO ARMADO PARA ESGOTO SANITARIO, CLASSE EA-3, COM ENCAIXE PONTA E BOLSA, COM JUNTA ELASTICA, DIAMETRO NOMINAL DE 500 MM</t>
  </si>
  <si>
    <t>403,10</t>
  </si>
  <si>
    <t>TUBO DE CONCRETO ARMADO PARA ESGOTO SANITARIO, CLASSE EA-3, COM ENCAIXE PONTA E BOLSA, COM JUNTA ELASTICA, DIAMETRO NOMINAL DE 600 MM</t>
  </si>
  <si>
    <t>426,86</t>
  </si>
  <si>
    <t>TUBO DE CONCRETO ARMADO PARA ESGOTO SANITARIO, CLASSE EA-3, COM ENCAIXE PONTA E BOLSA, COM JUNTA ELASTICA, DIAMETRO NOMINAL DE 700 MM</t>
  </si>
  <si>
    <t>557,14</t>
  </si>
  <si>
    <t>TUBO DE CONCRETO ARMADO PARA ESGOTO SANITARIO, CLASSE EA-3, COM ENCAIXE PONTA E BOLSA, COM JUNTA ELASTICA, DIAMETRO NOMINAL DE 800 MM</t>
  </si>
  <si>
    <t>610,39</t>
  </si>
  <si>
    <t>TUBO DE CONCRETO ARMADO PARA ESGOTO SANITARIO, CLASSE EA-3, COM ENCAIXE PONTA E BOLSA, COM JUNTA ELASTICA, DIAMETRO NOMINAL DE 900 MM</t>
  </si>
  <si>
    <t>864,39</t>
  </si>
  <si>
    <t>TUBO DE CONCRETO SIMPLES PARA AGUAS PLUVIAIS, CLASSE PS1, COM ENCAIXE MACHO E FEMEA, DIAMETRO NOMINAL DE 200 MM</t>
  </si>
  <si>
    <t>TUBO DE CONCRETO SIMPLES PARA AGUAS PLUVIAIS, CLASSE PS1, COM ENCAIXE MACHO E FEMEA, DIAMETRO NOMINAL DE 300 MM</t>
  </si>
  <si>
    <t>28,30</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</si>
  <si>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</si>
  <si>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</si>
  <si>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</si>
  <si>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</si>
  <si>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</si>
  <si>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</si>
  <si>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40,17</t>
  </si>
  <si>
    <t>TUBO DE CONCRETO SIMPLES PARA AGUAS PLUVIAIS, CLASSE PS1, COM ENCAIXE PONTA E BOLSA, DIAMETRO NOMINAL DE 500 MM</t>
  </si>
  <si>
    <t>59,79</t>
  </si>
  <si>
    <t>TUBO DE CONCRETO SIMPLES PARA AGUAS PLUVIAIS, CLASSE PS1, COM ENCAIXE PONTA E BOLSA, DIAMETRO NOMINAL DE 600 MM</t>
  </si>
  <si>
    <t>71,58</t>
  </si>
  <si>
    <t>TUBO DE CONCRETO SIMPLES PARA AGUAS PLUVIAIS, CLASSE PS2, COM ENCAIXE PONTA E BOLSA, DIAMETRO NOMINAL DE 200 MM</t>
  </si>
  <si>
    <t>25,36</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</si>
  <si>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</si>
  <si>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</si>
  <si>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</si>
  <si>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</si>
  <si>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</si>
  <si>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</si>
  <si>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</si>
  <si>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105,67</t>
  </si>
  <si>
    <t>TUBO DE CONCRETO SIMPLES POROSO PARA DRENAGEM (DRENO POROSO), COM ENCAIXE MACHO E FEMEA, DIAMETRO NOMINAL DE 200 MM</t>
  </si>
  <si>
    <t>21,13</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</si>
  <si>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</si>
  <si>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</si>
  <si>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</si>
  <si>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</si>
  <si>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</si>
  <si>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</si>
  <si>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</si>
  <si>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</si>
  <si>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</si>
  <si>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</si>
  <si>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</si>
  <si>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</si>
  <si>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</si>
  <si>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</si>
  <si>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</si>
  <si>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</si>
  <si>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 NBR 15561)</t>
  </si>
  <si>
    <t>5.611,02</t>
  </si>
  <si>
    <t>TUBO DE POLIETILENO DE ALTA DENSIDADE, PEAD, PE-80, DE = 110 MM X 10,0 MM PAREDE, ( SDR 11 - PN 12,5 ) PARA REDE DE AGUA OU ESGOTO ( NBR 15561)</t>
  </si>
  <si>
    <t>137,52</t>
  </si>
  <si>
    <t>TUBO DE POLIETILENO DE ALTA DENSIDADE, PEAD, PE-80, DE = 1200 MM X 37,2 MM PAREDE ( SDR 32,25 - PN 04 ) PARA REDE DE AGUA OU ESGOTO ( NBR 15561)</t>
  </si>
  <si>
    <t>4.130,89</t>
  </si>
  <si>
    <t>TUBO DE POLIETILENO DE ALTA DENSIDADE, PEAD, PE-80, DE = 1400 MM X 42,9 MM PAREDE, (SDR 32,25 - PN 04 ) PARA REDE DE AGUA OU ESGOTO ( NBR 15561)</t>
  </si>
  <si>
    <t>2.008,27</t>
  </si>
  <si>
    <t>TUBO DE POLIETILENO DE ALTA DENSIDADE, PEAD, PE-80, DE = 160 MM X 14,6 MM PAREDE, (SDR 11 - PN 12,5 ) PARA REDE DE AGUA OU ESGOTO ( NBR 15561)</t>
  </si>
  <si>
    <t>295,18</t>
  </si>
  <si>
    <t>TUBO DE POLIETILENO DE ALTA DENSIDADE, PEAD, PE-80, DE = 1600 MM X 49,0 MM PAREDE, ( SDR 32,25 - PN 04 ) PARA REDE DE AGUA OU ESGOTO ( NBR 15561)</t>
  </si>
  <si>
    <t>1.318,31</t>
  </si>
  <si>
    <t>TUBO DE POLIETILENO DE ALTA DENSIDADE, PEAD, PE-80, DE = 900 MM X 34,7 MM PAREDE, ( SDR 26 - PN 05 ) PARA REDE DE AGUA OU ESGOTO ( NBR 15561)</t>
  </si>
  <si>
    <t>5.089,16</t>
  </si>
  <si>
    <t>TUBO DE POLIETILENO DE ALTA DENSIDADE, PEAD, PE-80, DE= 200 MM X 18,2 MM PAREDE, ( SDR 11 - PN 12,5 ) PARA REDE DE AGUA OU ESGOTO ( NBR 15561)</t>
  </si>
  <si>
    <t>460,15</t>
  </si>
  <si>
    <t>TUBO DE POLIETILENO DE ALTA DENSIDADE, PEAD, PE-80, DE= 315 MM X 28,7 MM PAREDE, ( SDR 11 - PN 12,5 ) PARA REDE DE AGUA OU ESGOTO ( NBR 15561)</t>
  </si>
  <si>
    <t>1.127,50</t>
  </si>
  <si>
    <t>TUBO DE POLIETILENO DE ALTA DENSIDADE, PEAD, PE-80, DE= 400 MM X 36,4 MM PAREDE, ( SDR 11 - PN 12,5 ) PARA REDE DE AGUA OU ESGOTO ( NBR 15561)</t>
  </si>
  <si>
    <t>1.816,00</t>
  </si>
  <si>
    <t>TUBO DE POLIETILENO DE ALTA DENSIDADE, PEAD, PE-80, DE= 50 MM X 4,6 MM PAREDE, (SDR 11 - PN 12,5) PARA REDE DE AGUA OU ESGOTO ( NBR 15561)</t>
  </si>
  <si>
    <t>29,29</t>
  </si>
  <si>
    <t>TUBO DE POLIETILENO DE ALTA DENSIDADE, PEAD, PE-80, DE= 500 MM X 45,5 MM PAREDE, ( SDR 11 - PN 12,5 ) PARA REDE DE AGUA OU ESGOTO ( NBR 15561)</t>
  </si>
  <si>
    <t>3.188,22</t>
  </si>
  <si>
    <t>TUBO DE POLIETILENO DE ALTA DENSIDADE, PEAD, PE-80, DE= 630 MM X 57,3 MM PAREDE (SDR 11 - PN 12,5 ) PARA REDE DE AGUA OU ESGOTO ( NBR 15561)</t>
  </si>
  <si>
    <t>4.741,78</t>
  </si>
  <si>
    <t>TUBO DE POLIETILENO DE ALTA DENSIDADE, PEAD, PE-80, DE= 730 MM X 34,1 MM PAREDE, ( SDR 21 - PN 06 ) PARA REDE DE AGUA OU ESGOTO ( NBR 15561)</t>
  </si>
  <si>
    <t>2.377,88</t>
  </si>
  <si>
    <t>TUBO DE POLIETILENO DE ALTA DENSIDADE, PEAD, PE-80, DE= 75 MM X 6,9 MM PAREDE, ( SRD 11 - PN 12,5 ) PARA REDE DE AGUA OU ESGOTO ( NBR 15561)</t>
  </si>
  <si>
    <t>65,52</t>
  </si>
  <si>
    <t>TUBO DE POLIETILENO DE ALTA DENSIDADE, PEAD, PE-80, DE= 800 MM X 30,8 MM PAREDE, ( SDR 26 - PN 05 ) PARA REDE DE AGUA OU ESGOTO ( NBR 15561)</t>
  </si>
  <si>
    <t>3.102,34</t>
  </si>
  <si>
    <t>TUBO DE PVC, PBL, TIPO LEVE, DN = 125 MM,  PARA VENTILACAO</t>
  </si>
  <si>
    <t>TUBO DE PVC, PBL, TIPO LEVE, DN = 250 MM,  PARA VENTILACAO</t>
  </si>
  <si>
    <t>TUBO DE PVC, PBL, TIPO LEVE, DN = 300 MM,  PARA VENTILACAO</t>
  </si>
  <si>
    <t>116,50</t>
  </si>
  <si>
    <t>TUBO DE PVC, PBL, TIPO LEVE, DN = 400 MM,  PARA VENTILACAO</t>
  </si>
  <si>
    <t>278,06</t>
  </si>
  <si>
    <t>TUBO DE REVESTIMENTO, EM ACO, CORPO SCHEDULE 40, PONTEIRA SCHEDULE 80, ROSQUEAVEL E SEGMENTADO PARA PERFURACAO, DIAMETRO 10'' (310 MM)</t>
  </si>
  <si>
    <t>4.421,31</t>
  </si>
  <si>
    <t>TUBO DE REVESTIMENTO, EM ACO, CORPO SCHEDULE 40, PONTEIRA SCHEDULE 80, ROSQUEAVEL E SEGMENTADO PARA PERFURACAO, DIAMETRO 12" (320 MM)</t>
  </si>
  <si>
    <t>5.422,30</t>
  </si>
  <si>
    <t>TUBO DE REVESTIMENTO, EM ACO, CORPO SCHEDULE 40, PONTEIRA SCHEDULE 80, ROSQUEAVEL E SEGMENTADO PARA PERFURACAO, DIAMETRO 14'' (400 MM)</t>
  </si>
  <si>
    <t>6.284,89</t>
  </si>
  <si>
    <t>TUBO DE REVESTIMENTO, EM ACO, CORPO SCHEDULE 40, PONTEIRA SCHEDULE 80, ROSQUEAVEL E SEGMENTADO PARA PERFURACAO, DIAMETRO 16'' (450 MM)</t>
  </si>
  <si>
    <t>8.301,45</t>
  </si>
  <si>
    <t>TUBO DE REVESTIMENTO, EM ACO, CORPO SCHEDULE 40, PONTEIRA SCHEDULE 80, ROSQUEAVEL E SEGMENTADO PARA PERFURACAO, DIAMETRO 4'' (450 MM)</t>
  </si>
  <si>
    <t>1.471,40</t>
  </si>
  <si>
    <t>TUBO DE REVESTIMENTO, EM ACO, CORPO SCHEDULE 40, PONTEIRA SCHEDULE 80, ROSQUEAVEL E SEGMENTADO PARA PERFURACAO, DIAMETRO 6'' (200 MM)</t>
  </si>
  <si>
    <t>2.049,28</t>
  </si>
  <si>
    <t>TUBO DE REVESTIMENTO, EM ACO, CORPO SCHEDULE 40, PONTEIRA SCHEDULE 80, ROSQUEAVEL E SEGMENTADO PARA PERFURACAO, DIAMETRO 8'' (200 MM)</t>
  </si>
  <si>
    <t>2.918,06</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</si>
  <si>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</si>
  <si>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</si>
  <si>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</si>
  <si>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</si>
  <si>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</si>
  <si>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</si>
  <si>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7,98</t>
  </si>
  <si>
    <t>TUBO MONOCAMADA PEX, DN 25 MM</t>
  </si>
  <si>
    <t>11,82</t>
  </si>
  <si>
    <t>TUBO MONOCAMADA PEX, DN 32 MM</t>
  </si>
  <si>
    <t>TUBO MULTICAMADA PEX, DN *26* MM, PARA INSTALACOES A GAS (AMARELO)</t>
  </si>
  <si>
    <t>26,60</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</si>
  <si>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</si>
  <si>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</si>
  <si>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</si>
  <si>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</si>
  <si>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</si>
  <si>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</si>
  <si>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149,04</t>
  </si>
  <si>
    <t>TUBO PPR, CLASSE PN 12, DN 32 MM</t>
  </si>
  <si>
    <t>TUBO PPR, CLASSE PN 12, DN 40 MM</t>
  </si>
  <si>
    <t>TUBO PPR, CLASSE PN 12, DN 50 MM</t>
  </si>
  <si>
    <t>TUBO PPR, CLASSE PN 12, DN 63 MM</t>
  </si>
  <si>
    <t>TUBO PPR, CLASSE PN 12, DN 75 MM</t>
  </si>
  <si>
    <t>TUBO PPR, CLASSE PN 12, DN 90 MM</t>
  </si>
  <si>
    <t>84,31</t>
  </si>
  <si>
    <t>TUBO PPR, CLASSE PN 25, DN 110 MM, PARA AGUA QUENTE E FRIA PREDIAL</t>
  </si>
  <si>
    <t>169,68</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</si>
  <si>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</si>
  <si>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</si>
  <si>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</si>
  <si>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</si>
  <si>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</si>
  <si>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32,99</t>
  </si>
  <si>
    <t>TUBO PPR, CLASSE PN 25, DN 63 MM, PARA AGUA QUENTE E FRIA PREDIAL</t>
  </si>
  <si>
    <t>43,74</t>
  </si>
  <si>
    <t>TUBO PPR, CLASSE PN 25, DN 75 MM, PARA AGUA QUENTE E FRIA PREDIAL</t>
  </si>
  <si>
    <t>84,37</t>
  </si>
  <si>
    <t>TUBO PPR, CLASSE PN 25, DN 90 MM, PARA AGUA QUENTE E FRIA PREDIAL</t>
  </si>
  <si>
    <t>124,90</t>
  </si>
  <si>
    <t>TUBO PVC  SERIE NORMAL, DN 100 MM, PARA ESGOTO  PREDIAL (NBR 5688)</t>
  </si>
  <si>
    <t>TUBO PVC  SERIE NORMAL, DN 150 MM, PARA ESGOTO  PREDIAL (NBR 5688)</t>
  </si>
  <si>
    <t>42,59</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</si>
  <si>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</si>
  <si>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</si>
  <si>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</si>
  <si>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</si>
  <si>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178,51</t>
  </si>
  <si>
    <t>TUBO PVC CORRUGADO, PAREDE DUPLA, JE, DN 300 MM, REDE COLETORA ESGOTO</t>
  </si>
  <si>
    <t>248,75</t>
  </si>
  <si>
    <t>TUBO PVC CORRUGADO, PAREDE DUPLA, JE, DN 350 MM, REDE COLETORA ESGOTO</t>
  </si>
  <si>
    <t>350,99</t>
  </si>
  <si>
    <t>TUBO PVC CORRUGADO, PAREDE DUPLA, JE, DN 400 MM, REDE COLETORA ESGOTO</t>
  </si>
  <si>
    <t>406,98</t>
  </si>
  <si>
    <t>TUBO PVC DE REVESTIMENTO GEOMECANICO NERVURADO REFORCADO, DN = 150 MM, COMPRIMENTO = 2 M</t>
  </si>
  <si>
    <t>TUBO PVC DE REVESTIMENTO GEOMECANICO NERVURADO REFORCADO, DN = 200 MM, COMPRIMENTO = 2 M</t>
  </si>
  <si>
    <t>268,31</t>
  </si>
  <si>
    <t>TUBO PVC DE REVESTIMENTO GEOMECANICO NERVURADO STANDARD, DN = 154 MM, COMPRIMENTO = 2 M</t>
  </si>
  <si>
    <t>TUBO PVC DE REVESTIMENTO GEOMECANICO NERVURADO STANDARD, DN = 206 MM, COMPRIMENTO = 2 M</t>
  </si>
  <si>
    <t>203,85</t>
  </si>
  <si>
    <t>TUBO PVC DE REVESTIMENTO GEOMECANICO NERVURADO STANDARD, DN = 250 MM, COMPRIMENTO = 2 M</t>
  </si>
  <si>
    <t>340,96</t>
  </si>
  <si>
    <t>TUBO PVC DEFOFO, JEI, 1 MPA, DN 100 MM, PARA REDE DE AGUA (NBR 7665)</t>
  </si>
  <si>
    <t>TUBO PVC DEFOFO, JEI, 1 MPA, DN 150 MM, PARA REDE DE  AGUA (NBR 7665)</t>
  </si>
  <si>
    <t>158,79</t>
  </si>
  <si>
    <t>TUBO PVC DEFOFO, JEI, 1 MPA, DN 200 MM, PARA REDE DE AGUA (NBR 7665)</t>
  </si>
  <si>
    <t>TUBO PVC DEFOFO, JEI, 1 MPA, DN 250 MM, PARA REDE DE AGUA (NBR 7665)</t>
  </si>
  <si>
    <t>409,67</t>
  </si>
  <si>
    <t>TUBO PVC DEFOFO, JEI, 1 MPA, DN 300 MM, PARA REDE DE AGUA (NBR 7665)</t>
  </si>
  <si>
    <t>581,73</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</si>
  <si>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</si>
  <si>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</si>
  <si>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</si>
  <si>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</si>
  <si>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</si>
  <si>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</si>
  <si>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50,77</t>
  </si>
  <si>
    <t>TUBO PVC PBA JEI, CLASSE 20, DN 100 MM, PARA REDE DE AGUA (NBR 5647)</t>
  </si>
  <si>
    <t>106,07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</si>
  <si>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</si>
  <si>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</si>
  <si>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</si>
  <si>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</si>
  <si>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</si>
  <si>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</si>
  <si>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</si>
  <si>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</si>
  <si>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</si>
  <si>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89,69</t>
  </si>
  <si>
    <t>TUBO PVC, ROSCAVEL,  2", PARA AGUA FRIA PREDIAL</t>
  </si>
  <si>
    <t>57,58</t>
  </si>
  <si>
    <t>TUBO PVC, ROSCAVEL, 1 1/2",  AGUA FRIA PREDIAL</t>
  </si>
  <si>
    <t>TUBO PVC, ROSCAVEL, 1 1/4", AGUA FRIA PREDIAL</t>
  </si>
  <si>
    <t>32,66</t>
  </si>
  <si>
    <t>TUBO PVC, ROSCAVEL, 1/2", AGUA FRIA PREDIAL</t>
  </si>
  <si>
    <t>TUBO PVC, ROSCAVEL, 1", AGUA FRIA PREDIAL</t>
  </si>
  <si>
    <t>TUBO PVC, ROSCAVEL, 3", AGUA FRIA PREDIAL</t>
  </si>
  <si>
    <t>116,00</t>
  </si>
  <si>
    <t>TUBO PVC, ROSCAVEL, 4",  AGUA FRIA PREDIAL</t>
  </si>
  <si>
    <t>140,04</t>
  </si>
  <si>
    <t>TUBO PVC, ROSCAVEL, 5",  AGUA FRIA PREDIAL</t>
  </si>
  <si>
    <t>201,39</t>
  </si>
  <si>
    <t>TUBO PVC, ROSCAVEL, 6",  AGUA FRIA PREDIAL</t>
  </si>
  <si>
    <t>211,14</t>
  </si>
  <si>
    <t>TUBO PVC, SERIE R, DN 100 MM, PARA ESGOTO OU AGUAS PLUVIAIS PREDIAIS (NBR 5688)</t>
  </si>
  <si>
    <t>TUBO PVC, SERIE R, DN 150 MM, PARA ESGOTO OU AGUAS PLUVIAIS PREDIAIS (NBR 5688)</t>
  </si>
  <si>
    <t>83,52</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</si>
  <si>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</si>
  <si>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</si>
  <si>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</si>
  <si>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</si>
  <si>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</si>
  <si>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</si>
  <si>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</si>
  <si>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</si>
  <si>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</si>
  <si>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</si>
  <si>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</si>
  <si>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</si>
  <si>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60,96</t>
  </si>
  <si>
    <t>TUBO 26" EM CHAPA PRETA, E= 3/16", 147 KG/6 M</t>
  </si>
  <si>
    <t>4.172,87</t>
  </si>
  <si>
    <t>TUBO 30" EM CHAPA PRETA, E= 1/4", 175 KG/6 M</t>
  </si>
  <si>
    <t>5.319,42</t>
  </si>
  <si>
    <t>TUBO 30" EM CHAPA PRETA, E= 3/8", 177 KG/6 M</t>
  </si>
  <si>
    <t>5.380,21</t>
  </si>
  <si>
    <t>UNIAO COM ASSENTO CONICO DE BRONZE, DIAMETRO 1/2"</t>
  </si>
  <si>
    <t>UNIAO COM ASSENTO CONICO DE BRONZE, DIAMETRO 1"</t>
  </si>
  <si>
    <t>UNIAO COM ASSENTO CONICO DE BRONZE, DIAMETRO 2 1/2"</t>
  </si>
  <si>
    <t>234,24</t>
  </si>
  <si>
    <t>UNIAO COM ASSENTO CONICO DE BRONZE, DIAMETRO 2'</t>
  </si>
  <si>
    <t>150,35</t>
  </si>
  <si>
    <t>UNIAO COM ASSENTO CONICO DE BRONZE, DIAMETRO 3/4"</t>
  </si>
  <si>
    <t>50,36</t>
  </si>
  <si>
    <t>UNIAO COM ASSENTO CONICO DE BRONZE, DIAMETRO 3"</t>
  </si>
  <si>
    <t>378,77</t>
  </si>
  <si>
    <t>UNIAO COM ASSENTO CONICO DE BRONZE, DIAMETRO 4"</t>
  </si>
  <si>
    <t>644,60</t>
  </si>
  <si>
    <t>UNIAO COM ASSENTO CONICO DE FERRO LONGO (MACHO-FEMEA), DIAMETRO 1 1/2"</t>
  </si>
  <si>
    <t>132,57</t>
  </si>
  <si>
    <t>UNIAO COM ASSENTO CONICO DE FERRO LONGO (MACHO-FEMEA), DIAMETRO 1/2"</t>
  </si>
  <si>
    <t>43,20</t>
  </si>
  <si>
    <t>UNIAO COM ASSENTO CONICO DE FERRO LONGO (MACHO-FEMEA), DIAMETRO 1"</t>
  </si>
  <si>
    <t>UNIAO COM ASSENTO CONICO DE FERRO LONGO (MACHO-FEMEA), DIAMETRO 2 1/2"</t>
  </si>
  <si>
    <t>261,19</t>
  </si>
  <si>
    <t>UNIAO COM ASSENTO CONICO DE FERRO LONGO (MACHO-FEMEA), DIAMETRO 2"</t>
  </si>
  <si>
    <t>210,94</t>
  </si>
  <si>
    <t>UNIAO COM ASSENTO CONICO DE FERRO LONGO (MACHO-FEMEA), DIAMETRO 3/4"</t>
  </si>
  <si>
    <t>UNIAO COM ASSENTO CONICO DE FERRO LONGO (MACHO-FEMEA), DIAMETRO 3'</t>
  </si>
  <si>
    <t>381,74</t>
  </si>
  <si>
    <t>UNIAO COM ASSENTO CONICO DE FERRO LONGO (MACHO-FEMEA), DIAMETRO 4"</t>
  </si>
  <si>
    <t>482,22</t>
  </si>
  <si>
    <t>UNIAO COM FLANGE PPR, DN 40 MM, PARA AGUA QUENTE PREDIAL</t>
  </si>
  <si>
    <t>128,44</t>
  </si>
  <si>
    <t>UNIAO DE FERRO GALVANIZADO, COM ASSENTO CONICO DE BRONZE, DE 1 1/2"</t>
  </si>
  <si>
    <t>86,89</t>
  </si>
  <si>
    <t>UNIAO DE FERRO GALVANIZADO, COM ASSENTO CONICO DE BRONZE, DE 1 1/4"</t>
  </si>
  <si>
    <t>83,99</t>
  </si>
  <si>
    <t>UNIAO DE FERRO GALVANIZADO, COM ROSCA BSP, COM ASSENTO PLANO, DE 1 1/2"</t>
  </si>
  <si>
    <t>62,65</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</si>
  <si>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</si>
  <si>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</si>
  <si>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</si>
  <si>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</si>
  <si>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</si>
  <si>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92,12</t>
  </si>
  <si>
    <t>UNIAO DE FERRO GALVANIZADO, COM ROSCA BSP, COM ASSENTO PLANO, DE 3/4"</t>
  </si>
  <si>
    <t>UNIAO DE FERRO GALVANIZADO, COM ROSCA BSP, COM ASSENTO PLANO, DE 3"</t>
  </si>
  <si>
    <t>236,13</t>
  </si>
  <si>
    <t>UNIAO DE FERRO GALVANIZADO, COM ROSCA BSP, COM ASSENTO PLANO, DE 4"</t>
  </si>
  <si>
    <t>331,49</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</si>
  <si>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</si>
  <si>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</si>
  <si>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</si>
  <si>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</si>
  <si>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</si>
  <si>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</si>
  <si>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</si>
  <si>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</si>
  <si>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</si>
  <si>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</si>
  <si>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</si>
  <si>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</si>
  <si>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</si>
  <si>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</si>
  <si>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106,38</t>
  </si>
  <si>
    <t>UNIAO PVC, ROSCAVEL, 1 1/2",  AGUA FRIA PREDIAL</t>
  </si>
  <si>
    <t>UNIAO PVC, ROSCAVEL, 1 1/4",  AGUA FRIA PREDIAL</t>
  </si>
  <si>
    <t>42,55</t>
  </si>
  <si>
    <t>UNIAO PVC, ROSCAVEL, 1",  AGUA FRIA PREDIAL</t>
  </si>
  <si>
    <t>UNIAO PVC, ROSCAVEL, 2 1/2",  AGUA FRIA PREDIAL</t>
  </si>
  <si>
    <t>218,74</t>
  </si>
  <si>
    <t>UNIAO PVC, ROSCAVEL, 3/4",  AGUA FRIA PREDIAL</t>
  </si>
  <si>
    <t>UNIAO PVC, ROSCAVEL, 3",  AGUA FRIA PREDIAL</t>
  </si>
  <si>
    <t>277,00</t>
  </si>
  <si>
    <t>UNIAO PVC, SOLDAVEL, 110 MM,  PARA AGUA FRIA PREDIAL</t>
  </si>
  <si>
    <t>552,31</t>
  </si>
  <si>
    <t>UNIAO PVC, SOLDAVEL, 20 MM,  PARA AGUA FRIA PREDIAL</t>
  </si>
  <si>
    <t>UNIAO PVC, SOLDAVEL, 25 MM,  PARA AGUA FRIA PREDIAL</t>
  </si>
  <si>
    <t>UNIAO PVC, SOLDAVEL, 32 MM,  PARA AGUA FRIA PREDIAL</t>
  </si>
  <si>
    <t>UNIAO PVC, SOLDAVEL, 40 MM,  PARA AGUA FRIA PREDIAL</t>
  </si>
  <si>
    <t>35,34</t>
  </si>
  <si>
    <t>UNIAO PVC, SOLDAVEL, 50 MM,  PARA AGUA FRIA PREDIAL</t>
  </si>
  <si>
    <t>UNIAO PVC, SOLDAVEL, 60 MM,  PARA AGUA FRIA PREDIAL</t>
  </si>
  <si>
    <t>UNIAO PVC, SOLDAVEL, 75 MM,  PARA AGUA FRIA PREDIAL</t>
  </si>
  <si>
    <t>194,36</t>
  </si>
  <si>
    <t>UNIAO PVC, SOLDAVEL, 85 MM,  PARA AGUA FRIA PREDIAL</t>
  </si>
  <si>
    <t>298,85</t>
  </si>
  <si>
    <t>UNIAO TIPO STORZ, COM EMPATACAO INTERNA TIPO ANEL DE EXPANSAO, ENGATE RAPIDO 1 1/2", PARA MANGUEIRA DE COMBATE A INCENDIO PREDIAL</t>
  </si>
  <si>
    <t>65,22</t>
  </si>
  <si>
    <t>UNIAO TIPO STORZ, COM EMPATACAO INTERNA TIPO ANEL DE EXPANSAO, ENGATE RAPIDO 2 1/2", PARA MANGUEIRA DE COMBATE A INCENDIO PREDIAL</t>
  </si>
  <si>
    <t>93,31</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</si>
  <si>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</si>
  <si>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</si>
  <si>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</si>
  <si>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</si>
  <si>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</si>
  <si>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42,65</t>
  </si>
  <si>
    <t>UNIAO, CPVC, SOLDAVEL, 54 MM, PARA AGUA QUENTE PREDIAL</t>
  </si>
  <si>
    <t>102,50</t>
  </si>
  <si>
    <t>UNIAO, CPVC, SOLDAVEL, 73 MM, PARA AGUA QUENTE PREDIAL</t>
  </si>
  <si>
    <t>UNIAO, CPVC, SOLDAVEL, 89 MM, PARA AGUA QUENTE PREDIAL</t>
  </si>
  <si>
    <t>219,35</t>
  </si>
  <si>
    <t>USINA DE ASFALTO A FRIO, CAPACIDADE DE 30 A 40 T/H, ELETRICA, POTENCIA DE 30 CV</t>
  </si>
  <si>
    <t>133.972,06</t>
  </si>
  <si>
    <t>USINA DE ASFALTO A FRIO, CAPACIDADE DE 40 A 60 T/H, ELETRICA, POTENCIA DE 30 CV</t>
  </si>
  <si>
    <t>166.860,43</t>
  </si>
  <si>
    <t>USINA DE ASFALTO A QUENTE, FIXA, TIPO CONTRA FLUXO, CAPACIDADE DE 100 A 140 T/H, POTENCIA DE 280 KW, COM MISTURADOR EXTERNO ROTATIVO</t>
  </si>
  <si>
    <t>3.245.768,15</t>
  </si>
  <si>
    <t>USINA DE ASFALTO, GRAVIMETRICA, CAPACIDADE DE 150 T/H, POTENCIA DE 400  KW</t>
  </si>
  <si>
    <t>8.545.993,01</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</si>
  <si>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</si>
  <si>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</si>
  <si>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</si>
  <si>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</si>
  <si>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</si>
  <si>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606.832,91</t>
  </si>
  <si>
    <t>USINA DE MISTURAS ASFALTICAS A QUENTE, MOVEL, TIPO CONTRA FLUXO, CAPACIDADE DE 40 A 80 T/H</t>
  </si>
  <si>
    <t>2.642.421,00</t>
  </si>
  <si>
    <t>USINA MISTURADORA DE SOLOS,  DOSADORES TRIPLOS, CALHA VIBRATORIA CAPACIDADE DE 200 A 500 T/H, POTENCIA DE 75 KW</t>
  </si>
  <si>
    <t>1.363.085,73</t>
  </si>
  <si>
    <t>VALVULA DE DESCARGA EM METAL CROMADO PARA MICTORIO COM ACIONAMENTO POR PRESSAO E FECHAMENTO AUTOMATICO</t>
  </si>
  <si>
    <t>187,06</t>
  </si>
  <si>
    <t>VALVULA DE DESCARGA METALICA, BASE 1 1/2 " E ACABAMENTO METALICO CROMADO</t>
  </si>
  <si>
    <t>217,31</t>
  </si>
  <si>
    <t>VALVULA DE DESCARGA METALICA, BASE 1 1/4 " E ACABAMENTO METALICO CROMADO</t>
  </si>
  <si>
    <t>176,04</t>
  </si>
  <si>
    <t>VALVULA DE ESCOAMENTO PARA TANQUE, EM METAL CROMADO, 1.1/2 ", SEM LADRAO, COM TAMPAO PLASTICO</t>
  </si>
  <si>
    <t>65,58</t>
  </si>
  <si>
    <t>VALVULA DE ESFERA BRUTA EM BRONZE, BITOLA 1 " (REF 1552-B)</t>
  </si>
  <si>
    <t>54,45</t>
  </si>
  <si>
    <t>VALVULA DE ESFERA BRUTA EM BRONZE, BITOLA 1 1/2 " (REF 1552-B)</t>
  </si>
  <si>
    <t>VALVULA DE ESFERA BRUTA EM BRONZE, BITOLA 1 1/4 " (REF 1552-B)</t>
  </si>
  <si>
    <t>81,16</t>
  </si>
  <si>
    <t>VALVULA DE ESFERA BRUTA EM BRONZE, BITOLA 1/2 " (REF 1552-B)</t>
  </si>
  <si>
    <t>VALVULA DE ESFERA BRUTA EM BRONZE, BITOLA 2 " (REF 1552-B)</t>
  </si>
  <si>
    <t>VALVULA DE ESFERA BRUTA EM BRONZE, BITOLA 3/4 " (REF 1552-B)</t>
  </si>
  <si>
    <t>40,33</t>
  </si>
  <si>
    <t>104,95</t>
  </si>
  <si>
    <t>98,35</t>
  </si>
  <si>
    <t>284,10</t>
  </si>
  <si>
    <t>158,98</t>
  </si>
  <si>
    <t>389,47</t>
  </si>
  <si>
    <t>685,44</t>
  </si>
  <si>
    <t>203,64</t>
  </si>
  <si>
    <t>73,90</t>
  </si>
  <si>
    <t>407,98</t>
  </si>
  <si>
    <t>285,30</t>
  </si>
  <si>
    <t>89,55</t>
  </si>
  <si>
    <t>563,51</t>
  </si>
  <si>
    <t>874,01</t>
  </si>
  <si>
    <t>108,41</t>
  </si>
  <si>
    <t>94,10</t>
  </si>
  <si>
    <t>53,80</t>
  </si>
  <si>
    <t>157,96</t>
  </si>
  <si>
    <t>345,65</t>
  </si>
  <si>
    <t>599,89</t>
  </si>
  <si>
    <t>VARA FINA PARA CREMONA, EM FERRO ZINCADO BRANCO, COM DIAMETRO DE APROX 10 MM E COMPRIMENTO DE 1,20 M</t>
  </si>
  <si>
    <t>VARA FINA PARA CREMONA, EM FERRO ZINCADO BRANCO, COM DIAMETRO DE APROX 10 MM E COMPRIMENTO DE 1,50 M</t>
  </si>
  <si>
    <t>48,43</t>
  </si>
  <si>
    <t>77,41</t>
  </si>
  <si>
    <t>51,88</t>
  </si>
  <si>
    <t>53,63</t>
  </si>
  <si>
    <t>83.150,50</t>
  </si>
  <si>
    <t>VERNIZ A BASE RESINA ALQUIDICA COM POLIURETANO PARA MADEIRA, COM FILTRO SOLAR, BRILHANTE, USO INTERNO E EXTERNO</t>
  </si>
  <si>
    <t>VERNIZ MARITIMO PREMIUM PARA MADEIRA, COM FILTRO SOLAR, BRILHANTE, USO INTERNO E EXTERNO</t>
  </si>
  <si>
    <t>27,36</t>
  </si>
  <si>
    <t>VERNIZ TIPO COPAL PARA MADEIRA, BRILHANTE, USO INTERNO</t>
  </si>
  <si>
    <t>1.334,25</t>
  </si>
  <si>
    <t>1.450,27</t>
  </si>
  <si>
    <t>1.626,86</t>
  </si>
  <si>
    <t>3.500,00</t>
  </si>
  <si>
    <t>3.139,80</t>
  </si>
  <si>
    <t>3.824,66</t>
  </si>
  <si>
    <t>VIBROACABADORA DE ASFALTO SOBRE ESTEIRAS, LARG. PAVIM. MAX. 8,00 M, POT. 100 KW/ 134 HP, CAP.  600 T/ H</t>
  </si>
  <si>
    <t>4.282.422,76</t>
  </si>
  <si>
    <t>VIBROACABADORA DE ASFALTO SOBRE ESTEIRAS, LARG. PAVIM. 2,13 M A 4,55 M, POT. 74 KW/ 100 HP, CAP. 400  T/ H</t>
  </si>
  <si>
    <t>1.802.850,28</t>
  </si>
  <si>
    <t>1.815.914,54</t>
  </si>
  <si>
    <t>1.949.168,54</t>
  </si>
  <si>
    <t>VIDRACEIRO (HORISTA)</t>
  </si>
  <si>
    <t>2.733,97</t>
  </si>
  <si>
    <t>700,11</t>
  </si>
  <si>
    <t>609,44</t>
  </si>
  <si>
    <t>1.584,55</t>
  </si>
  <si>
    <t>1.852,71</t>
  </si>
  <si>
    <t>546,06</t>
  </si>
  <si>
    <t>170,64</t>
  </si>
  <si>
    <t>242,52</t>
  </si>
  <si>
    <t>393,70</t>
  </si>
  <si>
    <t>195,02</t>
  </si>
  <si>
    <t>292,53</t>
  </si>
  <si>
    <t>210,51</t>
  </si>
  <si>
    <t>365,66</t>
  </si>
  <si>
    <t>109,70</t>
  </si>
  <si>
    <t>146,26</t>
  </si>
  <si>
    <t>207,21</t>
  </si>
  <si>
    <t>302,28</t>
  </si>
  <si>
    <t>121,88</t>
  </si>
  <si>
    <t>377,85</t>
  </si>
  <si>
    <t>337,32</t>
  </si>
  <si>
    <t>199,04</t>
  </si>
  <si>
    <t>259,83</t>
  </si>
  <si>
    <t>364,85</t>
  </si>
  <si>
    <t>425,13</t>
  </si>
  <si>
    <t>240,19</t>
  </si>
  <si>
    <t>324,49</t>
  </si>
  <si>
    <t>VIGA APARELHADA  *6 X 12* CM, EM MACARANDUBA, ANGELIM OU EQUIVALENTE DA REGIAO</t>
  </si>
  <si>
    <t>23,67</t>
  </si>
  <si>
    <t>VIGA APARELHADA *6 X 16* CM, EM MACARANDUBA, ANGELIM OU EQUIVALENTE DA REGIAO</t>
  </si>
  <si>
    <t>111,97</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</si>
  <si>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</si>
  <si>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</si>
  <si>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</si>
  <si>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46,79</t>
  </si>
  <si>
    <t>VIGA NAO APARELHADA *8 X 16* CM EM MACARANDUBA, ANGELIM OU EQUIVALENTE DA REGIAO -  BRUTA</t>
  </si>
  <si>
    <t>44499</t>
  </si>
  <si>
    <t>44473</t>
  </si>
  <si>
    <t>44498</t>
  </si>
  <si>
    <t>43366</t>
  </si>
  <si>
    <t>44492</t>
  </si>
  <si>
    <t>44489</t>
  </si>
  <si>
    <t>41480</t>
  </si>
  <si>
    <t>41474</t>
  </si>
  <si>
    <t>41475</t>
  </si>
  <si>
    <t>41476</t>
  </si>
  <si>
    <t>44479</t>
  </si>
  <si>
    <t>41410</t>
  </si>
  <si>
    <t>41411</t>
  </si>
  <si>
    <t>41412</t>
  </si>
  <si>
    <t>41413</t>
  </si>
  <si>
    <t>43678</t>
  </si>
  <si>
    <t>43680</t>
  </si>
  <si>
    <t>43679</t>
  </si>
  <si>
    <t>43681</t>
  </si>
  <si>
    <t>43677</t>
  </si>
  <si>
    <t>43682</t>
  </si>
  <si>
    <t>44528</t>
  </si>
  <si>
    <t>44396</t>
  </si>
  <si>
    <t>44327</t>
  </si>
  <si>
    <t>43657</t>
  </si>
  <si>
    <t>44472</t>
  </si>
  <si>
    <t>44330</t>
  </si>
  <si>
    <t>44329</t>
  </si>
  <si>
    <t>44532</t>
  </si>
  <si>
    <t>44531</t>
  </si>
  <si>
    <t>44495</t>
  </si>
  <si>
    <t>44533</t>
  </si>
  <si>
    <t>44534</t>
  </si>
  <si>
    <t>44476</t>
  </si>
  <si>
    <t>44538</t>
  </si>
  <si>
    <t>44539</t>
  </si>
  <si>
    <t>44397</t>
  </si>
  <si>
    <t>43653</t>
  </si>
  <si>
    <t>44324</t>
  </si>
  <si>
    <t>44481</t>
  </si>
  <si>
    <t>44494</t>
  </si>
  <si>
    <t>44493</t>
  </si>
  <si>
    <t>44475</t>
  </si>
  <si>
    <t>44474</t>
  </si>
  <si>
    <t>44490</t>
  </si>
  <si>
    <t>44053</t>
  </si>
  <si>
    <t>44054</t>
  </si>
  <si>
    <t>44399</t>
  </si>
  <si>
    <t>44503</t>
  </si>
  <si>
    <t>44331</t>
  </si>
  <si>
    <t>44504</t>
  </si>
  <si>
    <t>44505</t>
  </si>
  <si>
    <t>44506</t>
  </si>
  <si>
    <t>44507</t>
  </si>
  <si>
    <t>44508</t>
  </si>
  <si>
    <t>44509</t>
  </si>
  <si>
    <t>44510</t>
  </si>
  <si>
    <t>44512</t>
  </si>
  <si>
    <t>44513</t>
  </si>
  <si>
    <t>44514</t>
  </si>
  <si>
    <t>44515</t>
  </si>
  <si>
    <t>44511</t>
  </si>
  <si>
    <t>44516</t>
  </si>
  <si>
    <t>44517</t>
  </si>
  <si>
    <t>43651</t>
  </si>
  <si>
    <t>43626</t>
  </si>
  <si>
    <t>43652</t>
  </si>
  <si>
    <t>41387</t>
  </si>
  <si>
    <t>41388</t>
  </si>
  <si>
    <t>41380</t>
  </si>
  <si>
    <t>41381</t>
  </si>
  <si>
    <t>41382</t>
  </si>
  <si>
    <t>41383</t>
  </si>
  <si>
    <t>41385</t>
  </si>
  <si>
    <t>44478</t>
  </si>
  <si>
    <t>44477</t>
  </si>
  <si>
    <t>41420</t>
  </si>
  <si>
    <t>41422</t>
  </si>
  <si>
    <t>41425</t>
  </si>
  <si>
    <t>41426</t>
  </si>
  <si>
    <t>41419</t>
  </si>
  <si>
    <t>41421</t>
  </si>
  <si>
    <t>41414</t>
  </si>
  <si>
    <t>41415</t>
  </si>
  <si>
    <t>44497</t>
  </si>
  <si>
    <t>44501</t>
  </si>
  <si>
    <t>44500</t>
  </si>
  <si>
    <t>44540</t>
  </si>
  <si>
    <t>44541</t>
  </si>
  <si>
    <t>43742</t>
  </si>
  <si>
    <t>43740</t>
  </si>
  <si>
    <t>43741</t>
  </si>
  <si>
    <t>44496</t>
  </si>
  <si>
    <t>44471</t>
  </si>
  <si>
    <t>41180</t>
  </si>
  <si>
    <t>41181</t>
  </si>
  <si>
    <t>41182</t>
  </si>
  <si>
    <t>41183</t>
  </si>
  <si>
    <t>41184</t>
  </si>
  <si>
    <t>41185</t>
  </si>
  <si>
    <t>41186</t>
  </si>
  <si>
    <t>41187</t>
  </si>
  <si>
    <t>41188</t>
  </si>
  <si>
    <t>41189</t>
  </si>
  <si>
    <t>41190</t>
  </si>
  <si>
    <t>41191</t>
  </si>
  <si>
    <t>41192</t>
  </si>
  <si>
    <t>41193</t>
  </si>
  <si>
    <t>41194</t>
  </si>
  <si>
    <t>41201</t>
  </si>
  <si>
    <t>41199</t>
  </si>
  <si>
    <t>41200</t>
  </si>
  <si>
    <t>41205</t>
  </si>
  <si>
    <t>41202</t>
  </si>
  <si>
    <t>41206</t>
  </si>
  <si>
    <t>41207</t>
  </si>
  <si>
    <t>41203</t>
  </si>
  <si>
    <t>41204</t>
  </si>
  <si>
    <t>41210</t>
  </si>
  <si>
    <t>41208</t>
  </si>
  <si>
    <t>41211</t>
  </si>
  <si>
    <t>41213</t>
  </si>
  <si>
    <t>41209</t>
  </si>
  <si>
    <t>41216</t>
  </si>
  <si>
    <t>41217</t>
  </si>
  <si>
    <t>41218</t>
  </si>
  <si>
    <t>41214</t>
  </si>
  <si>
    <t>41215</t>
  </si>
  <si>
    <t>41221</t>
  </si>
  <si>
    <t>41222</t>
  </si>
  <si>
    <t>41195</t>
  </si>
  <si>
    <t>41198</t>
  </si>
  <si>
    <t>41196</t>
  </si>
  <si>
    <t>41197</t>
  </si>
  <si>
    <t>41457</t>
  </si>
  <si>
    <t>41458</t>
  </si>
  <si>
    <t>41459</t>
  </si>
  <si>
    <t>41461</t>
  </si>
  <si>
    <t>44537</t>
  </si>
  <si>
    <t>44074</t>
  </si>
  <si>
    <t>44072</t>
  </si>
  <si>
    <t>44502</t>
  </si>
  <si>
    <t>44530</t>
  </si>
  <si>
    <t>44535</t>
  </si>
  <si>
    <t>44536</t>
  </si>
  <si>
    <t>44480</t>
  </si>
  <si>
    <t>44073</t>
  </si>
  <si>
    <t>44529</t>
  </si>
  <si>
    <t>43624</t>
  </si>
  <si>
    <t>44045</t>
  </si>
  <si>
    <t>39702</t>
  </si>
  <si>
    <t>44543</t>
  </si>
  <si>
    <t>44526</t>
  </si>
  <si>
    <t>44518</t>
  </si>
  <si>
    <t>44544</t>
  </si>
  <si>
    <t>44545</t>
  </si>
  <si>
    <t>44546</t>
  </si>
  <si>
    <t>44525</t>
  </si>
  <si>
    <t>44547</t>
  </si>
  <si>
    <t>44519</t>
  </si>
  <si>
    <t>44520</t>
  </si>
  <si>
    <t>44521</t>
  </si>
  <si>
    <t>44522</t>
  </si>
  <si>
    <t>44523</t>
  </si>
  <si>
    <t>44527</t>
  </si>
  <si>
    <t>44524</t>
  </si>
  <si>
    <t>44542</t>
  </si>
  <si>
    <t>44469</t>
  </si>
  <si>
    <t>44491</t>
  </si>
  <si>
    <t>44470</t>
  </si>
  <si>
    <t>SINAPI DATA BASE 02/2022- DESONERADO</t>
  </si>
  <si>
    <t xml:space="preserve">PLACA DE OBRA EM CHAPA GALVANIZADA ADESIVADA, DE *2,4 X 1,2* M </t>
  </si>
  <si>
    <t>UND</t>
  </si>
  <si>
    <t>1.1</t>
  </si>
  <si>
    <t>2.5</t>
  </si>
  <si>
    <t>2.6</t>
  </si>
  <si>
    <r>
      <rPr>
        <b/>
        <sz val="11"/>
        <rFont val="Arial"/>
        <family val="2"/>
      </rPr>
      <t>Tipo de obra:</t>
    </r>
    <r>
      <rPr>
        <sz val="11"/>
        <rFont val="Arial"/>
        <family val="2"/>
      </rPr>
      <t xml:space="preserve"> Construção de Edificios</t>
    </r>
  </si>
  <si>
    <t>* Em acordo estipulados pelo Acórdão 2622/2013</t>
  </si>
  <si>
    <t>2.7</t>
  </si>
  <si>
    <t>2.8</t>
  </si>
  <si>
    <t>2.9</t>
  </si>
  <si>
    <t>ESTRUTURA</t>
  </si>
  <si>
    <t>VIGAS BALDRAME</t>
  </si>
  <si>
    <t>PILARES</t>
  </si>
  <si>
    <t>VIGAS DE RESPALDO</t>
  </si>
  <si>
    <t>LAJES</t>
  </si>
  <si>
    <t>VEDAÇÕES E REVESTIMENTOS</t>
  </si>
  <si>
    <t>REVESTIMENTOS INTERNOS</t>
  </si>
  <si>
    <t>REVESTIMENTOS EXTERNOS</t>
  </si>
  <si>
    <t>REVESTIMENTOS DE TETO</t>
  </si>
  <si>
    <t>PINTURA</t>
  </si>
  <si>
    <t>INTERNA</t>
  </si>
  <si>
    <t>EXTERNA</t>
  </si>
  <si>
    <t>TETO</t>
  </si>
  <si>
    <t>COBERTURA</t>
  </si>
  <si>
    <t>BEIRAL</t>
  </si>
  <si>
    <t>ORSE</t>
  </si>
  <si>
    <t>11092</t>
  </si>
  <si>
    <t>TABEIRA EM MADEIRA DE LEI PARA BEIRAL DE TELHADO</t>
  </si>
  <si>
    <t>PAVIMENTAÇÕES</t>
  </si>
  <si>
    <t>CALÇADA EXTERNA</t>
  </si>
  <si>
    <t>ESQUADRIAS</t>
  </si>
  <si>
    <t>INSTALAÇÕES ELÉTRICAS</t>
  </si>
  <si>
    <t>RAMAL DE ENTRADA</t>
  </si>
  <si>
    <t>ATERRAMENTO</t>
  </si>
  <si>
    <t>LOGICA E TELEFONIA</t>
  </si>
  <si>
    <t>INSTALAÇÕES HIDRÁULICAS</t>
  </si>
  <si>
    <t>INSTALAÇÕES SANITÁRIAS</t>
  </si>
  <si>
    <t>LOUÇAS, EQUIPAMENTOS E ACESSÓRIOS</t>
  </si>
  <si>
    <t>ELETRODUTO FLEXÍVEL CORRUGADO, PVC, DN 25 MM (3/4"), PARA CIRCUITOS TERMINAIS - FORNECIMENTO E INSTALAÇÃO. AF_12/2015</t>
  </si>
  <si>
    <t>07615</t>
  </si>
  <si>
    <t>SWITCH 24 PORTAS 10/100</t>
  </si>
  <si>
    <t>RACK DE PAREDE 19" X 12U</t>
  </si>
  <si>
    <t>13765</t>
  </si>
  <si>
    <t>10160</t>
  </si>
  <si>
    <t>REGUA DE TOMADAS COM 12 TOMADAS</t>
  </si>
  <si>
    <t>C1</t>
  </si>
  <si>
    <t>LUMINARIA LINEAR DE LED - POTENCIA 36W</t>
  </si>
  <si>
    <t>LUMINARIA TIPO CALHA COM 4 LAMPADAS DE 18W EM LED</t>
  </si>
  <si>
    <t>C3</t>
  </si>
  <si>
    <t>1.2</t>
  </si>
  <si>
    <t>1.3</t>
  </si>
  <si>
    <t>PLAFON DE LED COM LAMPADA INTEGRADA - POTENCIA CONFORME PROJETO</t>
  </si>
  <si>
    <t>COMPOSICAO</t>
  </si>
  <si>
    <t xml:space="preserve"> TUBO DE PVC, SÉRIE NORMAL, ESGOTO PREDIAL, DN 50 MM (INSTALADO EM RAMAL DE DESCARGA OU RAMAL DE ESGOTO SANITÁRIO), INCLUSIVE CONEXÕES, CORTES E FIXAÇÕES PARA, PRÉDIOS. AF_10/2015</t>
  </si>
  <si>
    <t>TUBO PVC, SÉRIE N, ESGOTO PREDIAL, 100 MM (INST. RAMAL DESCARGA, RAMAL DE ESG. SANIT., PRUMADA ESG. SANIT., VENTILAÇÃO OU SUB-COLETOR AÉREO), INCL. CONEXÕES E CORTES, FIXAÇÕES, P/ PRÉDIOS. AF_10/2015</t>
  </si>
  <si>
    <t xml:space="preserve"> TUBO PVC, SÉRIE N, ESGOTO PREDIAL, DN 75 MM, (INST. EM RAMAL DE DESCARGA, RAMAL DE ESG. SANITÁRIO, PRUMADA DE ESG. SANITÁRIO OU VENTILAÇÃO), INCL. CONEXÕES, CORTES E FIXAÇÕES, P/ PRÉDIOS. AF_10/2015</t>
  </si>
  <si>
    <t>C4</t>
  </si>
  <si>
    <t>4.1</t>
  </si>
  <si>
    <t>4.2</t>
  </si>
  <si>
    <t>4.3</t>
  </si>
  <si>
    <t>4.4</t>
  </si>
  <si>
    <t>4.5</t>
  </si>
  <si>
    <t>BANCADA DE GRANITO 1,20x0,40m PARA LAVATORIO, COM UMA CUBA DE LOUÇA EMBUTIDA</t>
  </si>
  <si>
    <t>4.6</t>
  </si>
  <si>
    <t>4.7</t>
  </si>
  <si>
    <t>4.8</t>
  </si>
  <si>
    <t>C5</t>
  </si>
  <si>
    <t>5.1</t>
  </si>
  <si>
    <t>5.2</t>
  </si>
  <si>
    <t>5.3</t>
  </si>
  <si>
    <t>5.4</t>
  </si>
  <si>
    <t>5.5</t>
  </si>
  <si>
    <t>5.6</t>
  </si>
  <si>
    <t xml:space="preserve">PORTA PIVOTANTE EM VIDRO TEMPERADO 10MM, COM FECHADURA </t>
  </si>
  <si>
    <t>C6</t>
  </si>
  <si>
    <t>PORTA DE MADEIRA LAQUEADA, 2 FOLHAS, INCLUSO MARCO E FECHADURA</t>
  </si>
  <si>
    <t>2.10</t>
  </si>
  <si>
    <t>3.1</t>
  </si>
  <si>
    <t>3.2</t>
  </si>
  <si>
    <t>3.3</t>
  </si>
  <si>
    <t>3.4</t>
  </si>
  <si>
    <t>3.5</t>
  </si>
  <si>
    <t>3.6</t>
  </si>
  <si>
    <t>3.7</t>
  </si>
  <si>
    <t>3.8</t>
  </si>
  <si>
    <t>3.9</t>
  </si>
  <si>
    <t>3.10</t>
  </si>
  <si>
    <t>3.11</t>
  </si>
  <si>
    <t>3.12</t>
  </si>
  <si>
    <t>3.13</t>
  </si>
  <si>
    <t>3.14</t>
  </si>
  <si>
    <t>3.15</t>
  </si>
  <si>
    <t>3.16</t>
  </si>
  <si>
    <t>3.17</t>
  </si>
  <si>
    <t>3.18</t>
  </si>
  <si>
    <t>3.19</t>
  </si>
  <si>
    <t>4.9</t>
  </si>
  <si>
    <t>4.10</t>
  </si>
  <si>
    <t>4.11</t>
  </si>
  <si>
    <t>4.12</t>
  </si>
  <si>
    <t>4.13</t>
  </si>
  <si>
    <t>4.14</t>
  </si>
  <si>
    <t>4.15</t>
  </si>
  <si>
    <t>4.16</t>
  </si>
  <si>
    <t>4.17</t>
  </si>
  <si>
    <t>4.18</t>
  </si>
  <si>
    <t>4.19</t>
  </si>
  <si>
    <t>6.5</t>
  </si>
  <si>
    <t>6.6</t>
  </si>
  <si>
    <t>6.7</t>
  </si>
  <si>
    <t>7.1</t>
  </si>
  <si>
    <t>7.2</t>
  </si>
  <si>
    <t>7.3</t>
  </si>
  <si>
    <t>7.4</t>
  </si>
  <si>
    <t>8.1</t>
  </si>
  <si>
    <t>8.2</t>
  </si>
  <si>
    <t>8.3</t>
  </si>
  <si>
    <t>8.4</t>
  </si>
  <si>
    <t>8.5</t>
  </si>
  <si>
    <t>8.6</t>
  </si>
  <si>
    <t>8.7</t>
  </si>
  <si>
    <t>8.8</t>
  </si>
  <si>
    <t>8.9</t>
  </si>
  <si>
    <t>8.10</t>
  </si>
  <si>
    <t>8.11</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</si>
  <si>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</si>
  <si>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</si>
  <si>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</si>
  <si>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</si>
  <si>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</si>
  <si>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</si>
  <si>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</si>
  <si>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</si>
  <si>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</si>
  <si>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</si>
  <si>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</si>
  <si>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</si>
  <si>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</si>
  <si>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</si>
  <si>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</si>
  <si>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</si>
  <si>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</si>
  <si>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</si>
  <si>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</si>
  <si>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</si>
  <si>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</si>
  <si>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</si>
  <si>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</si>
  <si>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</si>
  <si>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</si>
  <si>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</si>
  <si>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</si>
  <si>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</si>
  <si>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</si>
  <si>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</si>
  <si>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</si>
  <si>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</si>
  <si>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</si>
  <si>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</si>
  <si>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</si>
  <si>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10.2</t>
  </si>
  <si>
    <t>10.1</t>
  </si>
  <si>
    <t>10.3</t>
  </si>
  <si>
    <t>10.4</t>
  </si>
  <si>
    <t>10.5</t>
  </si>
  <si>
    <t>10.6</t>
  </si>
  <si>
    <t>10.7</t>
  </si>
  <si>
    <t>10.8</t>
  </si>
  <si>
    <t>10.9</t>
  </si>
  <si>
    <t>10.10</t>
  </si>
  <si>
    <t>10.11</t>
  </si>
  <si>
    <t>10.12</t>
  </si>
  <si>
    <t>11.1</t>
  </si>
  <si>
    <t>11.2</t>
  </si>
  <si>
    <t>11.3</t>
  </si>
  <si>
    <t>11.4</t>
  </si>
  <si>
    <t>11.5</t>
  </si>
  <si>
    <t>11.6</t>
  </si>
  <si>
    <t>11.7</t>
  </si>
  <si>
    <t>11.8</t>
  </si>
  <si>
    <t>11.9</t>
  </si>
  <si>
    <t>11.10</t>
  </si>
  <si>
    <t>11.11</t>
  </si>
  <si>
    <t>11.12</t>
  </si>
  <si>
    <t>11.13</t>
  </si>
  <si>
    <t>12.1</t>
  </si>
  <si>
    <t>12.2</t>
  </si>
  <si>
    <t>12.3</t>
  </si>
  <si>
    <t>12.4</t>
  </si>
  <si>
    <t>12.5</t>
  </si>
  <si>
    <t>12.6</t>
  </si>
  <si>
    <t>12.7</t>
  </si>
  <si>
    <t>12.8</t>
  </si>
  <si>
    <t>12.9</t>
  </si>
  <si>
    <t>13.1</t>
  </si>
  <si>
    <t>13.2</t>
  </si>
  <si>
    <t>13.3</t>
  </si>
  <si>
    <t>13.4</t>
  </si>
  <si>
    <t>13.5</t>
  </si>
  <si>
    <t>13.6</t>
  </si>
  <si>
    <t>13.7</t>
  </si>
  <si>
    <t>13.8</t>
  </si>
  <si>
    <t>13.9</t>
  </si>
  <si>
    <t>13.10</t>
  </si>
  <si>
    <t>13.11</t>
  </si>
  <si>
    <t>13.12</t>
  </si>
  <si>
    <t>13.13</t>
  </si>
  <si>
    <t>13.14</t>
  </si>
  <si>
    <t>13.15</t>
  </si>
  <si>
    <t>14.1</t>
  </si>
  <si>
    <t>14.2</t>
  </si>
  <si>
    <t>14.3</t>
  </si>
  <si>
    <t>Pinhalzinho/SC, 14 de Abril de 2022</t>
  </si>
  <si>
    <t>CREA-SC)CAU</t>
  </si>
  <si>
    <t xml:space="preserve">ART OU RRT DE EXECUÇÃO DE OBRA </t>
  </si>
  <si>
    <t>SIE/SC</t>
  </si>
  <si>
    <t>42591</t>
  </si>
  <si>
    <t>LOCAÇÃO DA OBRA</t>
  </si>
  <si>
    <t>C7</t>
  </si>
  <si>
    <t>PAREDE COM PLACAS DE GESSO ACARTONADO (RU) (DRYWALL), PARA USO INTERNO, COM DUAS FACES SIMPLES E ESTRUTURA METÁLICA COM GUIAS SIMPLES, SEM VÃOS.AF_06/2017_P</t>
  </si>
  <si>
    <t>4.20</t>
  </si>
  <si>
    <t>4.21</t>
  </si>
  <si>
    <t>4.22</t>
  </si>
  <si>
    <t>4.23</t>
  </si>
  <si>
    <t>C8</t>
  </si>
  <si>
    <t>REVESTIMENTO CERÂMICO PARA PAREDES INTERNAS COM PLACAS TIPO ESMALTADA EXTRA DE DIMENSÕES 33X45 CM APLICADAS EM AMBIENTES DE ÁREA MAIOR QUE 5M² NA ALTURA INTEIRA DAS PAREDES (COM ARGAMASSA AC-II). AF_06/2014</t>
  </si>
  <si>
    <t>7.5</t>
  </si>
  <si>
    <t>7.6</t>
  </si>
  <si>
    <t>7.7</t>
  </si>
  <si>
    <t>7.8</t>
  </si>
  <si>
    <t>11.14</t>
  </si>
  <si>
    <t>11.15</t>
  </si>
  <si>
    <t>11.16</t>
  </si>
  <si>
    <t>11.17</t>
  </si>
  <si>
    <t>11.18</t>
  </si>
  <si>
    <t>11.19</t>
  </si>
  <si>
    <t>11.20</t>
  </si>
  <si>
    <t>11.21</t>
  </si>
  <si>
    <t xml:space="preserve">SIE-SC </t>
  </si>
  <si>
    <t>12.10</t>
  </si>
  <si>
    <t>12.11</t>
  </si>
  <si>
    <t>12.12</t>
  </si>
  <si>
    <t>43153</t>
  </si>
  <si>
    <t>FILTRO ANAERÓBIO</t>
  </si>
  <si>
    <t>FOSSA SÉPTICA</t>
  </si>
  <si>
    <t>43154</t>
  </si>
  <si>
    <t>42950</t>
  </si>
  <si>
    <t xml:space="preserve">TORNEIRA DE JARDIM METÁLICA CROMADA </t>
  </si>
  <si>
    <t>13.16</t>
  </si>
  <si>
    <t>13.17</t>
  </si>
  <si>
    <t>13.18</t>
  </si>
  <si>
    <t>13.19</t>
  </si>
  <si>
    <t>42897</t>
  </si>
  <si>
    <t>BEBEDOURO ELÉTRICO 40 LITROS</t>
  </si>
  <si>
    <t>INSTALAÇÃO DE GÁS COMBUSTÍVEL</t>
  </si>
  <si>
    <t>INSTALAÇÕES PREVENTIVO CONTRA INCÊNDIO</t>
  </si>
  <si>
    <t>15.1</t>
  </si>
  <si>
    <t>15.2</t>
  </si>
  <si>
    <t>15.3</t>
  </si>
  <si>
    <t>15.4</t>
  </si>
  <si>
    <t>15.5</t>
  </si>
  <si>
    <t>15.6</t>
  </si>
  <si>
    <t>15.7</t>
  </si>
  <si>
    <t>15.8</t>
  </si>
  <si>
    <t>43684</t>
  </si>
  <si>
    <t>ABRIGO COMPLETO PARA 2 CILINDROS DE GÁS (13 Kg) COM BTIJÃO</t>
  </si>
  <si>
    <t>43708</t>
  </si>
  <si>
    <t>LICITAÇÃO</t>
  </si>
  <si>
    <t>TP 01-2019</t>
  </si>
  <si>
    <t>ESTRADO DE MADEIRA</t>
  </si>
  <si>
    <t xml:space="preserve">GRELHA DE VENTILAÇÃO COM PARAFUSOS INSTALADA, CONFORME PROJETO PREVENTIVO DE INCÊNDIO - DIMENSÕES 0,10M x 0,10M (COZINHA) </t>
  </si>
  <si>
    <t>3.20</t>
  </si>
  <si>
    <t>42644</t>
  </si>
  <si>
    <t>LAJE DE CONCRETO ARMADO - CONCRETO USINADO (15MPA) (BANCO/FLOREIRA)</t>
  </si>
  <si>
    <t>3.21</t>
  </si>
  <si>
    <t>4.24</t>
  </si>
  <si>
    <t>7.9</t>
  </si>
  <si>
    <t>7.10</t>
  </si>
  <si>
    <t>7.11</t>
  </si>
  <si>
    <t>VAGA ESTACIONAMENTO PCD</t>
  </si>
  <si>
    <r>
      <t xml:space="preserve">Empreendimento: </t>
    </r>
    <r>
      <rPr>
        <b/>
        <sz val="14"/>
        <color theme="1"/>
        <rFont val="Palatino Linotype"/>
        <family val="1"/>
      </rPr>
      <t>CONSTRUÇÃO DA SEDE DA SECRETARIA DE ASSISTENCIA SOCIAL E HABITAÇÃO</t>
    </r>
  </si>
  <si>
    <t>Endereço: Rua Caçador, s/nº, Centro, Bandeirante/SC</t>
  </si>
  <si>
    <t>8291037-4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</si>
</sst>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R$&quot;* #,##0.00_-;\-&quot;R$&quot;* #,##0.00_-;_-&quot;R$&quot;* &quot;-&quot;??_-;_-@_-"/>
    <numFmt numFmtId="165" formatCode="[$-F800]dddd\,\ mmmm\ dd\,\ yyyy"/>
    <numFmt numFmtId="166" formatCode="&quot;R$&quot;\ #,##0.00"/>
    <numFmt numFmtId="167" formatCode="_(* #,##0.00_);_(* \(#,##0.00\);_(* &quot;-&quot;??_);_(@_)"/>
  </numFmts>
  <fonts count="29" x14ac:knownFonts="1">
    <font>
      <sz val="11"/>
      <color theme="1"/>
      <name val="Calibri"/>
      <family val="2"/>
      <scheme val="minor"/>
    </font>
    <font>
      <sz val="11"/>
      <color theme="1"/>
      <name val="Palatino Linotype"/>
      <family val="1"/>
    </font>
    <font>
      <sz val="18"/>
      <color theme="1"/>
      <name val="Palatino Linotype"/>
      <family val="1"/>
    </font>
    <font>
      <b/>
      <sz val="14"/>
      <color theme="1"/>
      <name val="Palatino Linotype"/>
      <family val="1"/>
    </font>
    <font>
      <sz val="10"/>
      <name val="Arial"/>
      <family val="2"/>
    </font>
    <font>
      <sz val="10"/>
      <name val="Courier New"/>
      <family val="3"/>
    </font>
    <font>
      <sz val="11"/>
      <color theme="1"/>
      <name val="Calibri"/>
      <family val="2"/>
      <scheme val="minor"/>
    </font>
    <font>
      <sz val="10"/>
      <name val="Courier New"/>
      <family val="3"/>
    </font>
    <font>
      <sz val="11"/>
      <name val="Arial"/>
      <family val="2"/>
    </font>
    <font>
      <b/>
      <sz val="11"/>
      <name val="Arial"/>
      <family val="2"/>
    </font>
    <font>
      <sz val="12"/>
      <name val="Arial"/>
      <family val="2"/>
    </font>
    <font>
      <b/>
      <sz val="12"/>
      <name val="Arial"/>
      <family val="2"/>
    </font>
    <font>
      <b/>
      <sz val="12"/>
      <name val="Arial"/>
      <family val="2"/>
      <charset val="1"/>
    </font>
    <font>
      <b/>
      <sz val="10"/>
      <name val="Arial"/>
      <family val="2"/>
    </font>
    <font>
      <sz val="12"/>
      <color theme="1"/>
      <name val="Calibri"/>
      <family val="2"/>
      <scheme val="minor"/>
    </font>
    <font>
      <b/>
      <sz val="12"/>
      <color theme="1"/>
      <name val="Calibri"/>
      <family val="2"/>
      <scheme val="minor"/>
    </font>
    <font>
      <b/>
      <sz val="14"/>
      <color theme="1"/>
      <name val="Calibri"/>
      <family val="2"/>
      <scheme val="minor"/>
    </font>
    <font>
      <sz val="12"/>
      <color theme="1"/>
      <name val="Palatino Linotype"/>
      <family val="1"/>
    </font>
    <font>
      <sz val="14"/>
      <color theme="1"/>
      <name val="Palatino Linotype"/>
      <family val="1"/>
    </font>
    <font>
      <sz val="13"/>
      <color theme="1"/>
      <name val="Palatino Linotype"/>
      <family val="1"/>
    </font>
    <font>
      <b/>
      <sz val="13"/>
      <color theme="1"/>
      <name val="Palatino Linotype"/>
      <family val="1"/>
    </font>
    <font>
      <sz val="16"/>
      <color theme="1"/>
      <name val="Palatino Linotype"/>
      <family val="1"/>
    </font>
    <font>
      <b/>
      <sz val="16"/>
      <color theme="1"/>
      <name val="Palatino Linotype"/>
      <family val="1"/>
    </font>
    <font>
      <b/>
      <sz val="18"/>
      <color theme="1"/>
      <name val="Palatino Linotype"/>
      <family val="1"/>
    </font>
    <font>
      <sz val="10"/>
      <color theme="0"/>
      <name val="Arial"/>
      <family val="2"/>
    </font>
    <font>
      <b/>
      <sz val="20"/>
      <color theme="1"/>
      <name val="Palatino Linotype"/>
      <family val="1"/>
    </font>
    <font>
      <sz val="8"/>
      <name val="Calibri"/>
      <family val="2"/>
      <scheme val="minor"/>
    </font>
    <font>
      <b/>
      <sz val="22"/>
      <color theme="1"/>
      <name val="Palatino Linotype"/>
      <family val="1"/>
    </font>
    <font>
      <sz val="14"/>
      <name val="Palatino Linotype"/>
      <family val="1"/>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00CC99"/>
        <bgColor indexed="64"/>
      </patternFill>
    </fill>
    <fill>
      <patternFill patternType="solid">
        <fgColor theme="6" tint="0.59999389629810485"/>
        <bgColor indexed="64"/>
      </patternFill>
    </fill>
    <fill>
      <patternFill patternType="solid">
        <fgColor rgb="FF00CC99"/>
        <bgColor rgb="FFBFBFBF"/>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4" fillId="0" borderId="0"/>
    <xf numFmtId="164" fontId="6" fillId="0" borderId="0" applyFont="0" applyFill="0" applyBorder="0" applyAlignment="0" applyProtection="0"/>
    <xf numFmtId="9" fontId="6" fillId="0" borderId="0" applyFont="0" applyFill="0" applyBorder="0" applyAlignment="0" applyProtection="0"/>
    <xf numFmtId="167" fontId="4" fillId="0" borderId="0" applyFont="0" applyFill="0" applyBorder="0" applyAlignment="0" applyProtection="0"/>
  </cellStyleXfs>
  <cellXfs count="200">
    <xf numFmtId="0" fontId="0" fillId="0" borderId="0" xfId="0"/>
    <xf numFmtId="0" fontId="1" fillId="0" borderId="0" xfId="0" applyFont="1"/>
    <xf numFmtId="0" fontId="1" fillId="0" borderId="0" xfId="0" applyFont="1" applyAlignment="1">
      <alignment horizontal="center" vertical="center"/>
    </xf>
    <xf numFmtId="0" fontId="1" fillId="0" borderId="0" xfId="0" applyNumberFormat="1" applyFont="1"/>
    <xf numFmtId="0" fontId="4" fillId="0" borderId="0" xfId="0" applyFont="1" applyBorder="1" applyAlignment="1">
      <alignment horizontal="left" wrapText="1"/>
    </xf>
    <xf numFmtId="0" fontId="4" fillId="0" borderId="1" xfId="0" applyFont="1" applyBorder="1" applyAlignment="1">
      <alignment wrapText="1"/>
    </xf>
    <xf numFmtId="10" fontId="4" fillId="0" borderId="1" xfId="3" applyNumberFormat="1" applyFont="1" applyBorder="1" applyAlignment="1">
      <alignment wrapText="1"/>
    </xf>
    <xf numFmtId="10" fontId="0" fillId="0" borderId="1" xfId="3" applyNumberFormat="1" applyFont="1" applyBorder="1" applyAlignment="1">
      <alignment wrapText="1"/>
    </xf>
    <xf numFmtId="2" fontId="4" fillId="0" borderId="1" xfId="0" applyNumberFormat="1" applyFont="1" applyBorder="1" applyAlignment="1">
      <alignment wrapText="1"/>
    </xf>
    <xf numFmtId="0" fontId="11" fillId="0" borderId="0" xfId="0" applyFont="1" applyFill="1" applyBorder="1" applyAlignment="1">
      <alignment horizontal="right" wrapText="1"/>
    </xf>
    <xf numFmtId="0" fontId="4"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wrapText="1"/>
    </xf>
    <xf numFmtId="0" fontId="0" fillId="0" borderId="0" xfId="0" applyBorder="1" applyAlignment="1">
      <alignment wrapText="1"/>
    </xf>
    <xf numFmtId="0" fontId="4" fillId="0" borderId="23" xfId="0" applyFont="1" applyBorder="1" applyAlignment="1">
      <alignment horizontal="center" wrapText="1"/>
    </xf>
    <xf numFmtId="10" fontId="0" fillId="0" borderId="24" xfId="3" applyNumberFormat="1" applyFont="1" applyBorder="1" applyAlignment="1">
      <alignment wrapText="1"/>
    </xf>
    <xf numFmtId="10" fontId="4" fillId="0" borderId="24" xfId="3" applyNumberFormat="1" applyFont="1" applyBorder="1" applyAlignment="1">
      <alignment wrapText="1"/>
    </xf>
    <xf numFmtId="0" fontId="11" fillId="0" borderId="17" xfId="0" applyFont="1" applyFill="1" applyBorder="1" applyAlignment="1">
      <alignment horizontal="right" wrapText="1"/>
    </xf>
    <xf numFmtId="10" fontId="11" fillId="0" borderId="18" xfId="3" applyNumberFormat="1" applyFont="1" applyFill="1" applyBorder="1" applyAlignment="1">
      <alignment wrapText="1"/>
    </xf>
    <xf numFmtId="0" fontId="11" fillId="0" borderId="17" xfId="0" applyFont="1" applyFill="1" applyBorder="1" applyAlignment="1">
      <alignment horizontal="center" vertical="center" wrapText="1"/>
    </xf>
    <xf numFmtId="10" fontId="11" fillId="0" borderId="18" xfId="3" applyNumberFormat="1" applyFont="1" applyFill="1" applyBorder="1" applyAlignment="1">
      <alignment horizontal="center" vertical="center"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0" fillId="0" borderId="18" xfId="0" applyBorder="1" applyAlignment="1">
      <alignment wrapText="1"/>
    </xf>
    <xf numFmtId="0" fontId="18" fillId="0" borderId="0" xfId="0" applyFont="1" applyAlignment="1">
      <alignment wrapText="1"/>
    </xf>
    <xf numFmtId="0" fontId="19" fillId="0" borderId="1" xfId="0" applyFont="1" applyBorder="1" applyAlignment="1">
      <alignment horizontal="center" vertical="center"/>
    </xf>
    <xf numFmtId="2" fontId="19" fillId="0" borderId="1" xfId="2" applyNumberFormat="1" applyFont="1" applyBorder="1" applyAlignment="1">
      <alignment horizontal="center" vertical="center"/>
    </xf>
    <xf numFmtId="164" fontId="19" fillId="0" borderId="1"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wrapText="1"/>
    </xf>
    <xf numFmtId="0" fontId="19" fillId="0" borderId="0" xfId="2" applyNumberFormat="1" applyFont="1" applyBorder="1" applyAlignment="1">
      <alignment horizontal="center" vertical="center"/>
    </xf>
    <xf numFmtId="2" fontId="19" fillId="0" borderId="0" xfId="2" applyNumberFormat="1" applyFont="1" applyBorder="1" applyAlignment="1">
      <alignment horizontal="center" vertical="center"/>
    </xf>
    <xf numFmtId="164" fontId="19" fillId="0" borderId="0" xfId="0" applyNumberFormat="1" applyFont="1" applyBorder="1" applyAlignment="1">
      <alignment horizontal="center" vertical="center"/>
    </xf>
    <xf numFmtId="0" fontId="18" fillId="0" borderId="0" xfId="0" applyFont="1"/>
    <xf numFmtId="0" fontId="17" fillId="0" borderId="10" xfId="0" applyFont="1" applyBorder="1" applyAlignment="1">
      <alignment vertical="center"/>
    </xf>
    <xf numFmtId="0" fontId="17" fillId="0" borderId="7" xfId="0" applyFont="1" applyBorder="1"/>
    <xf numFmtId="0" fontId="17" fillId="0" borderId="7" xfId="0" applyNumberFormat="1" applyFont="1" applyBorder="1"/>
    <xf numFmtId="0" fontId="17" fillId="0" borderId="8" xfId="0" applyFont="1" applyBorder="1"/>
    <xf numFmtId="49" fontId="7" fillId="0" borderId="0" xfId="0" applyNumberFormat="1" applyFont="1" applyAlignment="1">
      <alignment horizontal="left"/>
    </xf>
    <xf numFmtId="0" fontId="19" fillId="0" borderId="1" xfId="0" applyNumberFormat="1" applyFont="1" applyBorder="1" applyAlignment="1">
      <alignment horizontal="center" vertical="center"/>
    </xf>
    <xf numFmtId="0" fontId="19" fillId="0" borderId="1" xfId="0" applyNumberFormat="1" applyFont="1" applyBorder="1" applyAlignment="1">
      <alignment horizontal="left" vertical="center" wrapText="1"/>
    </xf>
    <xf numFmtId="49" fontId="19" fillId="0" borderId="1" xfId="0" quotePrefix="1" applyNumberFormat="1" applyFont="1" applyBorder="1" applyAlignment="1">
      <alignment horizontal="center" vertical="center"/>
    </xf>
    <xf numFmtId="49" fontId="0" fillId="0" borderId="0" xfId="0" applyNumberFormat="1"/>
    <xf numFmtId="49" fontId="5" fillId="0" borderId="0" xfId="1" applyNumberFormat="1" applyFont="1" applyAlignment="1">
      <alignment horizontal="center"/>
    </xf>
    <xf numFmtId="49" fontId="7" fillId="2" borderId="0" xfId="0" applyNumberFormat="1" applyFont="1" applyFill="1" applyAlignment="1">
      <alignment horizontal="left"/>
    </xf>
    <xf numFmtId="49" fontId="0" fillId="2" borderId="0" xfId="0" applyNumberFormat="1" applyFill="1"/>
    <xf numFmtId="49" fontId="0" fillId="0" borderId="0" xfId="0" quotePrefix="1" applyNumberFormat="1" applyAlignment="1">
      <alignment horizontal="left"/>
    </xf>
    <xf numFmtId="2" fontId="19" fillId="0" borderId="1" xfId="0" applyNumberFormat="1" applyFont="1" applyBorder="1" applyAlignment="1">
      <alignment horizontal="center" vertical="center"/>
    </xf>
    <xf numFmtId="0" fontId="20" fillId="0" borderId="0" xfId="0" applyFont="1" applyBorder="1" applyAlignment="1">
      <alignment horizontal="center"/>
    </xf>
    <xf numFmtId="0" fontId="22" fillId="0" borderId="0" xfId="0" applyFont="1" applyBorder="1" applyAlignment="1">
      <alignment horizontal="center" vertical="center" wrapText="1"/>
    </xf>
    <xf numFmtId="0" fontId="21" fillId="0" borderId="0" xfId="0" applyFont="1" applyBorder="1" applyAlignment="1">
      <alignment horizontal="center" vertical="center" wrapText="1"/>
    </xf>
    <xf numFmtId="2" fontId="5" fillId="0" borderId="0" xfId="1" applyNumberFormat="1" applyFont="1" applyAlignment="1">
      <alignment horizontal="center"/>
    </xf>
    <xf numFmtId="2" fontId="0" fillId="0" borderId="0" xfId="0" applyNumberFormat="1"/>
    <xf numFmtId="2" fontId="7" fillId="0" borderId="0" xfId="0" applyNumberFormat="1" applyFont="1" applyAlignment="1">
      <alignment horizontal="right"/>
    </xf>
    <xf numFmtId="2" fontId="7" fillId="2" borderId="0" xfId="0" applyNumberFormat="1" applyFont="1" applyFill="1" applyAlignment="1">
      <alignment horizontal="right"/>
    </xf>
    <xf numFmtId="2" fontId="7" fillId="2" borderId="0" xfId="0" applyNumberFormat="1" applyFont="1" applyFill="1" applyAlignment="1">
      <alignment horizontal="left"/>
    </xf>
    <xf numFmtId="2" fontId="0" fillId="0" borderId="0" xfId="0" applyNumberFormat="1" applyAlignment="1">
      <alignment horizontal="right"/>
    </xf>
    <xf numFmtId="2" fontId="24" fillId="0" borderId="1" xfId="0" applyNumberFormat="1" applyFont="1" applyBorder="1" applyAlignment="1">
      <alignment wrapText="1"/>
    </xf>
    <xf numFmtId="0" fontId="0" fillId="0" borderId="0" xfId="0" applyAlignment="1">
      <alignment horizontal="right"/>
    </xf>
    <xf numFmtId="49" fontId="5" fillId="0" borderId="0" xfId="1" applyNumberFormat="1" applyFont="1" applyAlignment="1">
      <alignment horizontal="left"/>
    </xf>
    <xf numFmtId="49" fontId="0" fillId="0" borderId="0" xfId="0" applyNumberFormat="1" applyAlignment="1">
      <alignment horizontal="left"/>
    </xf>
    <xf numFmtId="0" fontId="4" fillId="3" borderId="23" xfId="0" applyFont="1" applyFill="1" applyBorder="1" applyAlignment="1">
      <alignment horizontal="center" wrapText="1"/>
    </xf>
    <xf numFmtId="0" fontId="4" fillId="3" borderId="1" xfId="0" applyFont="1" applyFill="1" applyBorder="1" applyAlignment="1">
      <alignment wrapText="1"/>
    </xf>
    <xf numFmtId="10" fontId="4" fillId="3" borderId="1" xfId="3" applyNumberFormat="1" applyFont="1" applyFill="1" applyBorder="1" applyAlignment="1">
      <alignment wrapText="1"/>
    </xf>
    <xf numFmtId="10" fontId="4" fillId="3" borderId="24" xfId="3" applyNumberFormat="1" applyFont="1" applyFill="1" applyBorder="1" applyAlignment="1">
      <alignment wrapText="1"/>
    </xf>
    <xf numFmtId="0" fontId="18" fillId="0" borderId="9" xfId="0" applyFont="1" applyBorder="1" applyAlignment="1">
      <alignment horizontal="center" vertical="center"/>
    </xf>
    <xf numFmtId="10" fontId="18" fillId="0" borderId="0" xfId="0" applyNumberFormat="1" applyFont="1" applyBorder="1" applyAlignment="1">
      <alignment horizontal="center" vertical="center"/>
    </xf>
    <xf numFmtId="0" fontId="18" fillId="0" borderId="0" xfId="0" applyFont="1" applyBorder="1" applyAlignment="1">
      <alignment wrapText="1"/>
    </xf>
    <xf numFmtId="0" fontId="18" fillId="0" borderId="0" xfId="0" applyFont="1" applyBorder="1"/>
    <xf numFmtId="0" fontId="18" fillId="0" borderId="0" xfId="0" applyNumberFormat="1" applyFont="1" applyBorder="1"/>
    <xf numFmtId="0" fontId="18" fillId="0" borderId="6" xfId="0" applyFont="1" applyBorder="1"/>
    <xf numFmtId="0" fontId="18" fillId="0" borderId="0"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left"/>
    </xf>
    <xf numFmtId="0" fontId="1" fillId="0" borderId="1" xfId="0" applyFont="1" applyBorder="1"/>
    <xf numFmtId="0" fontId="0" fillId="0" borderId="0" xfId="0" quotePrefix="1" applyAlignment="1">
      <alignment horizontal="left"/>
    </xf>
    <xf numFmtId="0" fontId="1" fillId="0" borderId="1" xfId="0" applyFont="1" applyBorder="1" applyAlignment="1">
      <alignment horizontal="center" wrapText="1"/>
    </xf>
    <xf numFmtId="0" fontId="1" fillId="0" borderId="1" xfId="0" quotePrefix="1" applyFont="1" applyBorder="1" applyAlignment="1">
      <alignment horizontal="center" wrapText="1"/>
    </xf>
    <xf numFmtId="0" fontId="1" fillId="0" borderId="1" xfId="0" applyFont="1" applyBorder="1" applyAlignment="1">
      <alignment wrapText="1"/>
    </xf>
    <xf numFmtId="2" fontId="1" fillId="0" borderId="1" xfId="0" applyNumberFormat="1" applyFont="1" applyBorder="1" applyAlignment="1">
      <alignment wrapText="1"/>
    </xf>
    <xf numFmtId="0" fontId="1" fillId="0" borderId="0" xfId="0" applyFont="1" applyBorder="1" applyAlignment="1">
      <alignment horizontal="center" wrapText="1"/>
    </xf>
    <xf numFmtId="0" fontId="1" fillId="0" borderId="0" xfId="0" quotePrefix="1" applyFont="1" applyBorder="1" applyAlignment="1">
      <alignment horizontal="center" wrapText="1"/>
    </xf>
    <xf numFmtId="0" fontId="1" fillId="0" borderId="0" xfId="0" applyFont="1" applyBorder="1" applyAlignment="1">
      <alignment wrapText="1"/>
    </xf>
    <xf numFmtId="2" fontId="1" fillId="0" borderId="0" xfId="0" applyNumberFormat="1" applyFont="1" applyBorder="1" applyAlignment="1">
      <alignment wrapText="1"/>
    </xf>
    <xf numFmtId="0" fontId="1" fillId="0" borderId="0" xfId="0" applyFont="1" applyAlignment="1">
      <alignment horizontal="center"/>
    </xf>
    <xf numFmtId="0" fontId="5" fillId="0" borderId="0" xfId="0" quotePrefix="1" applyFont="1" applyAlignment="1">
      <alignment horizontal="left"/>
    </xf>
    <xf numFmtId="49" fontId="7" fillId="0" borderId="0" xfId="0" quotePrefix="1" applyNumberFormat="1" applyFont="1" applyAlignment="1">
      <alignment horizontal="left"/>
    </xf>
    <xf numFmtId="49" fontId="7" fillId="2" borderId="0" xfId="0" quotePrefix="1" applyNumberFormat="1" applyFont="1" applyFill="1" applyAlignment="1">
      <alignment horizontal="left"/>
    </xf>
    <xf numFmtId="49" fontId="0" fillId="2" borderId="0" xfId="0" quotePrefix="1" applyNumberFormat="1" applyFill="1" applyAlignment="1">
      <alignment horizontal="left"/>
    </xf>
    <xf numFmtId="0" fontId="28" fillId="0" borderId="0" xfId="0" applyFont="1" applyBorder="1" applyAlignment="1">
      <alignment horizontal="center" vertical="center"/>
    </xf>
    <xf numFmtId="10" fontId="4" fillId="0" borderId="1" xfId="0" applyNumberFormat="1" applyFont="1" applyBorder="1" applyAlignment="1">
      <alignment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wrapText="1"/>
    </xf>
    <xf numFmtId="0" fontId="19" fillId="4" borderId="1" xfId="0" applyFont="1" applyFill="1" applyBorder="1" applyAlignment="1">
      <alignment horizontal="center"/>
    </xf>
    <xf numFmtId="0" fontId="19" fillId="4" borderId="1" xfId="0" applyNumberFormat="1" applyFont="1" applyFill="1" applyBorder="1" applyAlignment="1">
      <alignment horizontal="center"/>
    </xf>
    <xf numFmtId="0" fontId="3" fillId="4" borderId="1" xfId="0" applyFont="1" applyFill="1" applyBorder="1" applyAlignment="1">
      <alignment horizontal="center" vertical="center"/>
    </xf>
    <xf numFmtId="164" fontId="3" fillId="4" borderId="4" xfId="0" applyNumberFormat="1" applyFont="1" applyFill="1" applyBorder="1" applyAlignment="1">
      <alignment horizontal="center" wrapText="1"/>
    </xf>
    <xf numFmtId="164" fontId="3" fillId="4" borderId="1" xfId="0" applyNumberFormat="1" applyFont="1" applyFill="1" applyBorder="1"/>
    <xf numFmtId="0" fontId="19" fillId="0" borderId="2" xfId="0" applyFont="1" applyBorder="1" applyAlignment="1">
      <alignment horizontal="center" vertical="center"/>
    </xf>
    <xf numFmtId="49" fontId="19" fillId="0" borderId="3" xfId="0" quotePrefix="1" applyNumberFormat="1" applyFont="1" applyBorder="1" applyAlignment="1">
      <alignment horizontal="center" vertical="center"/>
    </xf>
    <xf numFmtId="0" fontId="19" fillId="0" borderId="3" xfId="0" applyNumberFormat="1" applyFont="1" applyBorder="1" applyAlignment="1">
      <alignment horizontal="left" vertical="center" wrapText="1"/>
    </xf>
    <xf numFmtId="0" fontId="19" fillId="0" borderId="3" xfId="0" applyNumberFormat="1" applyFont="1" applyBorder="1" applyAlignment="1">
      <alignment horizontal="center" vertical="center"/>
    </xf>
    <xf numFmtId="2" fontId="19" fillId="0" borderId="3" xfId="0" applyNumberFormat="1" applyFont="1" applyBorder="1" applyAlignment="1">
      <alignment horizontal="center" vertical="center"/>
    </xf>
    <xf numFmtId="2" fontId="19" fillId="0" borderId="4" xfId="2" applyNumberFormat="1" applyFont="1" applyBorder="1" applyAlignment="1">
      <alignment horizontal="center" vertical="center"/>
    </xf>
    <xf numFmtId="0" fontId="3" fillId="5" borderId="1" xfId="0" applyFont="1" applyFill="1" applyBorder="1" applyAlignment="1">
      <alignment horizontal="center" vertical="center"/>
    </xf>
    <xf numFmtId="164" fontId="3" fillId="5" borderId="4" xfId="0" applyNumberFormat="1" applyFont="1" applyFill="1" applyBorder="1" applyAlignment="1">
      <alignment horizontal="center" wrapText="1"/>
    </xf>
    <xf numFmtId="164" fontId="3" fillId="5" borderId="1" xfId="0" applyNumberFormat="1" applyFont="1" applyFill="1" applyBorder="1"/>
    <xf numFmtId="0" fontId="21" fillId="5" borderId="30" xfId="0" applyFont="1" applyFill="1" applyBorder="1" applyAlignment="1">
      <alignment horizontal="center" vertical="center" wrapText="1"/>
    </xf>
    <xf numFmtId="0" fontId="21" fillId="5" borderId="26" xfId="0" applyFont="1" applyFill="1" applyBorder="1" applyAlignment="1">
      <alignment horizontal="center" vertical="center" wrapText="1"/>
    </xf>
    <xf numFmtId="0" fontId="21" fillId="5" borderId="27" xfId="0" applyFont="1" applyFill="1" applyBorder="1" applyAlignment="1">
      <alignment horizontal="center" vertical="center" wrapText="1"/>
    </xf>
    <xf numFmtId="2" fontId="3" fillId="5" borderId="28" xfId="2" applyNumberFormat="1" applyFont="1" applyFill="1" applyBorder="1" applyAlignment="1">
      <alignment horizontal="center" vertical="center"/>
    </xf>
    <xf numFmtId="164" fontId="22" fillId="5" borderId="29" xfId="0" applyNumberFormat="1" applyFont="1" applyFill="1" applyBorder="1" applyAlignment="1">
      <alignment horizontal="center" vertical="center"/>
    </xf>
    <xf numFmtId="0" fontId="1" fillId="5" borderId="1" xfId="0" applyFont="1" applyFill="1" applyBorder="1" applyAlignment="1">
      <alignment horizontal="center" wrapText="1"/>
    </xf>
    <xf numFmtId="2" fontId="1" fillId="5" borderId="1" xfId="0" applyNumberFormat="1" applyFont="1" applyFill="1" applyBorder="1" applyAlignment="1">
      <alignment wrapText="1"/>
    </xf>
    <xf numFmtId="0" fontId="10" fillId="4" borderId="23" xfId="0" applyFont="1" applyFill="1" applyBorder="1" applyAlignment="1">
      <alignment horizontal="center" wrapText="1"/>
    </xf>
    <xf numFmtId="0" fontId="10" fillId="4" borderId="1" xfId="0" applyFont="1" applyFill="1" applyBorder="1" applyAlignment="1">
      <alignment horizontal="left" wrapText="1"/>
    </xf>
    <xf numFmtId="0" fontId="10" fillId="4" borderId="24" xfId="0" applyFont="1" applyFill="1" applyBorder="1" applyAlignment="1">
      <alignment horizontal="left" wrapText="1"/>
    </xf>
    <xf numFmtId="0" fontId="0" fillId="4" borderId="23" xfId="0" applyFill="1" applyBorder="1" applyAlignment="1">
      <alignment horizontal="center" wrapText="1"/>
    </xf>
    <xf numFmtId="10" fontId="11" fillId="4" borderId="24" xfId="3" applyNumberFormat="1" applyFont="1" applyFill="1" applyBorder="1" applyAlignment="1">
      <alignment wrapText="1"/>
    </xf>
    <xf numFmtId="0" fontId="19" fillId="0" borderId="1" xfId="0" quotePrefix="1" applyFont="1" applyBorder="1" applyAlignment="1">
      <alignment horizontal="center" vertical="center"/>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4" borderId="35" xfId="0" applyFont="1" applyFill="1" applyBorder="1" applyAlignment="1">
      <alignment horizontal="center" vertical="center"/>
    </xf>
    <xf numFmtId="0" fontId="25" fillId="4" borderId="36" xfId="0" applyFont="1" applyFill="1" applyBorder="1" applyAlignment="1">
      <alignment horizontal="center" vertical="center"/>
    </xf>
    <xf numFmtId="0" fontId="25" fillId="4" borderId="37" xfId="0" applyFont="1" applyFill="1" applyBorder="1" applyAlignment="1">
      <alignment horizontal="center"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166" fontId="22" fillId="0" borderId="7" xfId="0" applyNumberFormat="1" applyFont="1" applyBorder="1" applyAlignment="1">
      <alignment horizontal="left" vertical="center"/>
    </xf>
    <xf numFmtId="0" fontId="23" fillId="0" borderId="0" xfId="0" applyFont="1" applyBorder="1" applyAlignment="1">
      <alignment horizontal="center" vertical="center" wrapText="1"/>
    </xf>
    <xf numFmtId="0" fontId="2" fillId="0" borderId="0" xfId="0" applyFont="1" applyBorder="1" applyAlignment="1">
      <alignment horizontal="center" vertical="center" wrapText="1"/>
    </xf>
    <xf numFmtId="2" fontId="18" fillId="0" borderId="0" xfId="2" applyNumberFormat="1" applyFont="1" applyBorder="1" applyAlignment="1">
      <alignment horizontal="center" vertical="center"/>
    </xf>
    <xf numFmtId="0" fontId="15" fillId="0" borderId="17" xfId="0" applyFont="1" applyBorder="1" applyAlignment="1">
      <alignment horizontal="center"/>
    </xf>
    <xf numFmtId="0" fontId="15" fillId="0" borderId="0" xfId="0" applyFont="1" applyBorder="1" applyAlignment="1">
      <alignment horizontal="center"/>
    </xf>
    <xf numFmtId="0" fontId="15" fillId="0" borderId="18"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4" fillId="0" borderId="19" xfId="0" applyFont="1" applyBorder="1" applyAlignment="1">
      <alignment horizontal="left" vertical="center" wrapText="1"/>
    </xf>
    <xf numFmtId="0" fontId="4" fillId="0" borderId="7"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wrapText="1"/>
    </xf>
    <xf numFmtId="0" fontId="4" fillId="0" borderId="3" xfId="0" applyFont="1" applyBorder="1" applyAlignment="1">
      <alignment horizontal="left" wrapText="1"/>
    </xf>
    <xf numFmtId="0" fontId="4" fillId="0" borderId="22" xfId="0" applyFont="1" applyBorder="1" applyAlignment="1">
      <alignment horizontal="left" wrapText="1"/>
    </xf>
    <xf numFmtId="165" fontId="4" fillId="0" borderId="17"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8"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8" fillId="0" borderId="21" xfId="0" applyFont="1" applyBorder="1" applyAlignment="1">
      <alignment horizontal="left" wrapText="1"/>
    </xf>
    <xf numFmtId="0" fontId="8" fillId="0" borderId="3" xfId="0" applyFont="1" applyBorder="1" applyAlignment="1">
      <alignment horizontal="left" wrapText="1"/>
    </xf>
    <xf numFmtId="0" fontId="8" fillId="0" borderId="22" xfId="0" applyFont="1" applyBorder="1" applyAlignment="1">
      <alignment horizontal="left" wrapText="1"/>
    </xf>
    <xf numFmtId="0" fontId="10" fillId="4" borderId="2" xfId="0" applyFont="1" applyFill="1" applyBorder="1" applyAlignment="1">
      <alignment horizontal="center" wrapText="1"/>
    </xf>
    <xf numFmtId="0" fontId="10" fillId="4" borderId="4" xfId="0" applyFont="1" applyFill="1" applyBorder="1" applyAlignment="1">
      <alignment horizontal="center" wrapText="1"/>
    </xf>
    <xf numFmtId="0" fontId="11" fillId="4" borderId="21" xfId="0" applyFont="1" applyFill="1" applyBorder="1" applyAlignment="1">
      <alignment horizontal="right" wrapText="1"/>
    </xf>
    <xf numFmtId="0" fontId="11" fillId="4" borderId="3" xfId="0" applyFont="1" applyFill="1" applyBorder="1" applyAlignment="1">
      <alignment horizontal="right" wrapText="1"/>
    </xf>
    <xf numFmtId="0" fontId="11" fillId="4" borderId="4" xfId="0" applyFont="1" applyFill="1" applyBorder="1" applyAlignment="1">
      <alignment horizontal="right" wrapText="1"/>
    </xf>
    <xf numFmtId="0" fontId="11"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10" fontId="12" fillId="6" borderId="1" xfId="3" applyNumberFormat="1" applyFont="1" applyFill="1" applyBorder="1" applyAlignment="1">
      <alignment horizontal="center" vertical="center" wrapText="1"/>
    </xf>
    <xf numFmtId="10" fontId="12" fillId="6" borderId="24" xfId="3" applyNumberFormat="1"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7" fillId="5" borderId="1" xfId="0" applyFont="1" applyFill="1" applyBorder="1" applyAlignment="1">
      <alignment horizontal="center" vertical="center"/>
    </xf>
    <xf numFmtId="0" fontId="3" fillId="0" borderId="0" xfId="0" applyFont="1" applyAlignment="1">
      <alignment horizontal="center"/>
    </xf>
    <xf numFmtId="0" fontId="1" fillId="5" borderId="31" xfId="0" applyFont="1" applyFill="1" applyBorder="1" applyAlignment="1">
      <alignment horizontal="left" wrapText="1"/>
    </xf>
    <xf numFmtId="0" fontId="18" fillId="0" borderId="0" xfId="0" applyFont="1" applyAlignment="1">
      <alignment horizontal="center"/>
    </xf>
  </cellXfs>
  <cellStyles count="5">
    <cellStyle name="Moeda" xfId="2" builtinId="4"/>
    <cellStyle name="Normal" xfId="0" builtinId="0"/>
    <cellStyle name="Normal 2" xfId="1" xr:uid="{00000000-0005-0000-0000-000002000000}"/>
    <cellStyle name="Porcentagem" xfId="3" builtinId="5"/>
    <cellStyle name="Vírgula 5 2" xfId="4" xr:uid="{00000000-0005-0000-0000-000004000000}"/>
  </cellStyles>
  <dxfs count="0"/>
  <tableStyles count="0" defaultTableStyle="TableStyleMedium2" defaultPivotStyle="PivotStyleLight16"/>
  <colors>
    <mruColors>
      <color rgb="FF00CC99"/>
      <color rgb="FF33CC33"/>
      <color rgb="FF00F26D"/>
      <color rgb="FF00CC66"/>
      <color rgb="FF00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autoPageBreaks="0" fitToPage="1"/>
  </sheetPr>
  <dimension ref="A1:I271"/>
  <sheetViews>
    <sheetView tabSelected="1" view="pageBreakPreview" zoomScale="75" zoomScaleNormal="55" zoomScaleSheetLayoutView="75" zoomScalePageLayoutView="70" workbookViewId="0">
      <selection activeCell="D243" sqref="D243"/>
    </sheetView>
  </sheetViews>
  <sheetFormatPr defaultRowHeight="21" x14ac:dyDescent="0.4"/>
  <cols>
    <col min="1" max="1" width="20.28515625" style="2" customWidth="1"/>
    <col min="2" max="2" width="19.5703125" style="2" customWidth="1"/>
    <col min="3" max="3" width="22.28515625" style="2" customWidth="1"/>
    <col min="4" max="4" width="130.85546875" style="26" customWidth="1"/>
    <col min="5" max="5" width="12.42578125" style="1" customWidth="1"/>
    <col min="6" max="6" width="18.42578125" style="1" customWidth="1"/>
    <col min="7" max="8" width="24.42578125" style="3" customWidth="1"/>
    <col min="9" max="9" width="26.7109375" style="1" customWidth="1"/>
    <col min="10" max="16384" width="9.140625" style="1"/>
  </cols>
  <sheetData>
    <row r="1" spans="1:9" ht="16.5" x14ac:dyDescent="0.3">
      <c r="A1" s="128" t="s">
        <v>8703</v>
      </c>
      <c r="B1" s="129"/>
      <c r="C1" s="129"/>
      <c r="D1" s="129"/>
      <c r="E1" s="129"/>
      <c r="F1" s="129"/>
      <c r="G1" s="129"/>
      <c r="H1" s="129"/>
      <c r="I1" s="130"/>
    </row>
    <row r="2" spans="1:9" ht="17.25" thickBot="1" x14ac:dyDescent="0.35">
      <c r="A2" s="131"/>
      <c r="B2" s="132"/>
      <c r="C2" s="132"/>
      <c r="D2" s="132"/>
      <c r="E2" s="132"/>
      <c r="F2" s="132"/>
      <c r="G2" s="132"/>
      <c r="H2" s="132"/>
      <c r="I2" s="133"/>
    </row>
    <row r="3" spans="1:9" x14ac:dyDescent="0.3">
      <c r="A3" s="134" t="s">
        <v>33991</v>
      </c>
      <c r="B3" s="135"/>
      <c r="C3" s="135"/>
      <c r="D3" s="135"/>
      <c r="E3" s="135"/>
      <c r="F3" s="135"/>
      <c r="G3" s="135"/>
      <c r="H3" s="135"/>
      <c r="I3" s="136"/>
    </row>
    <row r="4" spans="1:9" x14ac:dyDescent="0.3">
      <c r="A4" s="134" t="s">
        <v>33992</v>
      </c>
      <c r="B4" s="135"/>
      <c r="C4" s="135"/>
      <c r="D4" s="135"/>
      <c r="E4" s="135"/>
      <c r="F4" s="135"/>
      <c r="G4" s="135"/>
      <c r="H4" s="135"/>
      <c r="I4" s="136"/>
    </row>
    <row r="5" spans="1:9" x14ac:dyDescent="0.4">
      <c r="A5" s="67" t="s">
        <v>7</v>
      </c>
      <c r="B5" s="68">
        <f>BDI!D20</f>
        <v>0.26430187533708516</v>
      </c>
      <c r="C5" s="68"/>
      <c r="D5" s="69"/>
      <c r="E5" s="70"/>
      <c r="F5" s="70"/>
      <c r="G5" s="71" t="s">
        <v>33710</v>
      </c>
      <c r="H5" s="71"/>
      <c r="I5" s="72"/>
    </row>
    <row r="6" spans="1:9" x14ac:dyDescent="0.4">
      <c r="A6" s="67" t="s">
        <v>8</v>
      </c>
      <c r="B6" s="91" t="s">
        <v>33993</v>
      </c>
      <c r="C6" s="73"/>
      <c r="D6" s="69"/>
      <c r="E6" s="70"/>
      <c r="F6" s="70"/>
      <c r="G6" s="71"/>
      <c r="H6" s="71"/>
      <c r="I6" s="72"/>
    </row>
    <row r="7" spans="1:9" ht="22.5" x14ac:dyDescent="0.35">
      <c r="A7" s="36" t="s">
        <v>3542</v>
      </c>
      <c r="B7" s="137">
        <f>I257</f>
        <v>549912.03780000005</v>
      </c>
      <c r="C7" s="137"/>
      <c r="D7" s="137"/>
      <c r="E7" s="37"/>
      <c r="F7" s="37"/>
      <c r="G7" s="38"/>
      <c r="H7" s="38"/>
      <c r="I7" s="39"/>
    </row>
    <row r="8" spans="1:9" ht="18.75" x14ac:dyDescent="0.35">
      <c r="A8" s="93" t="s">
        <v>0</v>
      </c>
      <c r="B8" s="93" t="s">
        <v>9964</v>
      </c>
      <c r="C8" s="93" t="s">
        <v>2</v>
      </c>
      <c r="D8" s="94" t="s">
        <v>1</v>
      </c>
      <c r="E8" s="95" t="s">
        <v>4</v>
      </c>
      <c r="F8" s="95" t="s">
        <v>3</v>
      </c>
      <c r="G8" s="96" t="s">
        <v>5</v>
      </c>
      <c r="H8" s="96" t="s">
        <v>3540</v>
      </c>
      <c r="I8" s="95" t="s">
        <v>6</v>
      </c>
    </row>
    <row r="9" spans="1:9" s="35" customFormat="1" x14ac:dyDescent="0.4">
      <c r="A9" s="97">
        <v>1</v>
      </c>
      <c r="B9" s="122" t="s">
        <v>3499</v>
      </c>
      <c r="C9" s="123"/>
      <c r="D9" s="123"/>
      <c r="E9" s="123"/>
      <c r="F9" s="123"/>
      <c r="G9" s="124"/>
      <c r="H9" s="98">
        <f>SUM(I10:I12)</f>
        <v>2525.4362000000001</v>
      </c>
      <c r="I9" s="99"/>
    </row>
    <row r="10" spans="1:9" ht="18.75" x14ac:dyDescent="0.3">
      <c r="A10" s="27" t="s">
        <v>33713</v>
      </c>
      <c r="B10" s="27" t="s">
        <v>9965</v>
      </c>
      <c r="C10" s="43" t="s">
        <v>10330</v>
      </c>
      <c r="D10" s="42" t="s">
        <v>33711</v>
      </c>
      <c r="E10" s="41" t="str">
        <f>IF(IF(ISERROR(VLOOKUP(C10&amp;"",'BANCO DE DADOS'!A:D,2,0)),"",VLOOKUP(C10&amp;"",'BANCO DE DADOS'!A:D,3,0))=0,"",IF(ISERROR(VLOOKUP(C10&amp;"",'BANCO DE DADOS'!A:D,2,0)),"",VLOOKUP(C10&amp;"",'BANCO DE DADOS'!A:D,3,0)))</f>
        <v xml:space="preserve">M2    </v>
      </c>
      <c r="F10" s="49">
        <v>2</v>
      </c>
      <c r="G10" s="28" t="str">
        <f>IF(IF(ISERROR(VLOOKUP(C10&amp;"",'BANCO DE DADOS'!A:D,2,0)),"",VLOOKUP(C10&amp;"",'BANCO DE DADOS'!A:D,4,0))=0,"",IF(ISERROR(VLOOKUP(C10&amp;"",'BANCO DE DADOS'!A:D,2,0)),"",VLOOKUP(C10&amp;"",'BANCO DE DADOS'!A:D,4,0)))</f>
        <v>225,00</v>
      </c>
      <c r="H10" s="28">
        <f>IF(ISERROR(G10*G10),"",TRUNC((G10*(1+B$5)),2))</f>
        <v>284.45999999999998</v>
      </c>
      <c r="I10" s="29">
        <f>IF(ISERROR(H10*F10),"",H10*F10)</f>
        <v>568.91999999999996</v>
      </c>
    </row>
    <row r="11" spans="1:9" ht="18.75" x14ac:dyDescent="0.3">
      <c r="A11" s="27" t="s">
        <v>33760</v>
      </c>
      <c r="B11" s="121" t="s">
        <v>33924</v>
      </c>
      <c r="C11" s="43"/>
      <c r="D11" s="42" t="s">
        <v>33925</v>
      </c>
      <c r="E11" s="41" t="s">
        <v>63</v>
      </c>
      <c r="F11" s="49">
        <v>1</v>
      </c>
      <c r="G11" s="28">
        <v>233.94</v>
      </c>
      <c r="H11" s="28">
        <f>IF(ISERROR(G11*G11),"",TRUNC((G11*(1+B$5)),2))</f>
        <v>295.77</v>
      </c>
      <c r="I11" s="29">
        <f>IF(ISERROR(H11*F11),"",H11*F11)</f>
        <v>295.77</v>
      </c>
    </row>
    <row r="12" spans="1:9" ht="18.75" x14ac:dyDescent="0.3">
      <c r="A12" s="27" t="s">
        <v>33761</v>
      </c>
      <c r="B12" s="27" t="s">
        <v>33926</v>
      </c>
      <c r="C12" s="43" t="s">
        <v>33927</v>
      </c>
      <c r="D12" s="42" t="s">
        <v>33928</v>
      </c>
      <c r="E12" s="41" t="s">
        <v>159</v>
      </c>
      <c r="F12" s="49">
        <v>230.98</v>
      </c>
      <c r="G12" s="28">
        <v>5.69</v>
      </c>
      <c r="H12" s="28">
        <f t="shared" ref="H12" si="0">IF(ISERROR(G12*G12),"",TRUNC((G12*(1+B$5)),2))</f>
        <v>7.19</v>
      </c>
      <c r="I12" s="29">
        <f t="shared" ref="I12" si="1">IF(ISERROR(H12*F12),"",H12*F12)</f>
        <v>1660.7462</v>
      </c>
    </row>
    <row r="13" spans="1:9" ht="18.75" x14ac:dyDescent="0.3">
      <c r="A13" s="27"/>
      <c r="B13" s="27"/>
      <c r="C13" s="43"/>
      <c r="D13" s="42"/>
      <c r="E13" s="41"/>
      <c r="F13" s="49"/>
      <c r="G13" s="28"/>
      <c r="H13" s="28"/>
      <c r="I13" s="29"/>
    </row>
    <row r="14" spans="1:9" x14ac:dyDescent="0.4">
      <c r="A14" s="97">
        <v>2</v>
      </c>
      <c r="B14" s="122" t="s">
        <v>21433</v>
      </c>
      <c r="C14" s="123"/>
      <c r="D14" s="123"/>
      <c r="E14" s="123"/>
      <c r="F14" s="123"/>
      <c r="G14" s="124"/>
      <c r="H14" s="98">
        <f>SUM(I15:I24)</f>
        <v>19412.899000000005</v>
      </c>
      <c r="I14" s="99"/>
    </row>
    <row r="15" spans="1:9" ht="41.25" customHeight="1" x14ac:dyDescent="0.3">
      <c r="A15" s="27" t="s">
        <v>12848</v>
      </c>
      <c r="B15" s="27" t="s">
        <v>9965</v>
      </c>
      <c r="C15" s="43" t="s">
        <v>7629</v>
      </c>
      <c r="D15" s="42" t="str">
        <f>IF(IF(ISERROR(VLOOKUP(C15&amp;"",'BANCO DE DADOS'!A:D,2,0)),"",VLOOKUP(C15&amp;"",'BANCO DE DADOS'!A:D,2,0))=0,"",IF(ISERROR(VLOOKUP(C15&amp;"",'BANCO DE DADOS'!A:D,2,0)),"",VLOOKUP(C15&amp;"",'BANCO DE DADOS'!A:D,2,0)))</f>
        <v>ESCAVAÇÃO MECANIZADA PARA BLOCO DE COROAMENTO OU SAPATA COM RETROESCAVADEIRA (INCLUINDO ESCAVAÇÃO PARA COLOCAÇÃO DE FÔRMAS). AF_06/2017</v>
      </c>
      <c r="E15" s="41" t="str">
        <f>IF(IF(ISERROR(VLOOKUP(C15&amp;"",'BANCO DE DADOS'!A:D,2,0)),"",VLOOKUP(C15&amp;"",'BANCO DE DADOS'!A:D,3,0))=0,"",IF(ISERROR(VLOOKUP(C15&amp;"",'BANCO DE DADOS'!A:D,2,0)),"",VLOOKUP(C15&amp;"",'BANCO DE DADOS'!A:D,3,0)))</f>
        <v>M3</v>
      </c>
      <c r="F15" s="49">
        <v>23.77</v>
      </c>
      <c r="G15" s="28" t="str">
        <f>IF(IF(ISERROR(VLOOKUP(C15&amp;"",'BANCO DE DADOS'!A:D,2,0)),"",VLOOKUP(C15&amp;"",'BANCO DE DADOS'!A:D,4,0))=0,"",IF(ISERROR(VLOOKUP(C15&amp;"",'BANCO DE DADOS'!A:D,2,0)),"",VLOOKUP(C15&amp;"",'BANCO DE DADOS'!A:D,4,0)))</f>
        <v>38,98</v>
      </c>
      <c r="H15" s="28">
        <f>IF(ISERROR(G15*G15),"",TRUNC((G15*(1+B$5)),2))</f>
        <v>49.28</v>
      </c>
      <c r="I15" s="29">
        <f t="shared" ref="I15:I16" si="2">IF(ISERROR(H15*F15),"",H15*F15)</f>
        <v>1171.3856000000001</v>
      </c>
    </row>
    <row r="16" spans="1:9" ht="37.5" x14ac:dyDescent="0.3">
      <c r="A16" s="27" t="s">
        <v>12850</v>
      </c>
      <c r="B16" s="27" t="s">
        <v>9965</v>
      </c>
      <c r="C16" s="43" t="s">
        <v>5326</v>
      </c>
      <c r="D16" s="42" t="str">
        <f>IF(IF(ISERROR(VLOOKUP(C16&amp;"",'BANCO DE DADOS'!A:D,2,0)),"",VLOOKUP(C16&amp;"",'BANCO DE DADOS'!A:D,2,0))=0,"",IF(ISERROR(VLOOKUP(C16&amp;"",'BANCO DE DADOS'!A:D,2,0)),"",VLOOKUP(C16&amp;"",'BANCO DE DADOS'!A:D,2,0)))</f>
        <v>FABRICAÇÃO, MONTAGEM E DESMONTAGEM DE FÔRMA PARA SAPATA, EM MADEIRA SERRADA, E=25 MM, 4 UTILIZAÇÕES. AF_06/2017</v>
      </c>
      <c r="E16" s="41" t="str">
        <f>IF(IF(ISERROR(VLOOKUP(C16&amp;"",'BANCO DE DADOS'!A:D,2,0)),"",VLOOKUP(C16&amp;"",'BANCO DE DADOS'!A:D,3,0))=0,"",IF(ISERROR(VLOOKUP(C16&amp;"",'BANCO DE DADOS'!A:D,2,0)),"",VLOOKUP(C16&amp;"",'BANCO DE DADOS'!A:D,3,0)))</f>
        <v>M2</v>
      </c>
      <c r="F16" s="49">
        <v>26.83</v>
      </c>
      <c r="G16" s="28" t="str">
        <f>IF(IF(ISERROR(VLOOKUP(C16&amp;"",'BANCO DE DADOS'!A:D,2,0)),"",VLOOKUP(C16&amp;"",'BANCO DE DADOS'!A:D,4,0))=0,"",IF(ISERROR(VLOOKUP(C16&amp;"",'BANCO DE DADOS'!A:D,2,0)),"",VLOOKUP(C16&amp;"",'BANCO DE DADOS'!A:D,4,0)))</f>
        <v>135,91</v>
      </c>
      <c r="H16" s="28">
        <f>IF(ISERROR(G16*G16),"",TRUNC((G16*(1+B$5)),2))</f>
        <v>171.83</v>
      </c>
      <c r="I16" s="29">
        <f t="shared" si="2"/>
        <v>4610.1989000000003</v>
      </c>
    </row>
    <row r="17" spans="1:9" ht="37.5" x14ac:dyDescent="0.3">
      <c r="A17" s="27" t="s">
        <v>12851</v>
      </c>
      <c r="B17" s="27" t="s">
        <v>9965</v>
      </c>
      <c r="C17" s="43" t="s">
        <v>5214</v>
      </c>
      <c r="D17" s="42" t="str">
        <f>IF(IF(ISERROR(VLOOKUP(C17&amp;"",'BANCO DE DADOS'!A:D,2,0)),"",VLOOKUP(C17&amp;"",'BANCO DE DADOS'!A:D,2,0))=0,"",IF(ISERROR(VLOOKUP(C17&amp;"",'BANCO DE DADOS'!A:D,2,0)),"",VLOOKUP(C17&amp;"",'BANCO DE DADOS'!A:D,2,0)))</f>
        <v>LASTRO COM MATERIAL GRANULAR, APLICADO EM PISOS OU LAJES SOBRE SOLO, ESPESSURA DE *5 CM*. AF_08/2017</v>
      </c>
      <c r="E17" s="41" t="str">
        <f>IF(IF(ISERROR(VLOOKUP(C17&amp;"",'BANCO DE DADOS'!A:D,2,0)),"",VLOOKUP(C17&amp;"",'BANCO DE DADOS'!A:D,3,0))=0,"",IF(ISERROR(VLOOKUP(C17&amp;"",'BANCO DE DADOS'!A:D,2,0)),"",VLOOKUP(C17&amp;"",'BANCO DE DADOS'!A:D,3,0)))</f>
        <v>M3</v>
      </c>
      <c r="F17" s="49">
        <v>1.34</v>
      </c>
      <c r="G17" s="28" t="str">
        <f>IF(IF(ISERROR(VLOOKUP(C17&amp;"",'BANCO DE DADOS'!A:D,2,0)),"",VLOOKUP(C17&amp;"",'BANCO DE DADOS'!A:D,4,0))=0,"",IF(ISERROR(VLOOKUP(C17&amp;"",'BANCO DE DADOS'!A:D,2,0)),"",VLOOKUP(C17&amp;"",'BANCO DE DADOS'!A:D,4,0)))</f>
        <v>129,48</v>
      </c>
      <c r="H17" s="28">
        <f t="shared" ref="H17:H96" si="3">IF(ISERROR(G17*G17),"",TRUNC((G17*(1+B$5)),2))</f>
        <v>163.69999999999999</v>
      </c>
      <c r="I17" s="29">
        <f t="shared" ref="I17:I96" si="4">IF(ISERROR(H17*F17),"",H17*F17)</f>
        <v>219.358</v>
      </c>
    </row>
    <row r="18" spans="1:9" ht="37.5" x14ac:dyDescent="0.3">
      <c r="A18" s="27" t="s">
        <v>12852</v>
      </c>
      <c r="B18" s="27" t="s">
        <v>9965</v>
      </c>
      <c r="C18" s="43" t="s">
        <v>5475</v>
      </c>
      <c r="D18" s="42" t="str">
        <f>IF(IF(ISERROR(VLOOKUP(C18&amp;"",'BANCO DE DADOS'!A:D,2,0)),"",VLOOKUP(C18&amp;"",'BANCO DE DADOS'!A:D,2,0))=0,"",IF(ISERROR(VLOOKUP(C18&amp;"",'BANCO DE DADOS'!A:D,2,0)),"",VLOOKUP(C18&amp;"",'BANCO DE DADOS'!A:D,2,0)))</f>
        <v>CONCRETAGEM DE SAPATAS, FCK 30 MPA, COM USO DE BOMBA  LANÇAMENTO, ADENSAMENTO E ACABAMENTO. AF_11/2016</v>
      </c>
      <c r="E18" s="41" t="str">
        <f>IF(IF(ISERROR(VLOOKUP(C18&amp;"",'BANCO DE DADOS'!A:D,2,0)),"",VLOOKUP(C18&amp;"",'BANCO DE DADOS'!A:D,3,0))=0,"",IF(ISERROR(VLOOKUP(C18&amp;"",'BANCO DE DADOS'!A:D,2,0)),"",VLOOKUP(C18&amp;"",'BANCO DE DADOS'!A:D,3,0)))</f>
        <v>M3</v>
      </c>
      <c r="F18" s="49">
        <v>6.7</v>
      </c>
      <c r="G18" s="28" t="str">
        <f>IF(IF(ISERROR(VLOOKUP(C18&amp;"",'BANCO DE DADOS'!A:D,2,0)),"",VLOOKUP(C18&amp;"",'BANCO DE DADOS'!A:D,4,0))=0,"",IF(ISERROR(VLOOKUP(C18&amp;"",'BANCO DE DADOS'!A:D,2,0)),"",VLOOKUP(C18&amp;"",'BANCO DE DADOS'!A:D,4,0)))</f>
        <v>567,60</v>
      </c>
      <c r="H18" s="28">
        <f t="shared" si="3"/>
        <v>717.61</v>
      </c>
      <c r="I18" s="29">
        <f t="shared" si="4"/>
        <v>4807.9870000000001</v>
      </c>
    </row>
    <row r="19" spans="1:9" ht="37.5" x14ac:dyDescent="0.3">
      <c r="A19" s="27" t="s">
        <v>33714</v>
      </c>
      <c r="B19" s="27" t="s">
        <v>9965</v>
      </c>
      <c r="C19" s="43" t="s">
        <v>5441</v>
      </c>
      <c r="D19" s="42" t="str">
        <f>IF(IF(ISERROR(VLOOKUP(C19&amp;"",'BANCO DE DADOS'!A:D,2,0)),"",VLOOKUP(C19&amp;"",'BANCO DE DADOS'!A:D,2,0))=0,"",IF(ISERROR(VLOOKUP(C19&amp;"",'BANCO DE DADOS'!A:D,2,0)),"",VLOOKUP(C19&amp;"",'BANCO DE DADOS'!A:D,2,0)))</f>
        <v>ARMAÇÃO DE BLOCO, VIGA BALDRAME OU SAPATA UTILIZANDO AÇO CA-50 DE 8 MM - MONTAGEM. AF_06/2017</v>
      </c>
      <c r="E19" s="41" t="str">
        <f>IF(IF(ISERROR(VLOOKUP(C19&amp;"",'BANCO DE DADOS'!A:D,2,0)),"",VLOOKUP(C19&amp;"",'BANCO DE DADOS'!A:D,3,0))=0,"",IF(ISERROR(VLOOKUP(C19&amp;"",'BANCO DE DADOS'!A:D,2,0)),"",VLOOKUP(C19&amp;"",'BANCO DE DADOS'!A:D,3,0)))</f>
        <v>KG</v>
      </c>
      <c r="F19" s="49">
        <v>43.3</v>
      </c>
      <c r="G19" s="28" t="str">
        <f>IF(IF(ISERROR(VLOOKUP(C19&amp;"",'BANCO DE DADOS'!A:D,2,0)),"",VLOOKUP(C19&amp;"",'BANCO DE DADOS'!A:D,4,0))=0,"",IF(ISERROR(VLOOKUP(C19&amp;"",'BANCO DE DADOS'!A:D,2,0)),"",VLOOKUP(C19&amp;"",'BANCO DE DADOS'!A:D,4,0)))</f>
        <v>16,49</v>
      </c>
      <c r="H19" s="28">
        <f t="shared" ref="H19" si="5">IF(ISERROR(G19*G19),"",TRUNC((G19*(1+B$5)),2))</f>
        <v>20.84</v>
      </c>
      <c r="I19" s="29">
        <f t="shared" ref="I19" si="6">IF(ISERROR(H19*F19),"",H19*F19)</f>
        <v>902.37199999999996</v>
      </c>
    </row>
    <row r="20" spans="1:9" ht="37.5" x14ac:dyDescent="0.3">
      <c r="A20" s="27" t="s">
        <v>33715</v>
      </c>
      <c r="B20" s="27" t="s">
        <v>9965</v>
      </c>
      <c r="C20" s="43" t="s">
        <v>5442</v>
      </c>
      <c r="D20" s="42" t="str">
        <f>IF(IF(ISERROR(VLOOKUP(C20&amp;"",'BANCO DE DADOS'!A:D,2,0)),"",VLOOKUP(C20&amp;"",'BANCO DE DADOS'!A:D,2,0))=0,"",IF(ISERROR(VLOOKUP(C20&amp;"",'BANCO DE DADOS'!A:D,2,0)),"",VLOOKUP(C20&amp;"",'BANCO DE DADOS'!A:D,2,0)))</f>
        <v>ARMAÇÃO DE BLOCO, VIGA BALDRAME OU SAPATA UTILIZANDO AÇO CA-50 DE 10 MM - MONTAGEM. AF_06/2017</v>
      </c>
      <c r="E20" s="41" t="str">
        <f>IF(IF(ISERROR(VLOOKUP(C20&amp;"",'BANCO DE DADOS'!A:D,2,0)),"",VLOOKUP(C20&amp;"",'BANCO DE DADOS'!A:D,3,0))=0,"",IF(ISERROR(VLOOKUP(C20&amp;"",'BANCO DE DADOS'!A:D,2,0)),"",VLOOKUP(C20&amp;"",'BANCO DE DADOS'!A:D,3,0)))</f>
        <v>KG</v>
      </c>
      <c r="F20" s="49">
        <v>85.5</v>
      </c>
      <c r="G20" s="28" t="str">
        <f>IF(IF(ISERROR(VLOOKUP(C20&amp;"",'BANCO DE DADOS'!A:D,2,0)),"",VLOOKUP(C20&amp;"",'BANCO DE DADOS'!A:D,4,0))=0,"",IF(ISERROR(VLOOKUP(C20&amp;"",'BANCO DE DADOS'!A:D,2,0)),"",VLOOKUP(C20&amp;"",'BANCO DE DADOS'!A:D,4,0)))</f>
        <v>14,73</v>
      </c>
      <c r="H20" s="28">
        <f t="shared" si="3"/>
        <v>18.62</v>
      </c>
      <c r="I20" s="29">
        <f t="shared" si="4"/>
        <v>1592.01</v>
      </c>
    </row>
    <row r="21" spans="1:9" ht="37.5" x14ac:dyDescent="0.3">
      <c r="A21" s="27" t="s">
        <v>33718</v>
      </c>
      <c r="B21" s="27" t="s">
        <v>9965</v>
      </c>
      <c r="C21" s="43" t="s">
        <v>5443</v>
      </c>
      <c r="D21" s="42" t="str">
        <f>IF(IF(ISERROR(VLOOKUP(C21&amp;"",'BANCO DE DADOS'!A:D,2,0)),"",VLOOKUP(C21&amp;"",'BANCO DE DADOS'!A:D,2,0))=0,"",IF(ISERROR(VLOOKUP(C21&amp;"",'BANCO DE DADOS'!A:D,2,0)),"",VLOOKUP(C21&amp;"",'BANCO DE DADOS'!A:D,2,0)))</f>
        <v>ARMAÇÃO DE BLOCO, VIGA BALDRAME OU SAPATA UTILIZANDO AÇO CA-50 DE 12,5 MM - MONTAGEM. AF_06/2017</v>
      </c>
      <c r="E21" s="41" t="str">
        <f>IF(IF(ISERROR(VLOOKUP(C21&amp;"",'BANCO DE DADOS'!A:D,2,0)),"",VLOOKUP(C21&amp;"",'BANCO DE DADOS'!A:D,3,0))=0,"",IF(ISERROR(VLOOKUP(C21&amp;"",'BANCO DE DADOS'!A:D,2,0)),"",VLOOKUP(C21&amp;"",'BANCO DE DADOS'!A:D,3,0)))</f>
        <v>KG</v>
      </c>
      <c r="F21" s="49">
        <v>67.400000000000006</v>
      </c>
      <c r="G21" s="28" t="str">
        <f>IF(IF(ISERROR(VLOOKUP(C21&amp;"",'BANCO DE DADOS'!A:D,2,0)),"",VLOOKUP(C21&amp;"",'BANCO DE DADOS'!A:D,4,0))=0,"",IF(ISERROR(VLOOKUP(C21&amp;"",'BANCO DE DADOS'!A:D,2,0)),"",VLOOKUP(C21&amp;"",'BANCO DE DADOS'!A:D,4,0)))</f>
        <v>12,45</v>
      </c>
      <c r="H21" s="28">
        <f t="shared" si="3"/>
        <v>15.74</v>
      </c>
      <c r="I21" s="29">
        <f t="shared" si="4"/>
        <v>1060.8760000000002</v>
      </c>
    </row>
    <row r="22" spans="1:9" ht="37.5" x14ac:dyDescent="0.3">
      <c r="A22" s="27" t="s">
        <v>33719</v>
      </c>
      <c r="B22" s="27" t="s">
        <v>9965</v>
      </c>
      <c r="C22" s="43" t="s">
        <v>5440</v>
      </c>
      <c r="D22" s="42" t="str">
        <f>IF(IF(ISERROR(VLOOKUP(C22&amp;"",'BANCO DE DADOS'!A:D,2,0)),"",VLOOKUP(C22&amp;"",'BANCO DE DADOS'!A:D,2,0))=0,"",IF(ISERROR(VLOOKUP(C22&amp;"",'BANCO DE DADOS'!A:D,2,0)),"",VLOOKUP(C22&amp;"",'BANCO DE DADOS'!A:D,2,0)))</f>
        <v>ARMAÇÃO DE BLOCO, VIGA BALDRAME OU SAPATA UTILIZANDO AÇO CA-50 DE 6,3 MM - MONTAGEM. AF_06/2017</v>
      </c>
      <c r="E22" s="41" t="str">
        <f>IF(IF(ISERROR(VLOOKUP(C22&amp;"",'BANCO DE DADOS'!A:D,2,0)),"",VLOOKUP(C22&amp;"",'BANCO DE DADOS'!A:D,3,0))=0,"",IF(ISERROR(VLOOKUP(C22&amp;"",'BANCO DE DADOS'!A:D,2,0)),"",VLOOKUP(C22&amp;"",'BANCO DE DADOS'!A:D,3,0)))</f>
        <v>KG</v>
      </c>
      <c r="F22" s="49">
        <v>155.80000000000001</v>
      </c>
      <c r="G22" s="28" t="str">
        <f>IF(IF(ISERROR(VLOOKUP(C22&amp;"",'BANCO DE DADOS'!A:D,2,0)),"",VLOOKUP(C22&amp;"",'BANCO DE DADOS'!A:D,4,0))=0,"",IF(ISERROR(VLOOKUP(C22&amp;"",'BANCO DE DADOS'!A:D,2,0)),"",VLOOKUP(C22&amp;"",'BANCO DE DADOS'!A:D,4,0)))</f>
        <v>17,64</v>
      </c>
      <c r="H22" s="28">
        <f t="shared" si="3"/>
        <v>22.3</v>
      </c>
      <c r="I22" s="29">
        <f t="shared" si="4"/>
        <v>3474.34</v>
      </c>
    </row>
    <row r="23" spans="1:9" ht="37.5" x14ac:dyDescent="0.3">
      <c r="A23" s="27" t="s">
        <v>33720</v>
      </c>
      <c r="B23" s="27" t="s">
        <v>9965</v>
      </c>
      <c r="C23" s="43" t="s">
        <v>5334</v>
      </c>
      <c r="D23" s="42" t="str">
        <f>IF(IF(ISERROR(VLOOKUP(C23&amp;"",'BANCO DE DADOS'!A:D,2,0)),"",VLOOKUP(C23&amp;"",'BANCO DE DADOS'!A:D,2,0))=0,"",IF(ISERROR(VLOOKUP(C23&amp;"",'BANCO DE DADOS'!A:D,2,0)),"",VLOOKUP(C23&amp;"",'BANCO DE DADOS'!A:D,2,0)))</f>
        <v>ARMAÇÃO DE BLOCO, VIGA BALDRAME E SAPATA UTILIZANDO AÇO CA-60 DE 5 MM - MONTAGEM. AF_06/2017</v>
      </c>
      <c r="E23" s="41" t="str">
        <f>IF(IF(ISERROR(VLOOKUP(C23&amp;"",'BANCO DE DADOS'!A:D,2,0)),"",VLOOKUP(C23&amp;"",'BANCO DE DADOS'!A:D,3,0))=0,"",IF(ISERROR(VLOOKUP(C23&amp;"",'BANCO DE DADOS'!A:D,2,0)),"",VLOOKUP(C23&amp;"",'BANCO DE DADOS'!A:D,3,0)))</f>
        <v>KG</v>
      </c>
      <c r="F23" s="49">
        <v>28.6</v>
      </c>
      <c r="G23" s="28" t="str">
        <f>IF(IF(ISERROR(VLOOKUP(C23&amp;"",'BANCO DE DADOS'!A:D,2,0)),"",VLOOKUP(C23&amp;"",'BANCO DE DADOS'!A:D,4,0))=0,"",IF(ISERROR(VLOOKUP(C23&amp;"",'BANCO DE DADOS'!A:D,2,0)),"",VLOOKUP(C23&amp;"",'BANCO DE DADOS'!A:D,4,0)))</f>
        <v>18,80</v>
      </c>
      <c r="H23" s="28">
        <f t="shared" si="3"/>
        <v>23.76</v>
      </c>
      <c r="I23" s="29">
        <f t="shared" si="4"/>
        <v>679.53600000000006</v>
      </c>
    </row>
    <row r="24" spans="1:9" ht="18.75" x14ac:dyDescent="0.3">
      <c r="A24" s="27" t="s">
        <v>33787</v>
      </c>
      <c r="B24" s="27" t="s">
        <v>9965</v>
      </c>
      <c r="C24" s="43" t="s">
        <v>7705</v>
      </c>
      <c r="D24" s="42" t="str">
        <f>IF(IF(ISERROR(VLOOKUP(C24&amp;"",'BANCO DE DADOS'!A:D,2,0)),"",VLOOKUP(C24&amp;"",'BANCO DE DADOS'!A:D,2,0))=0,"",IF(ISERROR(VLOOKUP(C24&amp;"",'BANCO DE DADOS'!A:D,2,0)),"",VLOOKUP(C24&amp;"",'BANCO DE DADOS'!A:D,2,0)))</f>
        <v>REATERRO MANUAL APILOADO COM SOQUETE. AF_10/2017</v>
      </c>
      <c r="E24" s="41" t="str">
        <f>IF(IF(ISERROR(VLOOKUP(C24&amp;"",'BANCO DE DADOS'!A:D,2,0)),"",VLOOKUP(C24&amp;"",'BANCO DE DADOS'!A:D,3,0))=0,"",IF(ISERROR(VLOOKUP(C24&amp;"",'BANCO DE DADOS'!A:D,2,0)),"",VLOOKUP(C24&amp;"",'BANCO DE DADOS'!A:D,3,0)))</f>
        <v>M3</v>
      </c>
      <c r="F24" s="49">
        <v>16.350000000000001</v>
      </c>
      <c r="G24" s="28" t="str">
        <f>IF(IF(ISERROR(VLOOKUP(C24&amp;"",'BANCO DE DADOS'!A:D,2,0)),"",VLOOKUP(C24&amp;"",'BANCO DE DADOS'!A:D,4,0))=0,"",IF(ISERROR(VLOOKUP(C24&amp;"",'BANCO DE DADOS'!A:D,2,0)),"",VLOOKUP(C24&amp;"",'BANCO DE DADOS'!A:D,4,0)))</f>
        <v>43,29</v>
      </c>
      <c r="H24" s="28">
        <f t="shared" si="3"/>
        <v>54.73</v>
      </c>
      <c r="I24" s="29">
        <f t="shared" si="4"/>
        <v>894.83550000000002</v>
      </c>
    </row>
    <row r="25" spans="1:9" ht="18.75" x14ac:dyDescent="0.3">
      <c r="A25" s="27"/>
      <c r="B25" s="100"/>
      <c r="C25" s="101"/>
      <c r="D25" s="102"/>
      <c r="E25" s="103"/>
      <c r="F25" s="104"/>
      <c r="G25" s="105"/>
      <c r="H25" s="105"/>
      <c r="I25" s="29"/>
    </row>
    <row r="26" spans="1:9" x14ac:dyDescent="0.4">
      <c r="A26" s="97">
        <v>3</v>
      </c>
      <c r="B26" s="122" t="s">
        <v>33721</v>
      </c>
      <c r="C26" s="123"/>
      <c r="D26" s="123"/>
      <c r="E26" s="123"/>
      <c r="F26" s="123"/>
      <c r="G26" s="124"/>
      <c r="H26" s="98">
        <f>SUM(I28:I51)</f>
        <v>137260.46780000001</v>
      </c>
      <c r="I26" s="99"/>
    </row>
    <row r="27" spans="1:9" x14ac:dyDescent="0.4">
      <c r="A27" s="106"/>
      <c r="B27" s="125" t="s">
        <v>33722</v>
      </c>
      <c r="C27" s="126"/>
      <c r="D27" s="126"/>
      <c r="E27" s="126"/>
      <c r="F27" s="126"/>
      <c r="G27" s="127"/>
      <c r="H27" s="107"/>
      <c r="I27" s="108"/>
    </row>
    <row r="28" spans="1:9" ht="37.5" x14ac:dyDescent="0.3">
      <c r="A28" s="27" t="s">
        <v>33788</v>
      </c>
      <c r="B28" s="27" t="s">
        <v>9965</v>
      </c>
      <c r="C28" s="43" t="s">
        <v>7635</v>
      </c>
      <c r="D28" s="42" t="str">
        <f>IF(IF(ISERROR(VLOOKUP(C28&amp;"",'BANCO DE DADOS'!A:D,2,0)),"",VLOOKUP(C28&amp;"",'BANCO DE DADOS'!A:D,2,0))=0,"",IF(ISERROR(VLOOKUP(C28&amp;"",'BANCO DE DADOS'!A:D,2,0)),"",VLOOKUP(C28&amp;"",'BANCO DE DADOS'!A:D,2,0)))</f>
        <v>ESCAVAÇÃO MANUAL DE VALA PARA VIGA BALDRAME (INCLUINDO ESCAVAÇÃO PARA COLOCAÇÃO DE FÔRMAS). AF_06/2017</v>
      </c>
      <c r="E28" s="41" t="str">
        <f>IF(IF(ISERROR(VLOOKUP(C28&amp;"",'BANCO DE DADOS'!A:D,2,0)),"",VLOOKUP(C28&amp;"",'BANCO DE DADOS'!A:D,3,0))=0,"",IF(ISERROR(VLOOKUP(C28&amp;"",'BANCO DE DADOS'!A:D,2,0)),"",VLOOKUP(C28&amp;"",'BANCO DE DADOS'!A:D,3,0)))</f>
        <v>M3</v>
      </c>
      <c r="F28" s="49">
        <v>9.69</v>
      </c>
      <c r="G28" s="28" t="str">
        <f>IF(IF(ISERROR(VLOOKUP(C28&amp;"",'BANCO DE DADOS'!A:D,2,0)),"",VLOOKUP(C28&amp;"",'BANCO DE DADOS'!A:D,4,0))=0,"",IF(ISERROR(VLOOKUP(C28&amp;"",'BANCO DE DADOS'!A:D,2,0)),"",VLOOKUP(C28&amp;"",'BANCO DE DADOS'!A:D,4,0)))</f>
        <v>109,91</v>
      </c>
      <c r="H28" s="28">
        <f t="shared" si="3"/>
        <v>138.94999999999999</v>
      </c>
      <c r="I28" s="29">
        <f t="shared" si="4"/>
        <v>1346.4254999999998</v>
      </c>
    </row>
    <row r="29" spans="1:9" ht="37.5" x14ac:dyDescent="0.3">
      <c r="A29" s="27" t="s">
        <v>33789</v>
      </c>
      <c r="B29" s="27" t="s">
        <v>9965</v>
      </c>
      <c r="C29" s="43" t="s">
        <v>5333</v>
      </c>
      <c r="D29" s="42" t="str">
        <f>IF(IF(ISERROR(VLOOKUP(C29&amp;"",'BANCO DE DADOS'!A:D,2,0)),"",VLOOKUP(C29&amp;"",'BANCO DE DADOS'!A:D,2,0))=0,"",IF(ISERROR(VLOOKUP(C29&amp;"",'BANCO DE DADOS'!A:D,2,0)),"",VLOOKUP(C29&amp;"",'BANCO DE DADOS'!A:D,2,0)))</f>
        <v>FABRICAÇÃO, MONTAGEM E DESMONTAGEM DE FÔRMA PARA VIGA BALDRAME, EM CHAPA DE MADEIRA COMPENSADA RESINADA, E=17 MM, 4 UTILIZAÇÕES. AF_06/2017</v>
      </c>
      <c r="E29" s="41" t="str">
        <f>IF(IF(ISERROR(VLOOKUP(C29&amp;"",'BANCO DE DADOS'!A:D,2,0)),"",VLOOKUP(C29&amp;"",'BANCO DE DADOS'!A:D,3,0))=0,"",IF(ISERROR(VLOOKUP(C29&amp;"",'BANCO DE DADOS'!A:D,2,0)),"",VLOOKUP(C29&amp;"",'BANCO DE DADOS'!A:D,3,0)))</f>
        <v>M2</v>
      </c>
      <c r="F29" s="49">
        <v>96.96</v>
      </c>
      <c r="G29" s="28" t="str">
        <f>IF(IF(ISERROR(VLOOKUP(C29&amp;"",'BANCO DE DADOS'!A:D,2,0)),"",VLOOKUP(C29&amp;"",'BANCO DE DADOS'!A:D,4,0))=0,"",IF(ISERROR(VLOOKUP(C29&amp;"",'BANCO DE DADOS'!A:D,2,0)),"",VLOOKUP(C29&amp;"",'BANCO DE DADOS'!A:D,4,0)))</f>
        <v>92,29</v>
      </c>
      <c r="H29" s="28">
        <f t="shared" si="3"/>
        <v>116.68</v>
      </c>
      <c r="I29" s="29">
        <f t="shared" si="4"/>
        <v>11313.292799999999</v>
      </c>
    </row>
    <row r="30" spans="1:9" ht="37.5" x14ac:dyDescent="0.3">
      <c r="A30" s="27" t="s">
        <v>33790</v>
      </c>
      <c r="B30" s="27" t="s">
        <v>9965</v>
      </c>
      <c r="C30" s="43" t="s">
        <v>5441</v>
      </c>
      <c r="D30" s="42" t="str">
        <f>IF(IF(ISERROR(VLOOKUP(C30&amp;"",'BANCO DE DADOS'!A:D,2,0)),"",VLOOKUP(C30&amp;"",'BANCO DE DADOS'!A:D,2,0))=0,"",IF(ISERROR(VLOOKUP(C30&amp;"",'BANCO DE DADOS'!A:D,2,0)),"",VLOOKUP(C30&amp;"",'BANCO DE DADOS'!A:D,2,0)))</f>
        <v>ARMAÇÃO DE BLOCO, VIGA BALDRAME OU SAPATA UTILIZANDO AÇO CA-50 DE 8 MM - MONTAGEM. AF_06/2017</v>
      </c>
      <c r="E30" s="41" t="str">
        <f>IF(IF(ISERROR(VLOOKUP(C30&amp;"",'BANCO DE DADOS'!A:D,2,0)),"",VLOOKUP(C30&amp;"",'BANCO DE DADOS'!A:D,3,0))=0,"",IF(ISERROR(VLOOKUP(C30&amp;"",'BANCO DE DADOS'!A:D,2,0)),"",VLOOKUP(C30&amp;"",'BANCO DE DADOS'!A:D,3,0)))</f>
        <v>KG</v>
      </c>
      <c r="F30" s="49">
        <v>125.2</v>
      </c>
      <c r="G30" s="28" t="str">
        <f>IF(IF(ISERROR(VLOOKUP(C30&amp;"",'BANCO DE DADOS'!A:D,2,0)),"",VLOOKUP(C30&amp;"",'BANCO DE DADOS'!A:D,4,0))=0,"",IF(ISERROR(VLOOKUP(C30&amp;"",'BANCO DE DADOS'!A:D,2,0)),"",VLOOKUP(C30&amp;"",'BANCO DE DADOS'!A:D,4,0)))</f>
        <v>16,49</v>
      </c>
      <c r="H30" s="28">
        <f t="shared" si="3"/>
        <v>20.84</v>
      </c>
      <c r="I30" s="29">
        <f t="shared" si="4"/>
        <v>2609.1680000000001</v>
      </c>
    </row>
    <row r="31" spans="1:9" ht="37.5" x14ac:dyDescent="0.3">
      <c r="A31" s="27" t="s">
        <v>33791</v>
      </c>
      <c r="B31" s="27" t="s">
        <v>9965</v>
      </c>
      <c r="C31" s="43" t="s">
        <v>5442</v>
      </c>
      <c r="D31" s="42" t="str">
        <f>IF(IF(ISERROR(VLOOKUP(C31&amp;"",'BANCO DE DADOS'!A:D,2,0)),"",VLOOKUP(C31&amp;"",'BANCO DE DADOS'!A:D,2,0))=0,"",IF(ISERROR(VLOOKUP(C31&amp;"",'BANCO DE DADOS'!A:D,2,0)),"",VLOOKUP(C31&amp;"",'BANCO DE DADOS'!A:D,2,0)))</f>
        <v>ARMAÇÃO DE BLOCO, VIGA BALDRAME OU SAPATA UTILIZANDO AÇO CA-50 DE 10 MM - MONTAGEM. AF_06/2017</v>
      </c>
      <c r="E31" s="41" t="str">
        <f>IF(IF(ISERROR(VLOOKUP(C31&amp;"",'BANCO DE DADOS'!A:D,2,0)),"",VLOOKUP(C31&amp;"",'BANCO DE DADOS'!A:D,3,0))=0,"",IF(ISERROR(VLOOKUP(C31&amp;"",'BANCO DE DADOS'!A:D,2,0)),"",VLOOKUP(C31&amp;"",'BANCO DE DADOS'!A:D,3,0)))</f>
        <v>KG</v>
      </c>
      <c r="F31" s="49">
        <v>250.9</v>
      </c>
      <c r="G31" s="28" t="str">
        <f>IF(IF(ISERROR(VLOOKUP(C31&amp;"",'BANCO DE DADOS'!A:D,2,0)),"",VLOOKUP(C31&amp;"",'BANCO DE DADOS'!A:D,4,0))=0,"",IF(ISERROR(VLOOKUP(C31&amp;"",'BANCO DE DADOS'!A:D,2,0)),"",VLOOKUP(C31&amp;"",'BANCO DE DADOS'!A:D,4,0)))</f>
        <v>14,73</v>
      </c>
      <c r="H31" s="28">
        <f t="shared" si="3"/>
        <v>18.62</v>
      </c>
      <c r="I31" s="29">
        <f t="shared" si="4"/>
        <v>4671.7580000000007</v>
      </c>
    </row>
    <row r="32" spans="1:9" ht="37.5" x14ac:dyDescent="0.3">
      <c r="A32" s="27" t="s">
        <v>33792</v>
      </c>
      <c r="B32" s="27" t="s">
        <v>9965</v>
      </c>
      <c r="C32" s="43" t="s">
        <v>5334</v>
      </c>
      <c r="D32" s="42" t="str">
        <f>IF(IF(ISERROR(VLOOKUP(C32&amp;"",'BANCO DE DADOS'!A:D,2,0)),"",VLOOKUP(C32&amp;"",'BANCO DE DADOS'!A:D,2,0))=0,"",IF(ISERROR(VLOOKUP(C32&amp;"",'BANCO DE DADOS'!A:D,2,0)),"",VLOOKUP(C32&amp;"",'BANCO DE DADOS'!A:D,2,0)))</f>
        <v>ARMAÇÃO DE BLOCO, VIGA BALDRAME E SAPATA UTILIZANDO AÇO CA-60 DE 5 MM - MONTAGEM. AF_06/2017</v>
      </c>
      <c r="E32" s="41" t="str">
        <f>IF(IF(ISERROR(VLOOKUP(C32&amp;"",'BANCO DE DADOS'!A:D,2,0)),"",VLOOKUP(C32&amp;"",'BANCO DE DADOS'!A:D,3,0))=0,"",IF(ISERROR(VLOOKUP(C32&amp;"",'BANCO DE DADOS'!A:D,2,0)),"",VLOOKUP(C32&amp;"",'BANCO DE DADOS'!A:D,3,0)))</f>
        <v>KG</v>
      </c>
      <c r="F32" s="49">
        <v>130.5</v>
      </c>
      <c r="G32" s="28" t="str">
        <f>IF(IF(ISERROR(VLOOKUP(C32&amp;"",'BANCO DE DADOS'!A:D,2,0)),"",VLOOKUP(C32&amp;"",'BANCO DE DADOS'!A:D,4,0))=0,"",IF(ISERROR(VLOOKUP(C32&amp;"",'BANCO DE DADOS'!A:D,2,0)),"",VLOOKUP(C32&amp;"",'BANCO DE DADOS'!A:D,4,0)))</f>
        <v>18,80</v>
      </c>
      <c r="H32" s="28">
        <f t="shared" si="3"/>
        <v>23.76</v>
      </c>
      <c r="I32" s="29">
        <f t="shared" si="4"/>
        <v>3100.6800000000003</v>
      </c>
    </row>
    <row r="33" spans="1:9" ht="37.5" x14ac:dyDescent="0.3">
      <c r="A33" s="27" t="s">
        <v>33793</v>
      </c>
      <c r="B33" s="27" t="s">
        <v>9965</v>
      </c>
      <c r="C33" s="43" t="s">
        <v>5474</v>
      </c>
      <c r="D33" s="42" t="str">
        <f>IF(IF(ISERROR(VLOOKUP(C33&amp;"",'BANCO DE DADOS'!A:D,2,0)),"",VLOOKUP(C33&amp;"",'BANCO DE DADOS'!A:D,2,0))=0,"",IF(ISERROR(VLOOKUP(C33&amp;"",'BANCO DE DADOS'!A:D,2,0)),"",VLOOKUP(C33&amp;"",'BANCO DE DADOS'!A:D,2,0)))</f>
        <v>CONCRETAGEM DE BLOCOS DE COROAMENTO E VIGAS BALDRAMES, FCK 30 MPA, COM USO DE BOMBA  LANÇAMENTO, ADENSAMENTO E ACABAMENTO. AF_06/2017</v>
      </c>
      <c r="E33" s="41" t="str">
        <f>IF(IF(ISERROR(VLOOKUP(C33&amp;"",'BANCO DE DADOS'!A:D,2,0)),"",VLOOKUP(C33&amp;"",'BANCO DE DADOS'!A:D,3,0))=0,"",IF(ISERROR(VLOOKUP(C33&amp;"",'BANCO DE DADOS'!A:D,2,0)),"",VLOOKUP(C33&amp;"",'BANCO DE DADOS'!A:D,3,0)))</f>
        <v>M3</v>
      </c>
      <c r="F33" s="49">
        <v>7.27</v>
      </c>
      <c r="G33" s="28" t="str">
        <f>IF(IF(ISERROR(VLOOKUP(C33&amp;"",'BANCO DE DADOS'!A:D,2,0)),"",VLOOKUP(C33&amp;"",'BANCO DE DADOS'!A:D,4,0))=0,"",IF(ISERROR(VLOOKUP(C33&amp;"",'BANCO DE DADOS'!A:D,2,0)),"",VLOOKUP(C33&amp;"",'BANCO DE DADOS'!A:D,4,0)))</f>
        <v>560,87</v>
      </c>
      <c r="H33" s="28">
        <f t="shared" si="3"/>
        <v>709.1</v>
      </c>
      <c r="I33" s="29">
        <f t="shared" si="4"/>
        <v>5155.1570000000002</v>
      </c>
    </row>
    <row r="34" spans="1:9" ht="18.75" x14ac:dyDescent="0.3">
      <c r="A34" s="27" t="s">
        <v>33794</v>
      </c>
      <c r="B34" s="27" t="s">
        <v>9965</v>
      </c>
      <c r="C34" s="43" t="s">
        <v>5561</v>
      </c>
      <c r="D34" s="42" t="str">
        <f>IF(IF(ISERROR(VLOOKUP(C34&amp;"",'BANCO DE DADOS'!A:D,2,0)),"",VLOOKUP(C34&amp;"",'BANCO DE DADOS'!A:D,2,0))=0,"",IF(ISERROR(VLOOKUP(C34&amp;"",'BANCO DE DADOS'!A:D,2,0)),"",VLOOKUP(C34&amp;"",'BANCO DE DADOS'!A:D,2,0)))</f>
        <v>IMPERMEABILIZAÇÃO DE SUPERFÍCIE COM EMULSÃO ASFÁLTICA, 2 DEMÃOS AF_06/2018</v>
      </c>
      <c r="E34" s="41" t="str">
        <f>IF(IF(ISERROR(VLOOKUP(C34&amp;"",'BANCO DE DADOS'!A:D,2,0)),"",VLOOKUP(C34&amp;"",'BANCO DE DADOS'!A:D,3,0))=0,"",IF(ISERROR(VLOOKUP(C34&amp;"",'BANCO DE DADOS'!A:D,2,0)),"",VLOOKUP(C34&amp;"",'BANCO DE DADOS'!A:D,3,0)))</f>
        <v>M2</v>
      </c>
      <c r="F34" s="49">
        <v>68.94</v>
      </c>
      <c r="G34" s="28" t="str">
        <f>IF(IF(ISERROR(VLOOKUP(C34&amp;"",'BANCO DE DADOS'!A:D,2,0)),"",VLOOKUP(C34&amp;"",'BANCO DE DADOS'!A:D,4,0))=0,"",IF(ISERROR(VLOOKUP(C34&amp;"",'BANCO DE DADOS'!A:D,2,0)),"",VLOOKUP(C34&amp;"",'BANCO DE DADOS'!A:D,4,0)))</f>
        <v>36,73</v>
      </c>
      <c r="H34" s="28">
        <f t="shared" si="3"/>
        <v>46.43</v>
      </c>
      <c r="I34" s="29">
        <f t="shared" si="4"/>
        <v>3200.8842</v>
      </c>
    </row>
    <row r="35" spans="1:9" x14ac:dyDescent="0.4">
      <c r="A35" s="106"/>
      <c r="B35" s="125" t="s">
        <v>33723</v>
      </c>
      <c r="C35" s="126"/>
      <c r="D35" s="126"/>
      <c r="E35" s="126"/>
      <c r="F35" s="126"/>
      <c r="G35" s="127"/>
      <c r="H35" s="107"/>
      <c r="I35" s="108"/>
    </row>
    <row r="36" spans="1:9" ht="37.5" x14ac:dyDescent="0.3">
      <c r="A36" s="27" t="s">
        <v>33795</v>
      </c>
      <c r="B36" s="27" t="s">
        <v>9965</v>
      </c>
      <c r="C36" s="43" t="s">
        <v>5235</v>
      </c>
      <c r="D36" s="42" t="str">
        <f>IF(IF(ISERROR(VLOOKUP(C36&amp;"",'BANCO DE DADOS'!A:D,2,0)),"",VLOOKUP(C36&amp;"",'BANCO DE DADOS'!A:D,2,0))=0,"",IF(ISERROR(VLOOKUP(C36&amp;"",'BANCO DE DADOS'!A:D,2,0)),"",VLOOKUP(C36&amp;"",'BANCO DE DADOS'!A:D,2,0)))</f>
        <v>MONTAGEM E DESMONTAGEM DE FÔRMA DE PILARES RETANGULARES E ESTRUTURAS SIMILARES, PÉ-DIREITO SIMPLES, EM MADEIRA SERRADA, 4 UTILIZAÇÕES. AF_09/2020</v>
      </c>
      <c r="E36" s="41" t="str">
        <f>IF(IF(ISERROR(VLOOKUP(C36&amp;"",'BANCO DE DADOS'!A:D,2,0)),"",VLOOKUP(C36&amp;"",'BANCO DE DADOS'!A:D,3,0))=0,"",IF(ISERROR(VLOOKUP(C36&amp;"",'BANCO DE DADOS'!A:D,2,0)),"",VLOOKUP(C36&amp;"",'BANCO DE DADOS'!A:D,3,0)))</f>
        <v>M2</v>
      </c>
      <c r="F36" s="49">
        <v>78.88</v>
      </c>
      <c r="G36" s="28" t="str">
        <f>IF(IF(ISERROR(VLOOKUP(C36&amp;"",'BANCO DE DADOS'!A:D,2,0)),"",VLOOKUP(C36&amp;"",'BANCO DE DADOS'!A:D,4,0))=0,"",IF(ISERROR(VLOOKUP(C36&amp;"",'BANCO DE DADOS'!A:D,2,0)),"",VLOOKUP(C36&amp;"",'BANCO DE DADOS'!A:D,4,0)))</f>
        <v>113,25</v>
      </c>
      <c r="H36" s="28">
        <f t="shared" si="3"/>
        <v>143.18</v>
      </c>
      <c r="I36" s="29">
        <f t="shared" si="4"/>
        <v>11294.038399999999</v>
      </c>
    </row>
    <row r="37" spans="1:9" ht="37.5" x14ac:dyDescent="0.3">
      <c r="A37" s="27" t="s">
        <v>33796</v>
      </c>
      <c r="B37" s="27" t="s">
        <v>9965</v>
      </c>
      <c r="C37" s="43" t="s">
        <v>5372</v>
      </c>
      <c r="D37" s="42" t="str">
        <f>IF(IF(ISERROR(VLOOKUP(C37&amp;"",'BANCO DE DADOS'!A:D,2,0)),"",VLOOKUP(C37&amp;"",'BANCO DE DADOS'!A:D,2,0))=0,"",IF(ISERROR(VLOOKUP(C37&amp;"",'BANCO DE DADOS'!A:D,2,0)),"",VLOOKUP(C37&amp;"",'BANCO DE DADOS'!A:D,2,0)))</f>
        <v>ARMAÇÃO DE PILAR OU VIGA DE UMA ESTRUTURA CONVENCIONAL DE CONCRETO ARMADO EM UMA EDIFICAÇÃO TÉRREA OU SOBRADO UTILIZANDO AÇO CA-50 DE 12,5 MM - MONTAGEM. AF_12/2015</v>
      </c>
      <c r="E37" s="41" t="str">
        <f>IF(IF(ISERROR(VLOOKUP(C37&amp;"",'BANCO DE DADOS'!A:D,2,0)),"",VLOOKUP(C37&amp;"",'BANCO DE DADOS'!A:D,3,0))=0,"",IF(ISERROR(VLOOKUP(C37&amp;"",'BANCO DE DADOS'!A:D,2,0)),"",VLOOKUP(C37&amp;"",'BANCO DE DADOS'!A:D,3,0)))</f>
        <v>KG</v>
      </c>
      <c r="F37" s="49">
        <v>149.30000000000001</v>
      </c>
      <c r="G37" s="28" t="str">
        <f>IF(IF(ISERROR(VLOOKUP(C37&amp;"",'BANCO DE DADOS'!A:D,2,0)),"",VLOOKUP(C37&amp;"",'BANCO DE DADOS'!A:D,4,0))=0,"",IF(ISERROR(VLOOKUP(C37&amp;"",'BANCO DE DADOS'!A:D,2,0)),"",VLOOKUP(C37&amp;"",'BANCO DE DADOS'!A:D,4,0)))</f>
        <v>12,32</v>
      </c>
      <c r="H37" s="28">
        <f t="shared" si="3"/>
        <v>15.57</v>
      </c>
      <c r="I37" s="29">
        <f t="shared" si="4"/>
        <v>2324.6010000000001</v>
      </c>
    </row>
    <row r="38" spans="1:9" ht="37.5" x14ac:dyDescent="0.3">
      <c r="A38" s="27" t="s">
        <v>33797</v>
      </c>
      <c r="B38" s="27" t="s">
        <v>9965</v>
      </c>
      <c r="C38" s="43" t="s">
        <v>5371</v>
      </c>
      <c r="D38" s="42" t="str">
        <f>IF(IF(ISERROR(VLOOKUP(C38&amp;"",'BANCO DE DADOS'!A:D,2,0)),"",VLOOKUP(C38&amp;"",'BANCO DE DADOS'!A:D,2,0))=0,"",IF(ISERROR(VLOOKUP(C38&amp;"",'BANCO DE DADOS'!A:D,2,0)),"",VLOOKUP(C38&amp;"",'BANCO DE DADOS'!A:D,2,0)))</f>
        <v>ARMAÇÃO DE PILAR OU VIGA DE UMA ESTRUTURA CONVENCIONAL DE CONCRETO ARMADO EM UMA EDIFICAÇÃO TÉRREA OU SOBRADO UTILIZANDO AÇO CA-50 DE 10,0 MM - MONTAGEM. AF_12/2015</v>
      </c>
      <c r="E38" s="41" t="str">
        <f>IF(IF(ISERROR(VLOOKUP(C38&amp;"",'BANCO DE DADOS'!A:D,2,0)),"",VLOOKUP(C38&amp;"",'BANCO DE DADOS'!A:D,3,0))=0,"",IF(ISERROR(VLOOKUP(C38&amp;"",'BANCO DE DADOS'!A:D,2,0)),"",VLOOKUP(C38&amp;"",'BANCO DE DADOS'!A:D,3,0)))</f>
        <v>KG</v>
      </c>
      <c r="F38" s="49">
        <v>194.9</v>
      </c>
      <c r="G38" s="28" t="str">
        <f>IF(IF(ISERROR(VLOOKUP(C38&amp;"",'BANCO DE DADOS'!A:D,2,0)),"",VLOOKUP(C38&amp;"",'BANCO DE DADOS'!A:D,4,0))=0,"",IF(ISERROR(VLOOKUP(C38&amp;"",'BANCO DE DADOS'!A:D,2,0)),"",VLOOKUP(C38&amp;"",'BANCO DE DADOS'!A:D,4,0)))</f>
        <v>14,68</v>
      </c>
      <c r="H38" s="28">
        <f t="shared" si="3"/>
        <v>18.55</v>
      </c>
      <c r="I38" s="29">
        <f t="shared" si="4"/>
        <v>3615.3950000000004</v>
      </c>
    </row>
    <row r="39" spans="1:9" ht="37.5" x14ac:dyDescent="0.3">
      <c r="A39" s="27" t="s">
        <v>33798</v>
      </c>
      <c r="B39" s="27" t="s">
        <v>9965</v>
      </c>
      <c r="C39" s="43" t="s">
        <v>5368</v>
      </c>
      <c r="D39" s="42" t="str">
        <f>IF(IF(ISERROR(VLOOKUP(C39&amp;"",'BANCO DE DADOS'!A:D,2,0)),"",VLOOKUP(C39&amp;"",'BANCO DE DADOS'!A:D,2,0))=0,"",IF(ISERROR(VLOOKUP(C39&amp;"",'BANCO DE DADOS'!A:D,2,0)),"",VLOOKUP(C39&amp;"",'BANCO DE DADOS'!A:D,2,0)))</f>
        <v>ARMAÇÃO DE PILAR OU VIGA DE UMA ESTRUTURA CONVENCIONAL DE CONCRETO ARMADO EM UMA EDIFICAÇÃO TÉRREA OU SOBRADO UTILIZANDO AÇO CA-60 DE 5,0 MM - MONTAGEM. AF_12/2015</v>
      </c>
      <c r="E39" s="41" t="str">
        <f>IF(IF(ISERROR(VLOOKUP(C39&amp;"",'BANCO DE DADOS'!A:D,2,0)),"",VLOOKUP(C39&amp;"",'BANCO DE DADOS'!A:D,3,0))=0,"",IF(ISERROR(VLOOKUP(C39&amp;"",'BANCO DE DADOS'!A:D,2,0)),"",VLOOKUP(C39&amp;"",'BANCO DE DADOS'!A:D,3,0)))</f>
        <v>KG</v>
      </c>
      <c r="F39" s="49">
        <v>104.7</v>
      </c>
      <c r="G39" s="28" t="str">
        <f>IF(IF(ISERROR(VLOOKUP(C39&amp;"",'BANCO DE DADOS'!A:D,2,0)),"",VLOOKUP(C39&amp;"",'BANCO DE DADOS'!A:D,4,0))=0,"",IF(ISERROR(VLOOKUP(C39&amp;"",'BANCO DE DADOS'!A:D,2,0)),"",VLOOKUP(C39&amp;"",'BANCO DE DADOS'!A:D,4,0)))</f>
        <v>18,94</v>
      </c>
      <c r="H39" s="28">
        <f t="shared" si="3"/>
        <v>23.94</v>
      </c>
      <c r="I39" s="29">
        <f t="shared" si="4"/>
        <v>2506.518</v>
      </c>
    </row>
    <row r="40" spans="1:9" ht="37.5" x14ac:dyDescent="0.3">
      <c r="A40" s="27" t="s">
        <v>33799</v>
      </c>
      <c r="B40" s="27" t="s">
        <v>9965</v>
      </c>
      <c r="C40" s="43" t="s">
        <v>23396</v>
      </c>
      <c r="D40" s="42" t="str">
        <f>IF(IF(ISERROR(VLOOKUP(C40&amp;"",'BANCO DE DADOS'!A:D,2,0)),"",VLOOKUP(C40&amp;"",'BANCO DE DADOS'!A:D,2,0))=0,"",IF(ISERROR(VLOOKUP(C40&amp;"",'BANCO DE DADOS'!A:D,2,0)),"",VLOOKUP(C40&amp;"",'BANCO DE DADOS'!A:D,2,0)))</f>
        <v>CONCRETAGEM DE PILARES, FCK = 25 MPA, COM USO DE BOMBA - LANÇAMENTO, ADENSAMENTO E ACABAMENTO. AF_02/2022</v>
      </c>
      <c r="E40" s="41" t="str">
        <f>IF(IF(ISERROR(VLOOKUP(C40&amp;"",'BANCO DE DADOS'!A:D,2,0)),"",VLOOKUP(C40&amp;"",'BANCO DE DADOS'!A:D,3,0))=0,"",IF(ISERROR(VLOOKUP(C40&amp;"",'BANCO DE DADOS'!A:D,2,0)),"",VLOOKUP(C40&amp;"",'BANCO DE DADOS'!A:D,3,0)))</f>
        <v>M3</v>
      </c>
      <c r="F40" s="49">
        <v>4.93</v>
      </c>
      <c r="G40" s="28" t="str">
        <f>IF(IF(ISERROR(VLOOKUP(C40&amp;"",'BANCO DE DADOS'!A:D,2,0)),"",VLOOKUP(C40&amp;"",'BANCO DE DADOS'!A:D,4,0))=0,"",IF(ISERROR(VLOOKUP(C40&amp;"",'BANCO DE DADOS'!A:D,2,0)),"",VLOOKUP(C40&amp;"",'BANCO DE DADOS'!A:D,4,0)))</f>
        <v>539,79</v>
      </c>
      <c r="H40" s="28">
        <f t="shared" si="3"/>
        <v>682.45</v>
      </c>
      <c r="I40" s="29">
        <f t="shared" si="4"/>
        <v>3364.4785000000002</v>
      </c>
    </row>
    <row r="41" spans="1:9" x14ac:dyDescent="0.4">
      <c r="A41" s="106"/>
      <c r="B41" s="125" t="s">
        <v>33724</v>
      </c>
      <c r="C41" s="126"/>
      <c r="D41" s="126"/>
      <c r="E41" s="126"/>
      <c r="F41" s="126"/>
      <c r="G41" s="127"/>
      <c r="H41" s="107"/>
      <c r="I41" s="108"/>
    </row>
    <row r="42" spans="1:9" ht="37.5" x14ac:dyDescent="0.3">
      <c r="A42" s="27" t="s">
        <v>33800</v>
      </c>
      <c r="B42" s="27" t="s">
        <v>9965</v>
      </c>
      <c r="C42" s="43" t="s">
        <v>5224</v>
      </c>
      <c r="D42" s="42" t="str">
        <f>IF(IF(ISERROR(VLOOKUP(C42&amp;"",'BANCO DE DADOS'!A:D,2,0)),"",VLOOKUP(C42&amp;"",'BANCO DE DADOS'!A:D,2,0))=0,"",IF(ISERROR(VLOOKUP(C42&amp;"",'BANCO DE DADOS'!A:D,2,0)),"",VLOOKUP(C42&amp;"",'BANCO DE DADOS'!A:D,2,0)))</f>
        <v>FABRICAÇÃO DE FÔRMA PARA VIGAS, EM CHAPA DE MADEIRA COMPENSADA RESINADA, E = 17 MM. AF_09/2020</v>
      </c>
      <c r="E42" s="41" t="str">
        <f>IF(IF(ISERROR(VLOOKUP(C42&amp;"",'BANCO DE DADOS'!A:D,2,0)),"",VLOOKUP(C42&amp;"",'BANCO DE DADOS'!A:D,3,0))=0,"",IF(ISERROR(VLOOKUP(C42&amp;"",'BANCO DE DADOS'!A:D,2,0)),"",VLOOKUP(C42&amp;"",'BANCO DE DADOS'!A:D,3,0)))</f>
        <v>M2</v>
      </c>
      <c r="F42" s="49">
        <v>116.81</v>
      </c>
      <c r="G42" s="28" t="str">
        <f>IF(IF(ISERROR(VLOOKUP(C42&amp;"",'BANCO DE DADOS'!A:D,2,0)),"",VLOOKUP(C42&amp;"",'BANCO DE DADOS'!A:D,4,0))=0,"",IF(ISERROR(VLOOKUP(C42&amp;"",'BANCO DE DADOS'!A:D,2,0)),"",VLOOKUP(C42&amp;"",'BANCO DE DADOS'!A:D,4,0)))</f>
        <v>141,92</v>
      </c>
      <c r="H42" s="28">
        <f t="shared" si="3"/>
        <v>179.42</v>
      </c>
      <c r="I42" s="29">
        <f t="shared" si="4"/>
        <v>20958.050199999998</v>
      </c>
    </row>
    <row r="43" spans="1:9" ht="37.5" x14ac:dyDescent="0.3">
      <c r="A43" s="27" t="s">
        <v>33801</v>
      </c>
      <c r="B43" s="27" t="s">
        <v>9965</v>
      </c>
      <c r="C43" s="43" t="s">
        <v>5370</v>
      </c>
      <c r="D43" s="42" t="str">
        <f>IF(IF(ISERROR(VLOOKUP(C43&amp;"",'BANCO DE DADOS'!A:D,2,0)),"",VLOOKUP(C43&amp;"",'BANCO DE DADOS'!A:D,2,0))=0,"",IF(ISERROR(VLOOKUP(C43&amp;"",'BANCO DE DADOS'!A:D,2,0)),"",VLOOKUP(C43&amp;"",'BANCO DE DADOS'!A:D,2,0)))</f>
        <v>ARMAÇÃO DE PILAR OU VIGA DE UMA ESTRUTURA CONVENCIONAL DE CONCRETO ARMADO EM UMA EDIFICAÇÃO TÉRREA OU SOBRADO UTILIZANDO AÇO CA-50 DE 8,0 MM - MONTAGEM. AF_12/2015</v>
      </c>
      <c r="E43" s="41" t="str">
        <f>IF(IF(ISERROR(VLOOKUP(C43&amp;"",'BANCO DE DADOS'!A:D,2,0)),"",VLOOKUP(C43&amp;"",'BANCO DE DADOS'!A:D,3,0))=0,"",IF(ISERROR(VLOOKUP(C43&amp;"",'BANCO DE DADOS'!A:D,2,0)),"",VLOOKUP(C43&amp;"",'BANCO DE DADOS'!A:D,3,0)))</f>
        <v>KG</v>
      </c>
      <c r="F43" s="49">
        <v>67.400000000000006</v>
      </c>
      <c r="G43" s="28" t="str">
        <f>IF(IF(ISERROR(VLOOKUP(C43&amp;"",'BANCO DE DADOS'!A:D,2,0)),"",VLOOKUP(C43&amp;"",'BANCO DE DADOS'!A:D,4,0))=0,"",IF(ISERROR(VLOOKUP(C43&amp;"",'BANCO DE DADOS'!A:D,2,0)),"",VLOOKUP(C43&amp;"",'BANCO DE DADOS'!A:D,4,0)))</f>
        <v>16,52</v>
      </c>
      <c r="H43" s="28">
        <f t="shared" si="3"/>
        <v>20.88</v>
      </c>
      <c r="I43" s="29">
        <f t="shared" si="4"/>
        <v>1407.3120000000001</v>
      </c>
    </row>
    <row r="44" spans="1:9" ht="37.5" x14ac:dyDescent="0.3">
      <c r="A44" s="27" t="s">
        <v>33802</v>
      </c>
      <c r="B44" s="27" t="s">
        <v>9965</v>
      </c>
      <c r="C44" s="43" t="s">
        <v>5371</v>
      </c>
      <c r="D44" s="42" t="str">
        <f>IF(IF(ISERROR(VLOOKUP(C44&amp;"",'BANCO DE DADOS'!A:D,2,0)),"",VLOOKUP(C44&amp;"",'BANCO DE DADOS'!A:D,2,0))=0,"",IF(ISERROR(VLOOKUP(C44&amp;"",'BANCO DE DADOS'!A:D,2,0)),"",VLOOKUP(C44&amp;"",'BANCO DE DADOS'!A:D,2,0)))</f>
        <v>ARMAÇÃO DE PILAR OU VIGA DE UMA ESTRUTURA CONVENCIONAL DE CONCRETO ARMADO EM UMA EDIFICAÇÃO TÉRREA OU SOBRADO UTILIZANDO AÇO CA-50 DE 10,0 MM - MONTAGEM. AF_12/2015</v>
      </c>
      <c r="E44" s="41" t="str">
        <f>IF(IF(ISERROR(VLOOKUP(C44&amp;"",'BANCO DE DADOS'!A:D,2,0)),"",VLOOKUP(C44&amp;"",'BANCO DE DADOS'!A:D,3,0))=0,"",IF(ISERROR(VLOOKUP(C44&amp;"",'BANCO DE DADOS'!A:D,2,0)),"",VLOOKUP(C44&amp;"",'BANCO DE DADOS'!A:D,3,0)))</f>
        <v>KG</v>
      </c>
      <c r="F44" s="49">
        <v>215.4</v>
      </c>
      <c r="G44" s="28" t="str">
        <f>IF(IF(ISERROR(VLOOKUP(C44&amp;"",'BANCO DE DADOS'!A:D,2,0)),"",VLOOKUP(C44&amp;"",'BANCO DE DADOS'!A:D,4,0))=0,"",IF(ISERROR(VLOOKUP(C44&amp;"",'BANCO DE DADOS'!A:D,2,0)),"",VLOOKUP(C44&amp;"",'BANCO DE DADOS'!A:D,4,0)))</f>
        <v>14,68</v>
      </c>
      <c r="H44" s="28">
        <f t="shared" si="3"/>
        <v>18.55</v>
      </c>
      <c r="I44" s="29">
        <f t="shared" si="4"/>
        <v>3995.67</v>
      </c>
    </row>
    <row r="45" spans="1:9" ht="37.5" x14ac:dyDescent="0.3">
      <c r="A45" s="27" t="s">
        <v>33803</v>
      </c>
      <c r="B45" s="27" t="s">
        <v>9965</v>
      </c>
      <c r="C45" s="43" t="s">
        <v>5372</v>
      </c>
      <c r="D45" s="42" t="str">
        <f>IF(IF(ISERROR(VLOOKUP(C45&amp;"",'BANCO DE DADOS'!A:D,2,0)),"",VLOOKUP(C45&amp;"",'BANCO DE DADOS'!A:D,2,0))=0,"",IF(ISERROR(VLOOKUP(C45&amp;"",'BANCO DE DADOS'!A:D,2,0)),"",VLOOKUP(C45&amp;"",'BANCO DE DADOS'!A:D,2,0)))</f>
        <v>ARMAÇÃO DE PILAR OU VIGA DE UMA ESTRUTURA CONVENCIONAL DE CONCRETO ARMADO EM UMA EDIFICAÇÃO TÉRREA OU SOBRADO UTILIZANDO AÇO CA-50 DE 12,5 MM - MONTAGEM. AF_12/2015</v>
      </c>
      <c r="E45" s="41" t="str">
        <f>IF(IF(ISERROR(VLOOKUP(C45&amp;"",'BANCO DE DADOS'!A:D,2,0)),"",VLOOKUP(C45&amp;"",'BANCO DE DADOS'!A:D,3,0))=0,"",IF(ISERROR(VLOOKUP(C45&amp;"",'BANCO DE DADOS'!A:D,2,0)),"",VLOOKUP(C45&amp;"",'BANCO DE DADOS'!A:D,3,0)))</f>
        <v>KG</v>
      </c>
      <c r="F45" s="49">
        <v>361.1</v>
      </c>
      <c r="G45" s="28" t="str">
        <f>IF(IF(ISERROR(VLOOKUP(C45&amp;"",'BANCO DE DADOS'!A:D,2,0)),"",VLOOKUP(C45&amp;"",'BANCO DE DADOS'!A:D,4,0))=0,"",IF(ISERROR(VLOOKUP(C45&amp;"",'BANCO DE DADOS'!A:D,2,0)),"",VLOOKUP(C45&amp;"",'BANCO DE DADOS'!A:D,4,0)))</f>
        <v>12,32</v>
      </c>
      <c r="H45" s="28">
        <f t="shared" si="3"/>
        <v>15.57</v>
      </c>
      <c r="I45" s="29">
        <f t="shared" si="4"/>
        <v>5622.3270000000002</v>
      </c>
    </row>
    <row r="46" spans="1:9" ht="37.5" x14ac:dyDescent="0.3">
      <c r="A46" s="27" t="s">
        <v>33804</v>
      </c>
      <c r="B46" s="27" t="s">
        <v>9965</v>
      </c>
      <c r="C46" s="43" t="s">
        <v>5368</v>
      </c>
      <c r="D46" s="42" t="str">
        <f>IF(IF(ISERROR(VLOOKUP(C46&amp;"",'BANCO DE DADOS'!A:D,2,0)),"",VLOOKUP(C46&amp;"",'BANCO DE DADOS'!A:D,2,0))=0,"",IF(ISERROR(VLOOKUP(C46&amp;"",'BANCO DE DADOS'!A:D,2,0)),"",VLOOKUP(C46&amp;"",'BANCO DE DADOS'!A:D,2,0)))</f>
        <v>ARMAÇÃO DE PILAR OU VIGA DE UMA ESTRUTURA CONVENCIONAL DE CONCRETO ARMADO EM UMA EDIFICAÇÃO TÉRREA OU SOBRADO UTILIZANDO AÇO CA-60 DE 5,0 MM - MONTAGEM. AF_12/2015</v>
      </c>
      <c r="E46" s="41" t="str">
        <f>IF(IF(ISERROR(VLOOKUP(C46&amp;"",'BANCO DE DADOS'!A:D,2,0)),"",VLOOKUP(C46&amp;"",'BANCO DE DADOS'!A:D,3,0))=0,"",IF(ISERROR(VLOOKUP(C46&amp;"",'BANCO DE DADOS'!A:D,2,0)),"",VLOOKUP(C46&amp;"",'BANCO DE DADOS'!A:D,3,0)))</f>
        <v>KG</v>
      </c>
      <c r="F46" s="49">
        <v>141</v>
      </c>
      <c r="G46" s="28" t="str">
        <f>IF(IF(ISERROR(VLOOKUP(C46&amp;"",'BANCO DE DADOS'!A:D,2,0)),"",VLOOKUP(C46&amp;"",'BANCO DE DADOS'!A:D,4,0))=0,"",IF(ISERROR(VLOOKUP(C46&amp;"",'BANCO DE DADOS'!A:D,2,0)),"",VLOOKUP(C46&amp;"",'BANCO DE DADOS'!A:D,4,0)))</f>
        <v>18,94</v>
      </c>
      <c r="H46" s="28">
        <f t="shared" si="3"/>
        <v>23.94</v>
      </c>
      <c r="I46" s="29">
        <f t="shared" si="4"/>
        <v>3375.54</v>
      </c>
    </row>
    <row r="47" spans="1:9" ht="37.5" x14ac:dyDescent="0.3">
      <c r="A47" s="27" t="s">
        <v>33805</v>
      </c>
      <c r="B47" s="27" t="s">
        <v>9965</v>
      </c>
      <c r="C47" s="43" t="s">
        <v>23402</v>
      </c>
      <c r="D47" s="42" t="str">
        <f>IF(IF(ISERROR(VLOOKUP(C47&amp;"",'BANCO DE DADOS'!A:D,2,0)),"",VLOOKUP(C47&amp;"",'BANCO DE DADOS'!A:D,2,0))=0,"",IF(ISERROR(VLOOKUP(C47&amp;"",'BANCO DE DADOS'!A:D,2,0)),"",VLOOKUP(C47&amp;"",'BANCO DE DADOS'!A:D,2,0)))</f>
        <v>CONCRETAGEM DE VIGAS E LAJES, FCK=25 MPA, PARA LAJES PREMOLDADAS COM USO DE BOMBA - LANÇAMENTO, ADENSAMENTO E ACABAMENTO. AF_02/2022</v>
      </c>
      <c r="E47" s="41" t="str">
        <f>IF(IF(ISERROR(VLOOKUP(C47&amp;"",'BANCO DE DADOS'!A:D,2,0)),"",VLOOKUP(C47&amp;"",'BANCO DE DADOS'!A:D,3,0))=0,"",IF(ISERROR(VLOOKUP(C47&amp;"",'BANCO DE DADOS'!A:D,2,0)),"",VLOOKUP(C47&amp;"",'BANCO DE DADOS'!A:D,3,0)))</f>
        <v>M3</v>
      </c>
      <c r="F47" s="49">
        <v>8.15</v>
      </c>
      <c r="G47" s="28" t="str">
        <f>IF(IF(ISERROR(VLOOKUP(C47&amp;"",'BANCO DE DADOS'!A:D,2,0)),"",VLOOKUP(C47&amp;"",'BANCO DE DADOS'!A:D,4,0))=0,"",IF(ISERROR(VLOOKUP(C47&amp;"",'BANCO DE DADOS'!A:D,2,0)),"",VLOOKUP(C47&amp;"",'BANCO DE DADOS'!A:D,4,0)))</f>
        <v>557,84</v>
      </c>
      <c r="H47" s="28">
        <f t="shared" ref="H47" si="7">IF(ISERROR(G47*G47),"",TRUNC((G47*(1+B$5)),2))</f>
        <v>705.27</v>
      </c>
      <c r="I47" s="29">
        <f t="shared" ref="I47" si="8">IF(ISERROR(H47*F47),"",H47*F47)</f>
        <v>5747.9504999999999</v>
      </c>
    </row>
    <row r="48" spans="1:9" ht="37.5" x14ac:dyDescent="0.3">
      <c r="A48" s="27" t="s">
        <v>33806</v>
      </c>
      <c r="B48" s="27" t="s">
        <v>9965</v>
      </c>
      <c r="C48" s="43" t="s">
        <v>5516</v>
      </c>
      <c r="D48" s="42" t="str">
        <f>IF(IF(ISERROR(VLOOKUP(C48&amp;"",'BANCO DE DADOS'!A:D,2,0)),"",VLOOKUP(C48&amp;"",'BANCO DE DADOS'!A:D,2,0))=0,"",IF(ISERROR(VLOOKUP(C48&amp;"",'BANCO DE DADOS'!A:D,2,0)),"",VLOOKUP(C48&amp;"",'BANCO DE DADOS'!A:D,2,0)))</f>
        <v>(COMPOSIÇÃO REPRESENTATIVA) EXECUÇÃO DE ESTRUTURAS DE CONCRETO ARMADO, PARA EDIFICAÇÃO INSTITUCIONAL TÉRREA, FCK = 25 MPA. AF_01/2017</v>
      </c>
      <c r="E48" s="41" t="str">
        <f>IF(IF(ISERROR(VLOOKUP(C48&amp;"",'BANCO DE DADOS'!A:D,2,0)),"",VLOOKUP(C48&amp;"",'BANCO DE DADOS'!A:D,3,0))=0,"",IF(ISERROR(VLOOKUP(C48&amp;"",'BANCO DE DADOS'!A:D,2,0)),"",VLOOKUP(C48&amp;"",'BANCO DE DADOS'!A:D,3,0)))</f>
        <v>M3</v>
      </c>
      <c r="F48" s="49">
        <v>0.11</v>
      </c>
      <c r="G48" s="28" t="str">
        <f>IF(IF(ISERROR(VLOOKUP(C48&amp;"",'BANCO DE DADOS'!A:D,2,0)),"",VLOOKUP(C48&amp;"",'BANCO DE DADOS'!A:D,4,0))=0,"",IF(ISERROR(VLOOKUP(C48&amp;"",'BANCO DE DADOS'!A:D,2,0)),"",VLOOKUP(C48&amp;"",'BANCO DE DADOS'!A:D,4,0)))</f>
        <v>3.397,97</v>
      </c>
      <c r="H48" s="28">
        <f t="shared" si="3"/>
        <v>4296.05</v>
      </c>
      <c r="I48" s="29">
        <f t="shared" si="4"/>
        <v>472.56550000000004</v>
      </c>
    </row>
    <row r="49" spans="1:9" x14ac:dyDescent="0.4">
      <c r="A49" s="106"/>
      <c r="B49" s="125" t="s">
        <v>33725</v>
      </c>
      <c r="C49" s="126"/>
      <c r="D49" s="126"/>
      <c r="E49" s="126"/>
      <c r="F49" s="126"/>
      <c r="G49" s="127"/>
      <c r="H49" s="107"/>
      <c r="I49" s="108"/>
    </row>
    <row r="50" spans="1:9" ht="37.5" x14ac:dyDescent="0.3">
      <c r="A50" s="27" t="s">
        <v>33982</v>
      </c>
      <c r="B50" s="27" t="s">
        <v>9965</v>
      </c>
      <c r="C50" s="43" t="s">
        <v>19947</v>
      </c>
      <c r="D50" s="42" t="str">
        <f>IF(IF(ISERROR(VLOOKUP(C50&amp;"",'BANCO DE DADOS'!A:D,2,0)),"",VLOOKUP(C50&amp;"",'BANCO DE DADOS'!A:D,2,0))=0,"",IF(ISERROR(VLOOKUP(C50&amp;"",'BANCO DE DADOS'!A:D,2,0)),"",VLOOKUP(C50&amp;"",'BANCO DE DADOS'!A:D,2,0)))</f>
        <v>LAJE PRÉ-MOLDADA UNIDIRECIONAL, BIAPOIADA, PARA FORRO, ENCHIMENTO EM CERÂMICA, VIGOTA CONVENCIONAL, ALTURA TOTAL DA LAJE (ENCHIMENTO+CAPA) = (8+3). AF_11/2020</v>
      </c>
      <c r="E50" s="41" t="str">
        <f>IF(IF(ISERROR(VLOOKUP(C50&amp;"",'BANCO DE DADOS'!A:D,2,0)),"",VLOOKUP(C50&amp;"",'BANCO DE DADOS'!A:D,3,0))=0,"",IF(ISERROR(VLOOKUP(C50&amp;"",'BANCO DE DADOS'!A:D,2,0)),"",VLOOKUP(C50&amp;"",'BANCO DE DADOS'!A:D,3,0)))</f>
        <v>M2</v>
      </c>
      <c r="F50" s="49">
        <v>198.74</v>
      </c>
      <c r="G50" s="28" t="str">
        <f>IF(IF(ISERROR(VLOOKUP(C50&amp;"",'BANCO DE DADOS'!A:D,2,0)),"",VLOOKUP(C50&amp;"",'BANCO DE DADOS'!A:D,4,0))=0,"",IF(ISERROR(VLOOKUP(C50&amp;"",'BANCO DE DADOS'!A:D,2,0)),"",VLOOKUP(C50&amp;"",'BANCO DE DADOS'!A:D,4,0)))</f>
        <v>162,68</v>
      </c>
      <c r="H50" s="28">
        <f t="shared" si="3"/>
        <v>205.67</v>
      </c>
      <c r="I50" s="29">
        <f t="shared" si="4"/>
        <v>40874.855799999998</v>
      </c>
    </row>
    <row r="51" spans="1:9" ht="18.75" x14ac:dyDescent="0.3">
      <c r="A51" s="27" t="s">
        <v>33985</v>
      </c>
      <c r="B51" s="27" t="s">
        <v>33926</v>
      </c>
      <c r="C51" s="43" t="s">
        <v>33983</v>
      </c>
      <c r="D51" s="42" t="s">
        <v>33984</v>
      </c>
      <c r="E51" s="41" t="s">
        <v>1051</v>
      </c>
      <c r="F51" s="49">
        <v>0.12</v>
      </c>
      <c r="G51" s="28">
        <v>2002.43</v>
      </c>
      <c r="H51" s="28">
        <f t="shared" si="3"/>
        <v>2531.67</v>
      </c>
      <c r="I51" s="29">
        <f t="shared" si="4"/>
        <v>303.80040000000002</v>
      </c>
    </row>
    <row r="52" spans="1:9" ht="18.75" x14ac:dyDescent="0.3">
      <c r="A52" s="27"/>
      <c r="B52" s="100"/>
      <c r="C52" s="101"/>
      <c r="D52" s="102"/>
      <c r="E52" s="103"/>
      <c r="F52" s="104"/>
      <c r="G52" s="105"/>
      <c r="H52" s="105"/>
      <c r="I52" s="29"/>
    </row>
    <row r="53" spans="1:9" x14ac:dyDescent="0.4">
      <c r="A53" s="97">
        <v>4</v>
      </c>
      <c r="B53" s="122" t="s">
        <v>33726</v>
      </c>
      <c r="C53" s="123"/>
      <c r="D53" s="123"/>
      <c r="E53" s="123"/>
      <c r="F53" s="123"/>
      <c r="G53" s="124"/>
      <c r="H53" s="98">
        <f>SUM(I54:I80)</f>
        <v>163901.80630000003</v>
      </c>
      <c r="I53" s="99"/>
    </row>
    <row r="54" spans="1:9" ht="56.25" x14ac:dyDescent="0.3">
      <c r="A54" s="27" t="s">
        <v>33768</v>
      </c>
      <c r="B54" s="27" t="s">
        <v>9965</v>
      </c>
      <c r="C54" s="43" t="s">
        <v>25266</v>
      </c>
      <c r="D54" s="42" t="str">
        <f>IF(IF(ISERROR(VLOOKUP(C54&amp;"",'BANCO DE DADOS'!A:D,2,0)),"",VLOOKUP(C54&amp;"",'BANCO DE DADOS'!A:D,2,0))=0,"",IF(ISERROR(VLOOKUP(C54&amp;"",'BANCO DE DADOS'!A:D,2,0)),"",VLOOKUP(C54&amp;"",'BANCO DE DADOS'!A:D,2,0)))</f>
        <v>ALVENARIA DE VEDAÇÃO DE BLOCOS CERÂMICOS FURADOS NA HORIZONTAL DE 14X9X19 CM (ESPESSURA 14 CM, BLOCO DEITADO) E ARGAMASSA DE ASSENTAMENTO COM PREPARO EM BETONEIRA. AF_12/2021</v>
      </c>
      <c r="E54" s="41" t="str">
        <f>IF(IF(ISERROR(VLOOKUP(C54&amp;"",'BANCO DE DADOS'!A:D,2,0)),"",VLOOKUP(C54&amp;"",'BANCO DE DADOS'!A:D,3,0))=0,"",IF(ISERROR(VLOOKUP(C54&amp;"",'BANCO DE DADOS'!A:D,2,0)),"",VLOOKUP(C54&amp;"",'BANCO DE DADOS'!A:D,3,0)))</f>
        <v>M2</v>
      </c>
      <c r="F54" s="49">
        <v>368.99</v>
      </c>
      <c r="G54" s="28" t="str">
        <f>IF(IF(ISERROR(VLOOKUP(C54&amp;"",'BANCO DE DADOS'!A:D,2,0)),"",VLOOKUP(C54&amp;"",'BANCO DE DADOS'!A:D,4,0))=0,"",IF(ISERROR(VLOOKUP(C54&amp;"",'BANCO DE DADOS'!A:D,2,0)),"",VLOOKUP(C54&amp;"",'BANCO DE DADOS'!A:D,4,0)))</f>
        <v>147,30</v>
      </c>
      <c r="H54" s="28">
        <f t="shared" si="3"/>
        <v>186.23</v>
      </c>
      <c r="I54" s="29">
        <f t="shared" si="4"/>
        <v>68717.007700000002</v>
      </c>
    </row>
    <row r="55" spans="1:9" ht="37.5" x14ac:dyDescent="0.3">
      <c r="A55" s="27" t="s">
        <v>33769</v>
      </c>
      <c r="B55" s="27" t="s">
        <v>9965</v>
      </c>
      <c r="C55" s="43" t="s">
        <v>7781</v>
      </c>
      <c r="D55" s="42" t="str">
        <f>IF(IF(ISERROR(VLOOKUP(C55&amp;"",'BANCO DE DADOS'!A:D,2,0)),"",VLOOKUP(C55&amp;"",'BANCO DE DADOS'!A:D,2,0))=0,"",IF(ISERROR(VLOOKUP(C55&amp;"",'BANCO DE DADOS'!A:D,2,0)),"",VLOOKUP(C55&amp;"",'BANCO DE DADOS'!A:D,2,0)))</f>
        <v>PAREDE COM PLACAS DE GESSO ACARTONADO (DRYWALL), PARA USO INTERNO, COM DUAS FACES SIMPLES E ESTRUTURA METÁLICA COM GUIAS SIMPLES, SEM VÃOS. AF_06/2017_P</v>
      </c>
      <c r="E55" s="41" t="str">
        <f>IF(IF(ISERROR(VLOOKUP(C55&amp;"",'BANCO DE DADOS'!A:D,2,0)),"",VLOOKUP(C55&amp;"",'BANCO DE DADOS'!A:D,3,0))=0,"",IF(ISERROR(VLOOKUP(C55&amp;"",'BANCO DE DADOS'!A:D,2,0)),"",VLOOKUP(C55&amp;"",'BANCO DE DADOS'!A:D,3,0)))</f>
        <v>M2</v>
      </c>
      <c r="F55" s="49">
        <v>2.2799999999999998</v>
      </c>
      <c r="G55" s="28" t="str">
        <f>IF(IF(ISERROR(VLOOKUP(C55&amp;"",'BANCO DE DADOS'!A:D,2,0)),"",VLOOKUP(C55&amp;"",'BANCO DE DADOS'!A:D,4,0))=0,"",IF(ISERROR(VLOOKUP(C55&amp;"",'BANCO DE DADOS'!A:D,2,0)),"",VLOOKUP(C55&amp;"",'BANCO DE DADOS'!A:D,4,0)))</f>
        <v>100,39</v>
      </c>
      <c r="H55" s="28">
        <f>IF(ISERROR(G55*G55),"",TRUNC((G55*(1+B$5)),2))</f>
        <v>126.92</v>
      </c>
      <c r="I55" s="29">
        <f>IF(ISERROR(H55*F55),"",H55*F55)</f>
        <v>289.37759999999997</v>
      </c>
    </row>
    <row r="56" spans="1:9" ht="37.5" x14ac:dyDescent="0.3">
      <c r="A56" s="27" t="s">
        <v>33770</v>
      </c>
      <c r="B56" s="27" t="s">
        <v>3500</v>
      </c>
      <c r="C56" s="43" t="s">
        <v>33929</v>
      </c>
      <c r="D56" s="42" t="s">
        <v>33930</v>
      </c>
      <c r="E56" s="41" t="s">
        <v>159</v>
      </c>
      <c r="F56" s="49">
        <v>6.3</v>
      </c>
      <c r="G56" s="28">
        <v>109.5</v>
      </c>
      <c r="H56" s="28">
        <f>IF(ISERROR(G56*G56),"",TRUNC((G56*(1+B$5)),2))</f>
        <v>138.44</v>
      </c>
      <c r="I56" s="29">
        <f>IF(ISERROR(H56*F56),"",H56*F56)</f>
        <v>872.17199999999991</v>
      </c>
    </row>
    <row r="57" spans="1:9" ht="18.75" x14ac:dyDescent="0.3">
      <c r="A57" s="27" t="s">
        <v>33771</v>
      </c>
      <c r="B57" s="27" t="s">
        <v>9965</v>
      </c>
      <c r="C57" s="43" t="s">
        <v>5492</v>
      </c>
      <c r="D57" s="42" t="str">
        <f>IF(IF(ISERROR(VLOOKUP(C57&amp;"",'BANCO DE DADOS'!A:D,2,0)),"",VLOOKUP(C57&amp;"",'BANCO DE DADOS'!A:D,2,0))=0,"",IF(ISERROR(VLOOKUP(C57&amp;"",'BANCO DE DADOS'!A:D,2,0)),"",VLOOKUP(C57&amp;"",'BANCO DE DADOS'!A:D,2,0)))</f>
        <v>VERGA MOLDADA IN LOCO EM CONCRETO PARA JANELAS COM MAIS DE 1,5 M DE VÃO. AF_03/2016</v>
      </c>
      <c r="E57" s="41" t="str">
        <f>IF(IF(ISERROR(VLOOKUP(C57&amp;"",'BANCO DE DADOS'!A:D,2,0)),"",VLOOKUP(C57&amp;"",'BANCO DE DADOS'!A:D,3,0))=0,"",IF(ISERROR(VLOOKUP(C57&amp;"",'BANCO DE DADOS'!A:D,2,0)),"",VLOOKUP(C57&amp;"",'BANCO DE DADOS'!A:D,3,0)))</f>
        <v>M</v>
      </c>
      <c r="F57" s="49">
        <v>20</v>
      </c>
      <c r="G57" s="28" t="str">
        <f>IF(IF(ISERROR(VLOOKUP(C57&amp;"",'BANCO DE DADOS'!A:D,2,0)),"",VLOOKUP(C57&amp;"",'BANCO DE DADOS'!A:D,4,0))=0,"",IF(ISERROR(VLOOKUP(C57&amp;"",'BANCO DE DADOS'!A:D,2,0)),"",VLOOKUP(C57&amp;"",'BANCO DE DADOS'!A:D,4,0)))</f>
        <v>95,88</v>
      </c>
      <c r="H57" s="28">
        <f t="shared" ref="H57:H59" si="9">IF(ISERROR(G57*G57),"",TRUNC((G57*(1+B$5)),2))</f>
        <v>121.22</v>
      </c>
      <c r="I57" s="29">
        <f t="shared" ref="I57:I59" si="10">IF(ISERROR(H57*F57),"",H57*F57)</f>
        <v>2424.4</v>
      </c>
    </row>
    <row r="58" spans="1:9" ht="18.75" x14ac:dyDescent="0.3">
      <c r="A58" s="27" t="s">
        <v>33772</v>
      </c>
      <c r="B58" s="27" t="s">
        <v>9965</v>
      </c>
      <c r="C58" s="43" t="s">
        <v>5491</v>
      </c>
      <c r="D58" s="42" t="str">
        <f>IF(IF(ISERROR(VLOOKUP(C58&amp;"",'BANCO DE DADOS'!A:D,2,0)),"",VLOOKUP(C58&amp;"",'BANCO DE DADOS'!A:D,2,0))=0,"",IF(ISERROR(VLOOKUP(C58&amp;"",'BANCO DE DADOS'!A:D,2,0)),"",VLOOKUP(C58&amp;"",'BANCO DE DADOS'!A:D,2,0)))</f>
        <v>VERGA MOLDADA IN LOCO EM CONCRETO PARA JANELAS COM ATÉ 1,5 M DE VÃO. AF_03/2016</v>
      </c>
      <c r="E58" s="41" t="str">
        <f>IF(IF(ISERROR(VLOOKUP(C58&amp;"",'BANCO DE DADOS'!A:D,2,0)),"",VLOOKUP(C58&amp;"",'BANCO DE DADOS'!A:D,3,0))=0,"",IF(ISERROR(VLOOKUP(C58&amp;"",'BANCO DE DADOS'!A:D,2,0)),"",VLOOKUP(C58&amp;"",'BANCO DE DADOS'!A:D,3,0)))</f>
        <v>M</v>
      </c>
      <c r="F58" s="49">
        <v>8.3000000000000007</v>
      </c>
      <c r="G58" s="28" t="str">
        <f>IF(IF(ISERROR(VLOOKUP(C58&amp;"",'BANCO DE DADOS'!A:D,2,0)),"",VLOOKUP(C58&amp;"",'BANCO DE DADOS'!A:D,4,0))=0,"",IF(ISERROR(VLOOKUP(C58&amp;"",'BANCO DE DADOS'!A:D,2,0)),"",VLOOKUP(C58&amp;"",'BANCO DE DADOS'!A:D,4,0)))</f>
        <v>83,40</v>
      </c>
      <c r="H58" s="28">
        <f t="shared" ref="H58" si="11">IF(ISERROR(G58*G58),"",TRUNC((G58*(1+B$5)),2))</f>
        <v>105.44</v>
      </c>
      <c r="I58" s="29">
        <f t="shared" ref="I58" si="12">IF(ISERROR(H58*F58),"",H58*F58)</f>
        <v>875.15200000000004</v>
      </c>
    </row>
    <row r="59" spans="1:9" ht="37.5" x14ac:dyDescent="0.3">
      <c r="A59" s="27" t="s">
        <v>33774</v>
      </c>
      <c r="B59" s="27" t="s">
        <v>9965</v>
      </c>
      <c r="C59" s="43" t="s">
        <v>5502</v>
      </c>
      <c r="D59" s="42" t="str">
        <f>IF(IF(ISERROR(VLOOKUP(C59&amp;"",'BANCO DE DADOS'!A:D,2,0)),"",VLOOKUP(C59&amp;"",'BANCO DE DADOS'!A:D,2,0))=0,"",IF(ISERROR(VLOOKUP(C59&amp;"",'BANCO DE DADOS'!A:D,2,0)),"",VLOOKUP(C59&amp;"",'BANCO DE DADOS'!A:D,2,0)))</f>
        <v>CONTRAVERGA MOLDADA IN LOCO EM CONCRETO PARA VÃOS DE MAIS DE 1,5 M DE COMPRIMENTO. AF_03/2016</v>
      </c>
      <c r="E59" s="41" t="str">
        <f>IF(IF(ISERROR(VLOOKUP(C59&amp;"",'BANCO DE DADOS'!A:D,2,0)),"",VLOOKUP(C59&amp;"",'BANCO DE DADOS'!A:D,3,0))=0,"",IF(ISERROR(VLOOKUP(C59&amp;"",'BANCO DE DADOS'!A:D,2,0)),"",VLOOKUP(C59&amp;"",'BANCO DE DADOS'!A:D,3,0)))</f>
        <v>M</v>
      </c>
      <c r="F59" s="49">
        <v>20</v>
      </c>
      <c r="G59" s="28" t="str">
        <f>IF(IF(ISERROR(VLOOKUP(C59&amp;"",'BANCO DE DADOS'!A:D,2,0)),"",VLOOKUP(C59&amp;"",'BANCO DE DADOS'!A:D,4,0))=0,"",IF(ISERROR(VLOOKUP(C59&amp;"",'BANCO DE DADOS'!A:D,2,0)),"",VLOOKUP(C59&amp;"",'BANCO DE DADOS'!A:D,4,0)))</f>
        <v>90,66</v>
      </c>
      <c r="H59" s="28">
        <f t="shared" si="9"/>
        <v>114.62</v>
      </c>
      <c r="I59" s="29">
        <f t="shared" si="10"/>
        <v>2292.4</v>
      </c>
    </row>
    <row r="60" spans="1:9" ht="37.5" x14ac:dyDescent="0.3">
      <c r="A60" s="27" t="s">
        <v>33775</v>
      </c>
      <c r="B60" s="27" t="s">
        <v>9965</v>
      </c>
      <c r="C60" s="43" t="s">
        <v>5501</v>
      </c>
      <c r="D60" s="42" t="str">
        <f>IF(IF(ISERROR(VLOOKUP(C60&amp;"",'BANCO DE DADOS'!A:D,2,0)),"",VLOOKUP(C60&amp;"",'BANCO DE DADOS'!A:D,2,0))=0,"",IF(ISERROR(VLOOKUP(C60&amp;"",'BANCO DE DADOS'!A:D,2,0)),"",VLOOKUP(C60&amp;"",'BANCO DE DADOS'!A:D,2,0)))</f>
        <v>CONTRAVERGA MOLDADA IN LOCO EM CONCRETO PARA VÃOS DE ATÉ 1,5 M DE COMPRIMENTO. AF_03/2016</v>
      </c>
      <c r="E60" s="41" t="str">
        <f>IF(IF(ISERROR(VLOOKUP(C60&amp;"",'BANCO DE DADOS'!A:D,2,0)),"",VLOOKUP(C60&amp;"",'BANCO DE DADOS'!A:D,3,0))=0,"",IF(ISERROR(VLOOKUP(C60&amp;"",'BANCO DE DADOS'!A:D,2,0)),"",VLOOKUP(C60&amp;"",'BANCO DE DADOS'!A:D,3,0)))</f>
        <v>M</v>
      </c>
      <c r="F60" s="49">
        <v>9.6999999999999993</v>
      </c>
      <c r="G60" s="28" t="str">
        <f>IF(IF(ISERROR(VLOOKUP(C60&amp;"",'BANCO DE DADOS'!A:D,2,0)),"",VLOOKUP(C60&amp;"",'BANCO DE DADOS'!A:D,4,0))=0,"",IF(ISERROR(VLOOKUP(C60&amp;"",'BANCO DE DADOS'!A:D,2,0)),"",VLOOKUP(C60&amp;"",'BANCO DE DADOS'!A:D,4,0)))</f>
        <v>80,98</v>
      </c>
      <c r="H60" s="28">
        <f t="shared" ref="H60" si="13">IF(ISERROR(G60*G60),"",TRUNC((G60*(1+B$5)),2))</f>
        <v>102.38</v>
      </c>
      <c r="I60" s="29">
        <f t="shared" ref="I60" si="14">IF(ISERROR(H60*F60),"",H60*F60)</f>
        <v>993.0859999999999</v>
      </c>
    </row>
    <row r="61" spans="1:9" ht="18.75" x14ac:dyDescent="0.3">
      <c r="A61" s="27" t="s">
        <v>33776</v>
      </c>
      <c r="B61" s="27" t="s">
        <v>9965</v>
      </c>
      <c r="C61" s="43" t="s">
        <v>5494</v>
      </c>
      <c r="D61" s="42" t="str">
        <f>IF(IF(ISERROR(VLOOKUP(C61&amp;"",'BANCO DE DADOS'!A:D,2,0)),"",VLOOKUP(C61&amp;"",'BANCO DE DADOS'!A:D,2,0))=0,"",IF(ISERROR(VLOOKUP(C61&amp;"",'BANCO DE DADOS'!A:D,2,0)),"",VLOOKUP(C61&amp;"",'BANCO DE DADOS'!A:D,2,0)))</f>
        <v>VERGA MOLDADA IN LOCO EM CONCRETO PARA PORTAS COM MAIS DE 1,5 M DE VÃO. AF_03/2016</v>
      </c>
      <c r="E61" s="41" t="str">
        <f>IF(IF(ISERROR(VLOOKUP(C61&amp;"",'BANCO DE DADOS'!A:D,2,0)),"",VLOOKUP(C61&amp;"",'BANCO DE DADOS'!A:D,3,0))=0,"",IF(ISERROR(VLOOKUP(C61&amp;"",'BANCO DE DADOS'!A:D,2,0)),"",VLOOKUP(C61&amp;"",'BANCO DE DADOS'!A:D,3,0)))</f>
        <v>M</v>
      </c>
      <c r="F61" s="49">
        <v>8</v>
      </c>
      <c r="G61" s="28" t="str">
        <f>IF(IF(ISERROR(VLOOKUP(C61&amp;"",'BANCO DE DADOS'!A:D,2,0)),"",VLOOKUP(C61&amp;"",'BANCO DE DADOS'!A:D,4,0))=0,"",IF(ISERROR(VLOOKUP(C61&amp;"",'BANCO DE DADOS'!A:D,2,0)),"",VLOOKUP(C61&amp;"",'BANCO DE DADOS'!A:D,4,0)))</f>
        <v>96,64</v>
      </c>
      <c r="H61" s="28">
        <f t="shared" ref="H61:H63" si="15">IF(ISERROR(G61*G61),"",TRUNC((G61*(1+B$5)),2))</f>
        <v>122.18</v>
      </c>
      <c r="I61" s="29">
        <f t="shared" ref="I61:I63" si="16">IF(ISERROR(H61*F61),"",H61*F61)</f>
        <v>977.44</v>
      </c>
    </row>
    <row r="62" spans="1:9" ht="18.75" x14ac:dyDescent="0.3">
      <c r="A62" s="27" t="s">
        <v>33807</v>
      </c>
      <c r="B62" s="27" t="s">
        <v>9965</v>
      </c>
      <c r="C62" s="43" t="s">
        <v>5493</v>
      </c>
      <c r="D62" s="42" t="str">
        <f>IF(IF(ISERROR(VLOOKUP(C62&amp;"",'BANCO DE DADOS'!A:D,2,0)),"",VLOOKUP(C62&amp;"",'BANCO DE DADOS'!A:D,2,0))=0,"",IF(ISERROR(VLOOKUP(C62&amp;"",'BANCO DE DADOS'!A:D,2,0)),"",VLOOKUP(C62&amp;"",'BANCO DE DADOS'!A:D,2,0)))</f>
        <v>VERGA MOLDADA IN LOCO EM CONCRETO PARA PORTAS COM ATÉ 1,5 M DE VÃO. AF_03/2016</v>
      </c>
      <c r="E62" s="41" t="str">
        <f>IF(IF(ISERROR(VLOOKUP(C62&amp;"",'BANCO DE DADOS'!A:D,2,0)),"",VLOOKUP(C62&amp;"",'BANCO DE DADOS'!A:D,3,0))=0,"",IF(ISERROR(VLOOKUP(C62&amp;"",'BANCO DE DADOS'!A:D,2,0)),"",VLOOKUP(C62&amp;"",'BANCO DE DADOS'!A:D,3,0)))</f>
        <v>M</v>
      </c>
      <c r="F62" s="49">
        <v>16.3</v>
      </c>
      <c r="G62" s="28" t="str">
        <f>IF(IF(ISERROR(VLOOKUP(C62&amp;"",'BANCO DE DADOS'!A:D,2,0)),"",VLOOKUP(C62&amp;"",'BANCO DE DADOS'!A:D,4,0))=0,"",IF(ISERROR(VLOOKUP(C62&amp;"",'BANCO DE DADOS'!A:D,2,0)),"",VLOOKUP(C62&amp;"",'BANCO DE DADOS'!A:D,4,0)))</f>
        <v>77,20</v>
      </c>
      <c r="H62" s="28">
        <f t="shared" si="15"/>
        <v>97.6</v>
      </c>
      <c r="I62" s="29">
        <f t="shared" si="16"/>
        <v>1590.8799999999999</v>
      </c>
    </row>
    <row r="63" spans="1:9" ht="18.75" x14ac:dyDescent="0.3">
      <c r="A63" s="27" t="s">
        <v>33808</v>
      </c>
      <c r="B63" s="27" t="s">
        <v>9965</v>
      </c>
      <c r="C63" s="43" t="s">
        <v>7916</v>
      </c>
      <c r="D63" s="42" t="str">
        <f>IF(IF(ISERROR(VLOOKUP(C63&amp;"",'BANCO DE DADOS'!A:D,2,0)),"",VLOOKUP(C63&amp;"",'BANCO DE DADOS'!A:D,2,0))=0,"",IF(ISERROR(VLOOKUP(C63&amp;"",'BANCO DE DADOS'!A:D,2,0)),"",VLOOKUP(C63&amp;"",'BANCO DE DADOS'!A:D,2,0)))</f>
        <v>SOLEIRA EM GRANITO, LARGURA 15 CM, ESPESSURA 2,0 CM. AF_09/2020</v>
      </c>
      <c r="E63" s="41" t="str">
        <f>IF(IF(ISERROR(VLOOKUP(C63&amp;"",'BANCO DE DADOS'!A:D,2,0)),"",VLOOKUP(C63&amp;"",'BANCO DE DADOS'!A:D,3,0))=0,"",IF(ISERROR(VLOOKUP(C63&amp;"",'BANCO DE DADOS'!A:D,2,0)),"",VLOOKUP(C63&amp;"",'BANCO DE DADOS'!A:D,3,0)))</f>
        <v>M</v>
      </c>
      <c r="F63" s="49">
        <v>3.8</v>
      </c>
      <c r="G63" s="28" t="str">
        <f>IF(IF(ISERROR(VLOOKUP(C63&amp;"",'BANCO DE DADOS'!A:D,2,0)),"",VLOOKUP(C63&amp;"",'BANCO DE DADOS'!A:D,4,0))=0,"",IF(ISERROR(VLOOKUP(C63&amp;"",'BANCO DE DADOS'!A:D,2,0)),"",VLOOKUP(C63&amp;"",'BANCO DE DADOS'!A:D,4,0)))</f>
        <v>91,03</v>
      </c>
      <c r="H63" s="28">
        <f t="shared" si="15"/>
        <v>115.08</v>
      </c>
      <c r="I63" s="29">
        <f t="shared" si="16"/>
        <v>437.30399999999997</v>
      </c>
    </row>
    <row r="64" spans="1:9" x14ac:dyDescent="0.4">
      <c r="A64" s="106"/>
      <c r="B64" s="125" t="s">
        <v>33727</v>
      </c>
      <c r="C64" s="126"/>
      <c r="D64" s="126"/>
      <c r="E64" s="126"/>
      <c r="F64" s="126"/>
      <c r="G64" s="127"/>
      <c r="H64" s="107"/>
      <c r="I64" s="108"/>
    </row>
    <row r="65" spans="1:9" ht="37.5" x14ac:dyDescent="0.3">
      <c r="A65" s="27" t="s">
        <v>33809</v>
      </c>
      <c r="B65" s="27" t="s">
        <v>9965</v>
      </c>
      <c r="C65" s="43" t="s">
        <v>8002</v>
      </c>
      <c r="D65" s="42" t="str">
        <f>IF(IF(ISERROR(VLOOKUP(C65&amp;"",'BANCO DE DADOS'!A:D,2,0)),"",VLOOKUP(C65&amp;"",'BANCO DE DADOS'!A:D,2,0))=0,"",IF(ISERROR(VLOOKUP(C65&amp;"",'BANCO DE DADOS'!A:D,2,0)),"",VLOOKUP(C65&amp;"",'BANCO DE DADOS'!A:D,2,0)))</f>
        <v>CHAPISCO APLICADO EM ALVENARIAS E ESTRUTURAS DE CONCRETO INTERNAS, COM COLHER DE PEDREIRO.  ARGAMASSA TRAÇO 1:3 COM PREPARO EM BETONEIRA 400L. AF_06/2014</v>
      </c>
      <c r="E65" s="41" t="str">
        <f>IF(IF(ISERROR(VLOOKUP(C65&amp;"",'BANCO DE DADOS'!A:D,2,0)),"",VLOOKUP(C65&amp;"",'BANCO DE DADOS'!A:D,3,0))=0,"",IF(ISERROR(VLOOKUP(C65&amp;"",'BANCO DE DADOS'!A:D,2,0)),"",VLOOKUP(C65&amp;"",'BANCO DE DADOS'!A:D,3,0)))</f>
        <v>M2</v>
      </c>
      <c r="F65" s="49">
        <v>591.66</v>
      </c>
      <c r="G65" s="28" t="str">
        <f>IF(IF(ISERROR(VLOOKUP(C65&amp;"",'BANCO DE DADOS'!A:D,2,0)),"",VLOOKUP(C65&amp;"",'BANCO DE DADOS'!A:D,4,0))=0,"",IF(ISERROR(VLOOKUP(C65&amp;"",'BANCO DE DADOS'!A:D,2,0)),"",VLOOKUP(C65&amp;"",'BANCO DE DADOS'!A:D,4,0)))</f>
        <v>3,77</v>
      </c>
      <c r="H65" s="28">
        <f t="shared" si="3"/>
        <v>4.76</v>
      </c>
      <c r="I65" s="29">
        <f t="shared" si="4"/>
        <v>2816.3015999999998</v>
      </c>
    </row>
    <row r="66" spans="1:9" ht="56.25" x14ac:dyDescent="0.3">
      <c r="A66" s="27" t="s">
        <v>33810</v>
      </c>
      <c r="B66" s="27" t="s">
        <v>9965</v>
      </c>
      <c r="C66" s="43" t="s">
        <v>8070</v>
      </c>
      <c r="D66" s="42" t="str">
        <f>IF(IF(ISERROR(VLOOKUP(C66&amp;"",'BANCO DE DADOS'!A:D,2,0)),"",VLOOKUP(C66&amp;"",'BANCO DE DADOS'!A:D,2,0))=0,"",IF(ISERROR(VLOOKUP(C66&amp;"",'BANCO DE DADOS'!A:D,2,0)),"",VLOOKUP(C66&amp;"",'BANCO DE DADOS'!A:D,2,0)))</f>
        <v>EMBOÇO, PARA RECEBIMENTO DE CERÂMICA, EM ARGAMASSA TRAÇO 1:2:8, PREPARO MECÂNICO COM BETONEIRA 400L, APLICADO MANUALMENTE EM FACES INTERNAS DE PAREDES, PARA AMBIENTE COM ÁREA MENOR QUE 5M2, ESPESSURA DE 10MM, COM EXECUÇÃO DE TALISCAS. AF_06/2014</v>
      </c>
      <c r="E66" s="41" t="str">
        <f>IF(IF(ISERROR(VLOOKUP(C66&amp;"",'BANCO DE DADOS'!A:D,2,0)),"",VLOOKUP(C66&amp;"",'BANCO DE DADOS'!A:D,3,0))=0,"",IF(ISERROR(VLOOKUP(C66&amp;"",'BANCO DE DADOS'!A:D,2,0)),"",VLOOKUP(C66&amp;"",'BANCO DE DADOS'!A:D,3,0)))</f>
        <v>M2</v>
      </c>
      <c r="F66" s="49">
        <v>85.58</v>
      </c>
      <c r="G66" s="28" t="str">
        <f>IF(IF(ISERROR(VLOOKUP(C66&amp;"",'BANCO DE DADOS'!A:D,2,0)),"",VLOOKUP(C66&amp;"",'BANCO DE DADOS'!A:D,4,0))=0,"",IF(ISERROR(VLOOKUP(C66&amp;"",'BANCO DE DADOS'!A:D,2,0)),"",VLOOKUP(C66&amp;"",'BANCO DE DADOS'!A:D,4,0)))</f>
        <v>23,87</v>
      </c>
      <c r="H66" s="28">
        <f t="shared" si="3"/>
        <v>30.17</v>
      </c>
      <c r="I66" s="29">
        <f t="shared" si="4"/>
        <v>2581.9486000000002</v>
      </c>
    </row>
    <row r="67" spans="1:9" ht="56.25" x14ac:dyDescent="0.3">
      <c r="A67" s="27" t="s">
        <v>33811</v>
      </c>
      <c r="B67" s="27" t="s">
        <v>9965</v>
      </c>
      <c r="C67" s="43" t="s">
        <v>8076</v>
      </c>
      <c r="D67" s="42" t="str">
        <f>IF(IF(ISERROR(VLOOKUP(C67&amp;"",'BANCO DE DADOS'!A:D,2,0)),"",VLOOKUP(C67&amp;"",'BANCO DE DADOS'!A:D,2,0))=0,"",IF(ISERROR(VLOOKUP(C67&amp;"",'BANCO DE DADOS'!A:D,2,0)),"",VLOOKUP(C67&amp;"",'BANCO DE DADOS'!A:D,2,0)))</f>
        <v>EMBOÇO, PARA RECEBIMENTO DE CERÂMICA, EM ARGAMASSA TRAÇO 1:2:8, PREPARO MECÂNICO COM BETONEIRA 400L, APLICADO MANUALMENTE EM FACES INTERNAS DE PAREDES, PARA AMBIENTE COM ÁREA MAIOR QUE 10M2, ESPESSURA DE 10MM, COM EXECUÇÃO DE TALISCAS. AF_06/2014</v>
      </c>
      <c r="E67" s="41" t="str">
        <f>IF(IF(ISERROR(VLOOKUP(C67&amp;"",'BANCO DE DADOS'!A:D,2,0)),"",VLOOKUP(C67&amp;"",'BANCO DE DADOS'!A:D,3,0))=0,"",IF(ISERROR(VLOOKUP(C67&amp;"",'BANCO DE DADOS'!A:D,2,0)),"",VLOOKUP(C67&amp;"",'BANCO DE DADOS'!A:D,3,0)))</f>
        <v>M2</v>
      </c>
      <c r="F67" s="49">
        <v>34.200000000000003</v>
      </c>
      <c r="G67" s="28" t="str">
        <f>IF(IF(ISERROR(VLOOKUP(C67&amp;"",'BANCO DE DADOS'!A:D,2,0)),"",VLOOKUP(C67&amp;"",'BANCO DE DADOS'!A:D,4,0))=0,"",IF(ISERROR(VLOOKUP(C67&amp;"",'BANCO DE DADOS'!A:D,2,0)),"",VLOOKUP(C67&amp;"",'BANCO DE DADOS'!A:D,4,0)))</f>
        <v>15,91</v>
      </c>
      <c r="H67" s="28">
        <f t="shared" ref="H67" si="17">IF(ISERROR(G67*G67),"",TRUNC((G67*(1+B$5)),2))</f>
        <v>20.11</v>
      </c>
      <c r="I67" s="29">
        <f t="shared" ref="I67" si="18">IF(ISERROR(H67*F67),"",H67*F67)</f>
        <v>687.76200000000006</v>
      </c>
    </row>
    <row r="68" spans="1:9" ht="56.25" x14ac:dyDescent="0.3">
      <c r="A68" s="27" t="s">
        <v>33812</v>
      </c>
      <c r="B68" s="27" t="s">
        <v>9965</v>
      </c>
      <c r="C68" s="43" t="s">
        <v>8059</v>
      </c>
      <c r="D68" s="42" t="str">
        <f>IF(IF(ISERROR(VLOOKUP(C68&amp;"",'BANCO DE DADOS'!A:D,2,0)),"",VLOOKUP(C68&amp;"",'BANCO DE DADOS'!A:D,2,0))=0,"",IF(ISERROR(VLOOKUP(C68&amp;"",'BANCO DE DADOS'!A:D,2,0)),"",VLOOKUP(C68&amp;"",'BANCO DE DADOS'!A:D,2,0)))</f>
        <v>MASSA ÚNICA, PARA RECEBIMENTO DE PINTURA, EM ARGAMASSA TRAÇO 1:2:8, PREPARO MECÂNICO COM BETONEIRA 400L, APLICADA MANUALMENTE EM FACES INTERNAS DE PAREDES, ESPESSURA DE 20MM, COM EXECUÇÃO DE TALISCAS. AF_06/2014</v>
      </c>
      <c r="E68" s="41" t="str">
        <f>IF(IF(ISERROR(VLOOKUP(C68&amp;"",'BANCO DE DADOS'!A:D,2,0)),"",VLOOKUP(C68&amp;"",'BANCO DE DADOS'!A:D,3,0))=0,"",IF(ISERROR(VLOOKUP(C68&amp;"",'BANCO DE DADOS'!A:D,2,0)),"",VLOOKUP(C68&amp;"",'BANCO DE DADOS'!A:D,3,0)))</f>
        <v>M2</v>
      </c>
      <c r="F68" s="49">
        <v>469.24</v>
      </c>
      <c r="G68" s="28" t="str">
        <f>IF(IF(ISERROR(VLOOKUP(C68&amp;"",'BANCO DE DADOS'!A:D,2,0)),"",VLOOKUP(C68&amp;"",'BANCO DE DADOS'!A:D,4,0))=0,"",IF(ISERROR(VLOOKUP(C68&amp;"",'BANCO DE DADOS'!A:D,2,0)),"",VLOOKUP(C68&amp;"",'BANCO DE DADOS'!A:D,4,0)))</f>
        <v>31,66</v>
      </c>
      <c r="H68" s="28">
        <f t="shared" si="3"/>
        <v>40.020000000000003</v>
      </c>
      <c r="I68" s="29">
        <f t="shared" si="4"/>
        <v>18778.984800000002</v>
      </c>
    </row>
    <row r="69" spans="1:9" ht="37.5" x14ac:dyDescent="0.3">
      <c r="A69" s="27" t="s">
        <v>33813</v>
      </c>
      <c r="B69" s="27" t="s">
        <v>9965</v>
      </c>
      <c r="C69" s="43" t="s">
        <v>5551</v>
      </c>
      <c r="D69" s="42" t="str">
        <f>IF(IF(ISERROR(VLOOKUP(C69&amp;"",'BANCO DE DADOS'!A:D,2,0)),"",VLOOKUP(C69&amp;"",'BANCO DE DADOS'!A:D,2,0))=0,"",IF(ISERROR(VLOOKUP(C69&amp;"",'BANCO DE DADOS'!A:D,2,0)),"",VLOOKUP(C69&amp;"",'BANCO DE DADOS'!A:D,2,0)))</f>
        <v>IMPERMEABILIZAÇÃO DE FLOREIRA OU VIGA BALDRAME COM ARGAMASSA DE CIMENTO E AREIA, COM ADITIVO IMPERMEABILIZANTE, E = 2 CM. AF_06/2018</v>
      </c>
      <c r="E69" s="41" t="s">
        <v>159</v>
      </c>
      <c r="F69" s="49">
        <v>5.46</v>
      </c>
      <c r="G69" s="28" t="str">
        <f>IF(IF(ISERROR(VLOOKUP(C69&amp;"",'BANCO DE DADOS'!A:D,2,0)),"",VLOOKUP(C69&amp;"",'BANCO DE DADOS'!A:D,4,0))=0,"",IF(ISERROR(VLOOKUP(C69&amp;"",'BANCO DE DADOS'!A:D,2,0)),"",VLOOKUP(C69&amp;"",'BANCO DE DADOS'!A:D,4,0)))</f>
        <v>39,13</v>
      </c>
      <c r="H69" s="28">
        <f t="shared" si="3"/>
        <v>49.47</v>
      </c>
      <c r="I69" s="29">
        <f t="shared" si="4"/>
        <v>270.1062</v>
      </c>
    </row>
    <row r="70" spans="1:9" ht="56.25" x14ac:dyDescent="0.3">
      <c r="A70" s="27" t="s">
        <v>33814</v>
      </c>
      <c r="B70" s="27" t="s">
        <v>9965</v>
      </c>
      <c r="C70" s="43" t="s">
        <v>8170</v>
      </c>
      <c r="D70" s="42" t="str">
        <f>IF(IF(ISERROR(VLOOKUP(C70&amp;"",'BANCO DE DADOS'!A:D,2,0)),"",VLOOKUP(C70&amp;"",'BANCO DE DADOS'!A:D,2,0))=0,"",IF(ISERROR(VLOOKUP(C70&amp;"",'BANCO DE DADOS'!A:D,2,0)),"",VLOOKUP(C70&amp;"",'BANCO DE DADOS'!A:D,2,0)))</f>
        <v>REVESTIMENTO CERÂMICO PARA PAREDES INTERNAS COM PLACAS TIPO ESMALTADA EXTRA  DE DIMENSÕES 33X45 CM APLICADAS EM AMBIENTES DE ÁREA MENOR QUE 5 M² NA ALTURA INTEIRA DAS PAREDES. AF_06/2014</v>
      </c>
      <c r="E70" s="41" t="str">
        <f>IF(IF(ISERROR(VLOOKUP(C70&amp;"",'BANCO DE DADOS'!A:D,2,0)),"",VLOOKUP(C70&amp;"",'BANCO DE DADOS'!A:D,3,0))=0,"",IF(ISERROR(VLOOKUP(C70&amp;"",'BANCO DE DADOS'!A:D,2,0)),"",VLOOKUP(C70&amp;"",'BANCO DE DADOS'!A:D,3,0)))</f>
        <v>M2</v>
      </c>
      <c r="F70" s="49">
        <v>85.58</v>
      </c>
      <c r="G70" s="28" t="str">
        <f>IF(IF(ISERROR(VLOOKUP(C70&amp;"",'BANCO DE DADOS'!A:D,2,0)),"",VLOOKUP(C70&amp;"",'BANCO DE DADOS'!A:D,4,0))=0,"",IF(ISERROR(VLOOKUP(C70&amp;"",'BANCO DE DADOS'!A:D,2,0)),"",VLOOKUP(C70&amp;"",'BANCO DE DADOS'!A:D,4,0)))</f>
        <v>66,81</v>
      </c>
      <c r="H70" s="28">
        <f t="shared" ref="H70" si="19">IF(ISERROR(G70*G70),"",TRUNC((G70*(1+B$5)),2))</f>
        <v>84.46</v>
      </c>
      <c r="I70" s="29">
        <f t="shared" ref="I70" si="20">IF(ISERROR(H70*F70),"",H70*F70)</f>
        <v>7228.0867999999991</v>
      </c>
    </row>
    <row r="71" spans="1:9" ht="56.25" x14ac:dyDescent="0.3">
      <c r="A71" s="27" t="s">
        <v>33815</v>
      </c>
      <c r="B71" s="27" t="s">
        <v>9965</v>
      </c>
      <c r="C71" s="43" t="s">
        <v>8171</v>
      </c>
      <c r="D71" s="42" t="str">
        <f>IF(IF(ISERROR(VLOOKUP(C71&amp;"",'BANCO DE DADOS'!A:D,2,0)),"",VLOOKUP(C71&amp;"",'BANCO DE DADOS'!A:D,2,0))=0,"",IF(ISERROR(VLOOKUP(C71&amp;"",'BANCO DE DADOS'!A:D,2,0)),"",VLOOKUP(C71&amp;"",'BANCO DE DADOS'!A:D,2,0)))</f>
        <v>REVESTIMENTO CERÂMICO PARA PAREDES INTERNAS COM PLACAS TIPO ESMALTADA EXTRA DE DIMENSÕES 33X45 CM APLICADAS EM AMBIENTES DE ÁREA MAIOR QUE 5 M² NA ALTURA INTEIRA DAS PAREDES. AF_06/2014</v>
      </c>
      <c r="E71" s="41" t="str">
        <f>IF(IF(ISERROR(VLOOKUP(C71&amp;"",'BANCO DE DADOS'!A:D,2,0)),"",VLOOKUP(C71&amp;"",'BANCO DE DADOS'!A:D,3,0))=0,"",IF(ISERROR(VLOOKUP(C71&amp;"",'BANCO DE DADOS'!A:D,2,0)),"",VLOOKUP(C71&amp;"",'BANCO DE DADOS'!A:D,3,0)))</f>
        <v>M2</v>
      </c>
      <c r="F71" s="49">
        <v>34.200000000000003</v>
      </c>
      <c r="G71" s="28" t="str">
        <f>IF(IF(ISERROR(VLOOKUP(C71&amp;"",'BANCO DE DADOS'!A:D,2,0)),"",VLOOKUP(C71&amp;"",'BANCO DE DADOS'!A:D,4,0))=0,"",IF(ISERROR(VLOOKUP(C71&amp;"",'BANCO DE DADOS'!A:D,2,0)),"",VLOOKUP(C71&amp;"",'BANCO DE DADOS'!A:D,4,0)))</f>
        <v>56,91</v>
      </c>
      <c r="H71" s="28">
        <f t="shared" ref="H71" si="21">IF(ISERROR(G71*G71),"",TRUNC((G71*(1+B$5)),2))</f>
        <v>71.95</v>
      </c>
      <c r="I71" s="29">
        <f t="shared" ref="I71" si="22">IF(ISERROR(H71*F71),"",H71*F71)</f>
        <v>2460.6900000000005</v>
      </c>
    </row>
    <row r="72" spans="1:9" ht="56.25" x14ac:dyDescent="0.3">
      <c r="A72" s="27" t="s">
        <v>33816</v>
      </c>
      <c r="B72" s="27" t="s">
        <v>3500</v>
      </c>
      <c r="C72" s="43" t="s">
        <v>33935</v>
      </c>
      <c r="D72" s="42" t="s">
        <v>33936</v>
      </c>
      <c r="E72" s="41" t="s">
        <v>159</v>
      </c>
      <c r="F72" s="49">
        <v>8.58</v>
      </c>
      <c r="G72" s="28">
        <v>59.73</v>
      </c>
      <c r="H72" s="28">
        <f t="shared" ref="H72" si="23">IF(ISERROR(G72*G72),"",TRUNC((G72*(1+B$5)),2))</f>
        <v>75.510000000000005</v>
      </c>
      <c r="I72" s="29">
        <f t="shared" ref="I72" si="24">IF(ISERROR(H72*F72),"",H72*F72)</f>
        <v>647.87580000000003</v>
      </c>
    </row>
    <row r="73" spans="1:9" ht="18.75" x14ac:dyDescent="0.3">
      <c r="A73" s="27" t="s">
        <v>33817</v>
      </c>
      <c r="B73" s="27" t="s">
        <v>9965</v>
      </c>
      <c r="C73" s="43" t="s">
        <v>7869</v>
      </c>
      <c r="D73" s="42" t="str">
        <f>IF(IF(ISERROR(VLOOKUP(C73&amp;"",'BANCO DE DADOS'!A:D,2,0)),"",VLOOKUP(C73&amp;"",'BANCO DE DADOS'!A:D,2,0))=0,"",IF(ISERROR(VLOOKUP(C73&amp;"",'BANCO DE DADOS'!A:D,2,0)),"",VLOOKUP(C73&amp;"",'BANCO DE DADOS'!A:D,2,0)))</f>
        <v>APLICAÇÃO E LIXAMENTO DE MASSA LÁTEX EM PAREDES, DUAS DEMÃOS. AF_06/2014</v>
      </c>
      <c r="E73" s="41" t="str">
        <f>IF(IF(ISERROR(VLOOKUP(C73&amp;"",'BANCO DE DADOS'!A:D,2,0)),"",VLOOKUP(C73&amp;"",'BANCO DE DADOS'!A:D,3,0))=0,"",IF(ISERROR(VLOOKUP(C73&amp;"",'BANCO DE DADOS'!A:D,2,0)),"",VLOOKUP(C73&amp;"",'BANCO DE DADOS'!A:D,3,0)))</f>
        <v>M2</v>
      </c>
      <c r="F73" s="49">
        <v>469.24</v>
      </c>
      <c r="G73" s="28" t="str">
        <f>IF(IF(ISERROR(VLOOKUP(C73&amp;"",'BANCO DE DADOS'!A:D,2,0)),"",VLOOKUP(C73&amp;"",'BANCO DE DADOS'!A:D,4,0))=0,"",IF(ISERROR(VLOOKUP(C73&amp;"",'BANCO DE DADOS'!A:D,2,0)),"",VLOOKUP(C73&amp;"",'BANCO DE DADOS'!A:D,4,0)))</f>
        <v>15,57</v>
      </c>
      <c r="H73" s="28">
        <f t="shared" ref="H73" si="25">IF(ISERROR(G73*G73),"",TRUNC((G73*(1+B$5)),2))</f>
        <v>19.68</v>
      </c>
      <c r="I73" s="29">
        <f t="shared" ref="I73" si="26">IF(ISERROR(H73*F73),"",H73*F73)</f>
        <v>9234.6432000000004</v>
      </c>
    </row>
    <row r="74" spans="1:9" x14ac:dyDescent="0.4">
      <c r="A74" s="106"/>
      <c r="B74" s="125" t="s">
        <v>33728</v>
      </c>
      <c r="C74" s="126"/>
      <c r="D74" s="126"/>
      <c r="E74" s="126"/>
      <c r="F74" s="126"/>
      <c r="G74" s="127"/>
      <c r="H74" s="107"/>
      <c r="I74" s="108"/>
    </row>
    <row r="75" spans="1:9" ht="56.25" x14ac:dyDescent="0.3">
      <c r="A75" s="27" t="s">
        <v>33931</v>
      </c>
      <c r="B75" s="27" t="s">
        <v>9965</v>
      </c>
      <c r="C75" s="43" t="s">
        <v>8022</v>
      </c>
      <c r="D75" s="42" t="str">
        <f>IF(IF(ISERROR(VLOOKUP(C75&amp;"",'BANCO DE DADOS'!A:D,2,0)),"",VLOOKUP(C75&amp;"",'BANCO DE DADOS'!A:D,2,0))=0,"",IF(ISERROR(VLOOKUP(C75&amp;"",'BANCO DE DADOS'!A:D,2,0)),"",VLOOKUP(C75&amp;"",'BANCO DE DADOS'!A:D,2,0)))</f>
        <v>CHAPISCO APLICADO EM ALVENARIA (COM PRESENÇA DE VÃOS) E ESTRUTURAS DE CONCRETO DE FACHADA, COM COLHER DE PEDREIRO.  ARGAMASSA TRAÇO 1:3 COM PREPARO EM BETONEIRA 400L. AF_06/2014</v>
      </c>
      <c r="E75" s="41" t="str">
        <f>IF(IF(ISERROR(VLOOKUP(C75&amp;"",'BANCO DE DADOS'!A:D,2,0)),"",VLOOKUP(C75&amp;"",'BANCO DE DADOS'!A:D,3,0))=0,"",IF(ISERROR(VLOOKUP(C75&amp;"",'BANCO DE DADOS'!A:D,2,0)),"",VLOOKUP(C75&amp;"",'BANCO DE DADOS'!A:D,3,0)))</f>
        <v>M2</v>
      </c>
      <c r="F75" s="49">
        <v>228.16</v>
      </c>
      <c r="G75" s="28" t="str">
        <f>IF(IF(ISERROR(VLOOKUP(C75&amp;"",'BANCO DE DADOS'!A:D,2,0)),"",VLOOKUP(C75&amp;"",'BANCO DE DADOS'!A:D,4,0))=0,"",IF(ISERROR(VLOOKUP(C75&amp;"",'BANCO DE DADOS'!A:D,2,0)),"",VLOOKUP(C75&amp;"",'BANCO DE DADOS'!A:D,4,0)))</f>
        <v>8,02</v>
      </c>
      <c r="H75" s="28">
        <f t="shared" si="3"/>
        <v>10.130000000000001</v>
      </c>
      <c r="I75" s="29">
        <f t="shared" si="4"/>
        <v>2311.2608</v>
      </c>
    </row>
    <row r="76" spans="1:9" ht="56.25" x14ac:dyDescent="0.3">
      <c r="A76" s="27" t="s">
        <v>33932</v>
      </c>
      <c r="B76" s="27" t="s">
        <v>9965</v>
      </c>
      <c r="C76" s="43" t="s">
        <v>8083</v>
      </c>
      <c r="D76" s="42" t="str">
        <f>IF(IF(ISERROR(VLOOKUP(C76&amp;"",'BANCO DE DADOS'!A:D,2,0)),"",VLOOKUP(C76&amp;"",'BANCO DE DADOS'!A:D,2,0))=0,"",IF(ISERROR(VLOOKUP(C76&amp;"",'BANCO DE DADOS'!A:D,2,0)),"",VLOOKUP(C76&amp;"",'BANCO DE DADOS'!A:D,2,0)))</f>
        <v>EMBOÇO OU MASSA ÚNICA EM ARGAMASSA TRAÇO 1:2:8, PREPARO MECÂNICO COM BETONEIRA 400 L, APLICADA MANUALMENTE EM PANOS DE FACHADA COM PRESENÇA DE VÃOS, ESPESSURA DE 25 MM. AF_06/2014</v>
      </c>
      <c r="E76" s="41" t="str">
        <f>IF(IF(ISERROR(VLOOKUP(C76&amp;"",'BANCO DE DADOS'!A:D,2,0)),"",VLOOKUP(C76&amp;"",'BANCO DE DADOS'!A:D,3,0))=0,"",IF(ISERROR(VLOOKUP(C76&amp;"",'BANCO DE DADOS'!A:D,2,0)),"",VLOOKUP(C76&amp;"",'BANCO DE DADOS'!A:D,3,0)))</f>
        <v>M2</v>
      </c>
      <c r="F76" s="49">
        <v>228.16</v>
      </c>
      <c r="G76" s="28" t="str">
        <f>IF(IF(ISERROR(VLOOKUP(C76&amp;"",'BANCO DE DADOS'!A:D,2,0)),"",VLOOKUP(C76&amp;"",'BANCO DE DADOS'!A:D,4,0))=0,"",IF(ISERROR(VLOOKUP(C76&amp;"",'BANCO DE DADOS'!A:D,2,0)),"",VLOOKUP(C76&amp;"",'BANCO DE DADOS'!A:D,4,0)))</f>
        <v>50,50</v>
      </c>
      <c r="H76" s="28">
        <f t="shared" si="3"/>
        <v>63.84</v>
      </c>
      <c r="I76" s="29">
        <f t="shared" si="4"/>
        <v>14565.734400000001</v>
      </c>
    </row>
    <row r="77" spans="1:9" x14ac:dyDescent="0.4">
      <c r="A77" s="106"/>
      <c r="B77" s="125" t="s">
        <v>33729</v>
      </c>
      <c r="C77" s="126"/>
      <c r="D77" s="126"/>
      <c r="E77" s="126"/>
      <c r="F77" s="126"/>
      <c r="G77" s="127"/>
      <c r="H77" s="107"/>
      <c r="I77" s="108"/>
    </row>
    <row r="78" spans="1:9" ht="37.5" x14ac:dyDescent="0.3">
      <c r="A78" s="27" t="s">
        <v>33933</v>
      </c>
      <c r="B78" s="27" t="s">
        <v>9965</v>
      </c>
      <c r="C78" s="43" t="s">
        <v>8007</v>
      </c>
      <c r="D78" s="42" t="str">
        <f>IF(IF(ISERROR(VLOOKUP(C78&amp;"",'BANCO DE DADOS'!A:D,2,0)),"",VLOOKUP(C78&amp;"",'BANCO DE DADOS'!A:D,2,0))=0,"",IF(ISERROR(VLOOKUP(C78&amp;"",'BANCO DE DADOS'!A:D,2,0)),"",VLOOKUP(C78&amp;"",'BANCO DE DADOS'!A:D,2,0)))</f>
        <v>CHAPISCO APLICADO NO TETO, COM DESEMPENADEIRA DENTADA. ARGAMASSA INDUSTRIALIZADA COM PREPARO MANUAL. AF_06/2014</v>
      </c>
      <c r="E78" s="41" t="str">
        <f>IF(IF(ISERROR(VLOOKUP(C78&amp;"",'BANCO DE DADOS'!A:D,2,0)),"",VLOOKUP(C78&amp;"",'BANCO DE DADOS'!A:D,3,0))=0,"",IF(ISERROR(VLOOKUP(C78&amp;"",'BANCO DE DADOS'!A:D,2,0)),"",VLOOKUP(C78&amp;"",'BANCO DE DADOS'!A:D,3,0)))</f>
        <v>M2</v>
      </c>
      <c r="F78" s="49">
        <v>211.41</v>
      </c>
      <c r="G78" s="28" t="str">
        <f>IF(IF(ISERROR(VLOOKUP(C78&amp;"",'BANCO DE DADOS'!A:D,2,0)),"",VLOOKUP(C78&amp;"",'BANCO DE DADOS'!A:D,4,0))=0,"",IF(ISERROR(VLOOKUP(C78&amp;"",'BANCO DE DADOS'!A:D,2,0)),"",VLOOKUP(C78&amp;"",'BANCO DE DADOS'!A:D,4,0)))</f>
        <v>17,88</v>
      </c>
      <c r="H78" s="28">
        <f t="shared" si="3"/>
        <v>22.6</v>
      </c>
      <c r="I78" s="29">
        <f t="shared" si="4"/>
        <v>4777.866</v>
      </c>
    </row>
    <row r="79" spans="1:9" ht="56.25" x14ac:dyDescent="0.3">
      <c r="A79" s="27" t="s">
        <v>33934</v>
      </c>
      <c r="B79" s="27" t="s">
        <v>9965</v>
      </c>
      <c r="C79" s="43" t="s">
        <v>8154</v>
      </c>
      <c r="D79" s="42" t="str">
        <f>IF(IF(ISERROR(VLOOKUP(C79&amp;"",'BANCO DE DADOS'!A:D,2,0)),"",VLOOKUP(C79&amp;"",'BANCO DE DADOS'!A:D,2,0))=0,"",IF(ISERROR(VLOOKUP(C79&amp;"",'BANCO DE DADOS'!A:D,2,0)),"",VLOOKUP(C79&amp;"",'BANCO DE DADOS'!A:D,2,0)))</f>
        <v>MASSA ÚNICA, PARA RECEBIMENTO DE PINTURA, EM ARGAMASSA TRAÇO 1:2:8, PREPARO MECÂNICO COM BETONEIRA 400L, APLICADA MANUALMENTE EM TETO, ESPESSURA DE 20MM, COM EXECUÇÃO DE TALISCAS. AF_03/2015</v>
      </c>
      <c r="E79" s="41" t="str">
        <f>IF(IF(ISERROR(VLOOKUP(C79&amp;"",'BANCO DE DADOS'!A:D,2,0)),"",VLOOKUP(C79&amp;"",'BANCO DE DADOS'!A:D,3,0))=0,"",IF(ISERROR(VLOOKUP(C79&amp;"",'BANCO DE DADOS'!A:D,2,0)),"",VLOOKUP(C79&amp;"",'BANCO DE DADOS'!A:D,3,0)))</f>
        <v>M2</v>
      </c>
      <c r="F79" s="49">
        <v>211.41</v>
      </c>
      <c r="G79" s="28">
        <v>40.92</v>
      </c>
      <c r="H79" s="28">
        <f t="shared" si="3"/>
        <v>51.73</v>
      </c>
      <c r="I79" s="29">
        <f t="shared" si="4"/>
        <v>10936.239299999999</v>
      </c>
    </row>
    <row r="80" spans="1:9" ht="18.75" x14ac:dyDescent="0.3">
      <c r="A80" s="27" t="s">
        <v>33986</v>
      </c>
      <c r="B80" s="27" t="s">
        <v>9965</v>
      </c>
      <c r="C80" s="43" t="s">
        <v>7868</v>
      </c>
      <c r="D80" s="42" t="str">
        <f>IF(IF(ISERROR(VLOOKUP(C80&amp;"",'BANCO DE DADOS'!A:D,2,0)),"",VLOOKUP(C80&amp;"",'BANCO DE DADOS'!A:D,2,0))=0,"",IF(ISERROR(VLOOKUP(C80&amp;"",'BANCO DE DADOS'!A:D,2,0)),"",VLOOKUP(C80&amp;"",'BANCO DE DADOS'!A:D,2,0)))</f>
        <v>APLICAÇÃO E LIXAMENTO DE MASSA LÁTEX EM TETO, DUAS DEMÃOS. AF_06/2014</v>
      </c>
      <c r="E80" s="41" t="str">
        <f>IF(IF(ISERROR(VLOOKUP(C80&amp;"",'BANCO DE DADOS'!A:D,2,0)),"",VLOOKUP(C80&amp;"",'BANCO DE DADOS'!A:D,3,0))=0,"",IF(ISERROR(VLOOKUP(C80&amp;"",'BANCO DE DADOS'!A:D,2,0)),"",VLOOKUP(C80&amp;"",'BANCO DE DADOS'!A:D,3,0)))</f>
        <v>M2</v>
      </c>
      <c r="F80" s="49">
        <v>211.41</v>
      </c>
      <c r="G80" s="28" t="str">
        <f>IF(IF(ISERROR(VLOOKUP(C80&amp;"",'BANCO DE DADOS'!A:D,2,0)),"",VLOOKUP(C80&amp;"",'BANCO DE DADOS'!A:D,4,0))=0,"",IF(ISERROR(VLOOKUP(C80&amp;"",'BANCO DE DADOS'!A:D,2,0)),"",VLOOKUP(C80&amp;"",'BANCO DE DADOS'!A:D,4,0)))</f>
        <v>26,70</v>
      </c>
      <c r="H80" s="28">
        <f t="shared" si="3"/>
        <v>33.75</v>
      </c>
      <c r="I80" s="29">
        <f t="shared" si="4"/>
        <v>7135.0874999999996</v>
      </c>
    </row>
    <row r="81" spans="1:9" ht="18.75" x14ac:dyDescent="0.3">
      <c r="A81" s="27"/>
      <c r="B81" s="100"/>
      <c r="C81" s="101"/>
      <c r="D81" s="102"/>
      <c r="E81" s="103"/>
      <c r="F81" s="104"/>
      <c r="G81" s="105"/>
      <c r="H81" s="105"/>
      <c r="I81" s="29"/>
    </row>
    <row r="82" spans="1:9" x14ac:dyDescent="0.4">
      <c r="A82" s="97">
        <v>5</v>
      </c>
      <c r="B82" s="122" t="s">
        <v>33730</v>
      </c>
      <c r="C82" s="123"/>
      <c r="D82" s="123"/>
      <c r="E82" s="123"/>
      <c r="F82" s="123"/>
      <c r="G82" s="124"/>
      <c r="H82" s="98">
        <f>SUM(I84:I91)</f>
        <v>18345.016499999998</v>
      </c>
      <c r="I82" s="99"/>
    </row>
    <row r="83" spans="1:9" x14ac:dyDescent="0.4">
      <c r="A83" s="106"/>
      <c r="B83" s="125" t="s">
        <v>33731</v>
      </c>
      <c r="C83" s="126"/>
      <c r="D83" s="126"/>
      <c r="E83" s="126"/>
      <c r="F83" s="126"/>
      <c r="G83" s="127"/>
      <c r="H83" s="107"/>
      <c r="I83" s="108"/>
    </row>
    <row r="84" spans="1:9" ht="18.75" x14ac:dyDescent="0.3">
      <c r="A84" s="27" t="s">
        <v>33778</v>
      </c>
      <c r="B84" s="27" t="s">
        <v>9965</v>
      </c>
      <c r="C84" s="43" t="s">
        <v>7863</v>
      </c>
      <c r="D84" s="42" t="str">
        <f>IF(IF(ISERROR(VLOOKUP(C84&amp;"",'BANCO DE DADOS'!A:D,2,0)),"",VLOOKUP(C84&amp;"",'BANCO DE DADOS'!A:D,2,0))=0,"",IF(ISERROR(VLOOKUP(C84&amp;"",'BANCO DE DADOS'!A:D,2,0)),"",VLOOKUP(C84&amp;"",'BANCO DE DADOS'!A:D,2,0)))</f>
        <v>APLICAÇÃO DE FUNDO SELADOR ACRÍLICO EM PAREDES, UMA DEMÃO. AF_06/2014</v>
      </c>
      <c r="E84" s="41" t="str">
        <f>IF(IF(ISERROR(VLOOKUP(C84&amp;"",'BANCO DE DADOS'!A:D,2,0)),"",VLOOKUP(C84&amp;"",'BANCO DE DADOS'!A:D,3,0))=0,"",IF(ISERROR(VLOOKUP(C84&amp;"",'BANCO DE DADOS'!A:D,2,0)),"",VLOOKUP(C84&amp;"",'BANCO DE DADOS'!A:D,3,0)))</f>
        <v>M2</v>
      </c>
      <c r="F84" s="49">
        <v>469.24</v>
      </c>
      <c r="G84" s="28" t="str">
        <f>IF(IF(ISERROR(VLOOKUP(C84&amp;"",'BANCO DE DADOS'!A:D,2,0)),"",VLOOKUP(C84&amp;"",'BANCO DE DADOS'!A:D,4,0))=0,"",IF(ISERROR(VLOOKUP(C84&amp;"",'BANCO DE DADOS'!A:D,2,0)),"",VLOOKUP(C84&amp;"",'BANCO DE DADOS'!A:D,4,0)))</f>
        <v>2,33</v>
      </c>
      <c r="H84" s="28">
        <f t="shared" si="3"/>
        <v>2.94</v>
      </c>
      <c r="I84" s="29">
        <f t="shared" si="4"/>
        <v>1379.5655999999999</v>
      </c>
    </row>
    <row r="85" spans="1:9" ht="37.5" x14ac:dyDescent="0.3">
      <c r="A85" s="27" t="s">
        <v>33779</v>
      </c>
      <c r="B85" s="27" t="s">
        <v>9965</v>
      </c>
      <c r="C85" s="43" t="s">
        <v>7865</v>
      </c>
      <c r="D85" s="42" t="str">
        <f>IF(IF(ISERROR(VLOOKUP(C85&amp;"",'BANCO DE DADOS'!A:D,2,0)),"",VLOOKUP(C85&amp;"",'BANCO DE DADOS'!A:D,2,0))=0,"",IF(ISERROR(VLOOKUP(C85&amp;"",'BANCO DE DADOS'!A:D,2,0)),"",VLOOKUP(C85&amp;"",'BANCO DE DADOS'!A:D,2,0)))</f>
        <v>APLICAÇÃO MANUAL DE PINTURA COM TINTA LÁTEX ACRÍLICA EM PAREDES, DUAS DEMÃOS. AF_06/2014</v>
      </c>
      <c r="E85" s="41" t="str">
        <f>IF(IF(ISERROR(VLOOKUP(C85&amp;"",'BANCO DE DADOS'!A:D,2,0)),"",VLOOKUP(C85&amp;"",'BANCO DE DADOS'!A:D,3,0))=0,"",IF(ISERROR(VLOOKUP(C85&amp;"",'BANCO DE DADOS'!A:D,2,0)),"",VLOOKUP(C85&amp;"",'BANCO DE DADOS'!A:D,3,0)))</f>
        <v>M2</v>
      </c>
      <c r="F85" s="49">
        <v>469.24</v>
      </c>
      <c r="G85" s="28" t="str">
        <f>IF(IF(ISERROR(VLOOKUP(C85&amp;"",'BANCO DE DADOS'!A:D,2,0)),"",VLOOKUP(C85&amp;"",'BANCO DE DADOS'!A:D,4,0))=0,"",IF(ISERROR(VLOOKUP(C85&amp;"",'BANCO DE DADOS'!A:D,2,0)),"",VLOOKUP(C85&amp;"",'BANCO DE DADOS'!A:D,4,0)))</f>
        <v>13,15</v>
      </c>
      <c r="H85" s="28">
        <f t="shared" si="3"/>
        <v>16.62</v>
      </c>
      <c r="I85" s="29">
        <f t="shared" si="4"/>
        <v>7798.7688000000007</v>
      </c>
    </row>
    <row r="86" spans="1:9" x14ac:dyDescent="0.4">
      <c r="A86" s="106"/>
      <c r="B86" s="125" t="s">
        <v>33732</v>
      </c>
      <c r="C86" s="126"/>
      <c r="D86" s="126"/>
      <c r="E86" s="126"/>
      <c r="F86" s="126"/>
      <c r="G86" s="127"/>
      <c r="H86" s="107"/>
      <c r="I86" s="108"/>
    </row>
    <row r="87" spans="1:9" ht="18.75" x14ac:dyDescent="0.3">
      <c r="A87" s="27" t="s">
        <v>33780</v>
      </c>
      <c r="B87" s="27" t="s">
        <v>9965</v>
      </c>
      <c r="C87" s="43" t="s">
        <v>7863</v>
      </c>
      <c r="D87" s="42" t="str">
        <f>IF(IF(ISERROR(VLOOKUP(C87&amp;"",'BANCO DE DADOS'!A:D,2,0)),"",VLOOKUP(C87&amp;"",'BANCO DE DADOS'!A:D,2,0))=0,"",IF(ISERROR(VLOOKUP(C87&amp;"",'BANCO DE DADOS'!A:D,2,0)),"",VLOOKUP(C87&amp;"",'BANCO DE DADOS'!A:D,2,0)))</f>
        <v>APLICAÇÃO DE FUNDO SELADOR ACRÍLICO EM PAREDES, UMA DEMÃO. AF_06/2014</v>
      </c>
      <c r="E87" s="41" t="str">
        <f>IF(IF(ISERROR(VLOOKUP(C87&amp;"",'BANCO DE DADOS'!A:D,2,0)),"",VLOOKUP(C87&amp;"",'BANCO DE DADOS'!A:D,3,0))=0,"",IF(ISERROR(VLOOKUP(C87&amp;"",'BANCO DE DADOS'!A:D,2,0)),"",VLOOKUP(C87&amp;"",'BANCO DE DADOS'!A:D,3,0)))</f>
        <v>M2</v>
      </c>
      <c r="F87" s="49">
        <f>F75</f>
        <v>228.16</v>
      </c>
      <c r="G87" s="28" t="str">
        <f>IF(IF(ISERROR(VLOOKUP(C87&amp;"",'BANCO DE DADOS'!A:D,2,0)),"",VLOOKUP(C87&amp;"",'BANCO DE DADOS'!A:D,4,0))=0,"",IF(ISERROR(VLOOKUP(C87&amp;"",'BANCO DE DADOS'!A:D,2,0)),"",VLOOKUP(C87&amp;"",'BANCO DE DADOS'!A:D,4,0)))</f>
        <v>2,33</v>
      </c>
      <c r="H87" s="28">
        <f t="shared" si="3"/>
        <v>2.94</v>
      </c>
      <c r="I87" s="29">
        <f t="shared" si="4"/>
        <v>670.79039999999998</v>
      </c>
    </row>
    <row r="88" spans="1:9" ht="37.5" x14ac:dyDescent="0.3">
      <c r="A88" s="27" t="s">
        <v>33781</v>
      </c>
      <c r="B88" s="27" t="s">
        <v>9965</v>
      </c>
      <c r="C88" s="43" t="s">
        <v>7865</v>
      </c>
      <c r="D88" s="42" t="str">
        <f>IF(IF(ISERROR(VLOOKUP(C88&amp;"",'BANCO DE DADOS'!A:D,2,0)),"",VLOOKUP(C88&amp;"",'BANCO DE DADOS'!A:D,2,0))=0,"",IF(ISERROR(VLOOKUP(C88&amp;"",'BANCO DE DADOS'!A:D,2,0)),"",VLOOKUP(C88&amp;"",'BANCO DE DADOS'!A:D,2,0)))</f>
        <v>APLICAÇÃO MANUAL DE PINTURA COM TINTA LÁTEX ACRÍLICA EM PAREDES, DUAS DEMÃOS. AF_06/2014</v>
      </c>
      <c r="E88" s="41" t="str">
        <f>IF(IF(ISERROR(VLOOKUP(C88&amp;"",'BANCO DE DADOS'!A:D,2,0)),"",VLOOKUP(C88&amp;"",'BANCO DE DADOS'!A:D,3,0))=0,"",IF(ISERROR(VLOOKUP(C88&amp;"",'BANCO DE DADOS'!A:D,2,0)),"",VLOOKUP(C88&amp;"",'BANCO DE DADOS'!A:D,3,0)))</f>
        <v>M2</v>
      </c>
      <c r="F88" s="49">
        <f>F87</f>
        <v>228.16</v>
      </c>
      <c r="G88" s="28" t="str">
        <f>IF(IF(ISERROR(VLOOKUP(C88&amp;"",'BANCO DE DADOS'!A:D,2,0)),"",VLOOKUP(C88&amp;"",'BANCO DE DADOS'!A:D,4,0))=0,"",IF(ISERROR(VLOOKUP(C88&amp;"",'BANCO DE DADOS'!A:D,2,0)),"",VLOOKUP(C88&amp;"",'BANCO DE DADOS'!A:D,4,0)))</f>
        <v>13,15</v>
      </c>
      <c r="H88" s="28">
        <f t="shared" si="3"/>
        <v>16.62</v>
      </c>
      <c r="I88" s="29">
        <f t="shared" si="4"/>
        <v>3792.0192000000002</v>
      </c>
    </row>
    <row r="89" spans="1:9" x14ac:dyDescent="0.4">
      <c r="A89" s="106"/>
      <c r="B89" s="125" t="s">
        <v>33733</v>
      </c>
      <c r="C89" s="126"/>
      <c r="D89" s="126"/>
      <c r="E89" s="126"/>
      <c r="F89" s="126"/>
      <c r="G89" s="127"/>
      <c r="H89" s="107"/>
      <c r="I89" s="108"/>
    </row>
    <row r="90" spans="1:9" ht="18.75" x14ac:dyDescent="0.3">
      <c r="A90" s="27" t="s">
        <v>33782</v>
      </c>
      <c r="B90" s="27" t="s">
        <v>9965</v>
      </c>
      <c r="C90" s="43" t="s">
        <v>7862</v>
      </c>
      <c r="D90" s="42" t="str">
        <f>IF(IF(ISERROR(VLOOKUP(C90&amp;"",'BANCO DE DADOS'!A:D,2,0)),"",VLOOKUP(C90&amp;"",'BANCO DE DADOS'!A:D,2,0))=0,"",IF(ISERROR(VLOOKUP(C90&amp;"",'BANCO DE DADOS'!A:D,2,0)),"",VLOOKUP(C90&amp;"",'BANCO DE DADOS'!A:D,2,0)))</f>
        <v>APLICAÇÃO DE FUNDO SELADOR ACRÍLICO EM TETO, UMA DEMÃO. AF_06/2014</v>
      </c>
      <c r="E90" s="41" t="str">
        <f>IF(IF(ISERROR(VLOOKUP(C90&amp;"",'BANCO DE DADOS'!A:D,2,0)),"",VLOOKUP(C90&amp;"",'BANCO DE DADOS'!A:D,3,0))=0,"",IF(ISERROR(VLOOKUP(C90&amp;"",'BANCO DE DADOS'!A:D,2,0)),"",VLOOKUP(C90&amp;"",'BANCO DE DADOS'!A:D,3,0)))</f>
        <v>M2</v>
      </c>
      <c r="F90" s="49">
        <v>211.41</v>
      </c>
      <c r="G90" s="28" t="str">
        <f>IF(IF(ISERROR(VLOOKUP(C90&amp;"",'BANCO DE DADOS'!A:D,2,0)),"",VLOOKUP(C90&amp;"",'BANCO DE DADOS'!A:D,4,0))=0,"",IF(ISERROR(VLOOKUP(C90&amp;"",'BANCO DE DADOS'!A:D,2,0)),"",VLOOKUP(C90&amp;"",'BANCO DE DADOS'!A:D,4,0)))</f>
        <v>2,71</v>
      </c>
      <c r="H90" s="28">
        <f t="shared" si="3"/>
        <v>3.42</v>
      </c>
      <c r="I90" s="29">
        <f t="shared" si="4"/>
        <v>723.0222</v>
      </c>
    </row>
    <row r="91" spans="1:9" ht="18.75" x14ac:dyDescent="0.3">
      <c r="A91" s="27" t="s">
        <v>33783</v>
      </c>
      <c r="B91" s="27" t="s">
        <v>9965</v>
      </c>
      <c r="C91" s="43" t="s">
        <v>7864</v>
      </c>
      <c r="D91" s="42" t="str">
        <f>IF(IF(ISERROR(VLOOKUP(C91&amp;"",'BANCO DE DADOS'!A:D,2,0)),"",VLOOKUP(C91&amp;"",'BANCO DE DADOS'!A:D,2,0))=0,"",IF(ISERROR(VLOOKUP(C91&amp;"",'BANCO DE DADOS'!A:D,2,0)),"",VLOOKUP(C91&amp;"",'BANCO DE DADOS'!A:D,2,0)))</f>
        <v>APLICAÇÃO MANUAL DE PINTURA COM TINTA LÁTEX ACRÍLICA EM TETO, DUAS DEMÃOS. AF_06/2014</v>
      </c>
      <c r="E91" s="41" t="str">
        <f>IF(IF(ISERROR(VLOOKUP(C91&amp;"",'BANCO DE DADOS'!A:D,2,0)),"",VLOOKUP(C91&amp;"",'BANCO DE DADOS'!A:D,3,0))=0,"",IF(ISERROR(VLOOKUP(C91&amp;"",'BANCO DE DADOS'!A:D,2,0)),"",VLOOKUP(C91&amp;"",'BANCO DE DADOS'!A:D,3,0)))</f>
        <v>M2</v>
      </c>
      <c r="F91" s="49">
        <v>211.41</v>
      </c>
      <c r="G91" s="28" t="str">
        <f>IF(IF(ISERROR(VLOOKUP(C91&amp;"",'BANCO DE DADOS'!A:D,2,0)),"",VLOOKUP(C91&amp;"",'BANCO DE DADOS'!A:D,4,0))=0,"",IF(ISERROR(VLOOKUP(C91&amp;"",'BANCO DE DADOS'!A:D,2,0)),"",VLOOKUP(C91&amp;"",'BANCO DE DADOS'!A:D,4,0)))</f>
        <v>14,90</v>
      </c>
      <c r="H91" s="28">
        <f t="shared" si="3"/>
        <v>18.829999999999998</v>
      </c>
      <c r="I91" s="29">
        <f t="shared" si="4"/>
        <v>3980.8502999999996</v>
      </c>
    </row>
    <row r="92" spans="1:9" x14ac:dyDescent="0.4">
      <c r="A92" s="97">
        <v>6</v>
      </c>
      <c r="B92" s="122" t="s">
        <v>33734</v>
      </c>
      <c r="C92" s="123"/>
      <c r="D92" s="123"/>
      <c r="E92" s="123"/>
      <c r="F92" s="123"/>
      <c r="G92" s="124"/>
      <c r="H92" s="98">
        <f>SUM(I93:I100)</f>
        <v>56272.924800000001</v>
      </c>
      <c r="I92" s="99"/>
    </row>
    <row r="93" spans="1:9" ht="37.5" x14ac:dyDescent="0.3">
      <c r="A93" s="27" t="s">
        <v>3501</v>
      </c>
      <c r="B93" s="27" t="s">
        <v>9965</v>
      </c>
      <c r="C93" s="43" t="s">
        <v>4778</v>
      </c>
      <c r="D93" s="42" t="str">
        <f>IF(IF(ISERROR(VLOOKUP(C93&amp;"",'BANCO DE DADOS'!A:D,2,0)),"",VLOOKUP(C93&amp;"",'BANCO DE DADOS'!A:D,2,0))=0,"",IF(ISERROR(VLOOKUP(C93&amp;"",'BANCO DE DADOS'!A:D,2,0)),"",VLOOKUP(C93&amp;"",'BANCO DE DADOS'!A:D,2,0)))</f>
        <v>TELHAMENTO COM TELHA CERÂMICA DE ENCAIXE, TIPO PORTUGUESA, COM MAIS DE 2 ÁGUAS, INCLUSO TRANSPORTE VERTICAL. AF_07/2019</v>
      </c>
      <c r="E93" s="41" t="str">
        <f>IF(IF(ISERROR(VLOOKUP(C93&amp;"",'BANCO DE DADOS'!A:D,2,0)),"",VLOOKUP(C93&amp;"",'BANCO DE DADOS'!A:D,3,0))=0,"",IF(ISERROR(VLOOKUP(C93&amp;"",'BANCO DE DADOS'!A:D,2,0)),"",VLOOKUP(C93&amp;"",'BANCO DE DADOS'!A:D,3,0)))</f>
        <v>M2</v>
      </c>
      <c r="F93" s="49">
        <v>292.37</v>
      </c>
      <c r="G93" s="28" t="str">
        <f>IF(IF(ISERROR(VLOOKUP(C93&amp;"",'BANCO DE DADOS'!A:D,2,0)),"",VLOOKUP(C93&amp;"",'BANCO DE DADOS'!A:D,4,0))=0,"",IF(ISERROR(VLOOKUP(C93&amp;"",'BANCO DE DADOS'!A:D,2,0)),"",VLOOKUP(C93&amp;"",'BANCO DE DADOS'!A:D,4,0)))</f>
        <v>36,21</v>
      </c>
      <c r="H93" s="28">
        <f t="shared" si="3"/>
        <v>45.78</v>
      </c>
      <c r="I93" s="29">
        <f t="shared" si="4"/>
        <v>13384.6986</v>
      </c>
    </row>
    <row r="94" spans="1:9" ht="56.25" x14ac:dyDescent="0.3">
      <c r="A94" s="27" t="s">
        <v>3502</v>
      </c>
      <c r="B94" s="27" t="s">
        <v>9965</v>
      </c>
      <c r="C94" s="43" t="s">
        <v>4747</v>
      </c>
      <c r="D94" s="42" t="str">
        <f>IF(IF(ISERROR(VLOOKUP(C94&amp;"",'BANCO DE DADOS'!A:D,2,0)),"",VLOOKUP(C94&amp;"",'BANCO DE DADOS'!A:D,2,0))=0,"",IF(ISERROR(VLOOKUP(C94&amp;"",'BANCO DE DADOS'!A:D,2,0)),"",VLOOKUP(C94&amp;"",'BANCO DE DADOS'!A:D,2,0)))</f>
        <v>TRAMA DE MADEIRA COMPOSTA POR RIPAS, CAIBROS E TERÇAS PARA TELHADOS DE MAIS QUE 2 ÁGUAS PARA TELHA DE ENCAIXE DE CERÂMICA OU DE CONCRETO, INCLUSO TRANSPORTE VERTICAL. AF_07/2019</v>
      </c>
      <c r="E94" s="41" t="str">
        <f>IF(IF(ISERROR(VLOOKUP(C94&amp;"",'BANCO DE DADOS'!A:D,2,0)),"",VLOOKUP(C94&amp;"",'BANCO DE DADOS'!A:D,3,0))=0,"",IF(ISERROR(VLOOKUP(C94&amp;"",'BANCO DE DADOS'!A:D,2,0)),"",VLOOKUP(C94&amp;"",'BANCO DE DADOS'!A:D,3,0)))</f>
        <v>M2</v>
      </c>
      <c r="F94" s="49">
        <v>292.37</v>
      </c>
      <c r="G94" s="28" t="str">
        <f>IF(IF(ISERROR(VLOOKUP(C94&amp;"",'BANCO DE DADOS'!A:D,2,0)),"",VLOOKUP(C94&amp;"",'BANCO DE DADOS'!A:D,4,0))=0,"",IF(ISERROR(VLOOKUP(C94&amp;"",'BANCO DE DADOS'!A:D,2,0)),"",VLOOKUP(C94&amp;"",'BANCO DE DADOS'!A:D,4,0)))</f>
        <v>79,58</v>
      </c>
      <c r="H94" s="28">
        <f t="shared" si="3"/>
        <v>100.61</v>
      </c>
      <c r="I94" s="29">
        <f t="shared" si="4"/>
        <v>29415.345700000002</v>
      </c>
    </row>
    <row r="95" spans="1:9" ht="37.5" x14ac:dyDescent="0.3">
      <c r="A95" s="27" t="s">
        <v>3503</v>
      </c>
      <c r="B95" s="27" t="s">
        <v>9965</v>
      </c>
      <c r="C95" s="43" t="s">
        <v>4797</v>
      </c>
      <c r="D95" s="42" t="str">
        <f>IF(IF(ISERROR(VLOOKUP(C95&amp;"",'BANCO DE DADOS'!A:D,2,0)),"",VLOOKUP(C95&amp;"",'BANCO DE DADOS'!A:D,2,0))=0,"",IF(ISERROR(VLOOKUP(C95&amp;"",'BANCO DE DADOS'!A:D,2,0)),"",VLOOKUP(C95&amp;"",'BANCO DE DADOS'!A:D,2,0)))</f>
        <v>CUMEEIRA E ESPIGÃO PARA TELHA CERÂMICA EMBOÇADA COM ARGAMASSA TRAÇO 1:2:9 (CIMENTO, CAL E AREIA), PARA TELHADOS COM MAIS DE 2 ÁGUAS, INCLUSO TRANSPORTE VERTICAL. AF_07/2019</v>
      </c>
      <c r="E95" s="41" t="str">
        <f>IF(IF(ISERROR(VLOOKUP(C95&amp;"",'BANCO DE DADOS'!A:D,2,0)),"",VLOOKUP(C95&amp;"",'BANCO DE DADOS'!A:D,3,0))=0,"",IF(ISERROR(VLOOKUP(C95&amp;"",'BANCO DE DADOS'!A:D,2,0)),"",VLOOKUP(C95&amp;"",'BANCO DE DADOS'!A:D,3,0)))</f>
        <v>M</v>
      </c>
      <c r="F95" s="49">
        <v>61.47</v>
      </c>
      <c r="G95" s="28" t="str">
        <f>IF(IF(ISERROR(VLOOKUP(C95&amp;"",'BANCO DE DADOS'!A:D,2,0)),"",VLOOKUP(C95&amp;"",'BANCO DE DADOS'!A:D,4,0))=0,"",IF(ISERROR(VLOOKUP(C95&amp;"",'BANCO DE DADOS'!A:D,2,0)),"",VLOOKUP(C95&amp;"",'BANCO DE DADOS'!A:D,4,0)))</f>
        <v>29,01</v>
      </c>
      <c r="H95" s="28">
        <f t="shared" si="3"/>
        <v>36.67</v>
      </c>
      <c r="I95" s="29">
        <f t="shared" si="4"/>
        <v>2254.1049000000003</v>
      </c>
    </row>
    <row r="96" spans="1:9" ht="37.5" x14ac:dyDescent="0.3">
      <c r="A96" s="27" t="s">
        <v>3504</v>
      </c>
      <c r="B96" s="27" t="s">
        <v>9965</v>
      </c>
      <c r="C96" s="43" t="s">
        <v>4803</v>
      </c>
      <c r="D96" s="42" t="str">
        <f>IF(IF(ISERROR(VLOOKUP(C96&amp;"",'BANCO DE DADOS'!A:D,2,0)),"",VLOOKUP(C96&amp;"",'BANCO DE DADOS'!A:D,2,0))=0,"",IF(ISERROR(VLOOKUP(C96&amp;"",'BANCO DE DADOS'!A:D,2,0)),"",VLOOKUP(C96&amp;"",'BANCO DE DADOS'!A:D,2,0)))</f>
        <v>CALHA EM CHAPA DE AÇO GALVANIZADO NÚMERO 24, DESENVOLVIMENTO DE 33 CM, INCLUSO TRANSPORTE VERTICAL. AF_07/2019</v>
      </c>
      <c r="E96" s="41" t="str">
        <f>IF(IF(ISERROR(VLOOKUP(C96&amp;"",'BANCO DE DADOS'!A:D,2,0)),"",VLOOKUP(C96&amp;"",'BANCO DE DADOS'!A:D,3,0))=0,"",IF(ISERROR(VLOOKUP(C96&amp;"",'BANCO DE DADOS'!A:D,2,0)),"",VLOOKUP(C96&amp;"",'BANCO DE DADOS'!A:D,3,0)))</f>
        <v>M</v>
      </c>
      <c r="F96" s="49">
        <v>27.9</v>
      </c>
      <c r="G96" s="28" t="str">
        <f>IF(IF(ISERROR(VLOOKUP(C96&amp;"",'BANCO DE DADOS'!A:D,2,0)),"",VLOOKUP(C96&amp;"",'BANCO DE DADOS'!A:D,4,0))=0,"",IF(ISERROR(VLOOKUP(C96&amp;"",'BANCO DE DADOS'!A:D,2,0)),"",VLOOKUP(C96&amp;"",'BANCO DE DADOS'!A:D,4,0)))</f>
        <v>72,93</v>
      </c>
      <c r="H96" s="28">
        <f t="shared" si="3"/>
        <v>92.2</v>
      </c>
      <c r="I96" s="29">
        <f t="shared" si="4"/>
        <v>2572.38</v>
      </c>
    </row>
    <row r="97" spans="1:9" x14ac:dyDescent="0.4">
      <c r="A97" s="106"/>
      <c r="B97" s="125" t="s">
        <v>33735</v>
      </c>
      <c r="C97" s="126"/>
      <c r="D97" s="126"/>
      <c r="E97" s="126"/>
      <c r="F97" s="126"/>
      <c r="G97" s="127"/>
      <c r="H97" s="107"/>
      <c r="I97" s="108"/>
    </row>
    <row r="98" spans="1:9" ht="37.5" x14ac:dyDescent="0.3">
      <c r="A98" s="27" t="s">
        <v>33818</v>
      </c>
      <c r="B98" s="27" t="s">
        <v>9965</v>
      </c>
      <c r="C98" s="43" t="s">
        <v>8199</v>
      </c>
      <c r="D98" s="42" t="str">
        <f>IF(IF(ISERROR(VLOOKUP(C98&amp;"",'BANCO DE DADOS'!A:D,2,0)),"",VLOOKUP(C98&amp;"",'BANCO DE DADOS'!A:D,2,0))=0,"",IF(ISERROR(VLOOKUP(C98&amp;"",'BANCO DE DADOS'!A:D,2,0)),"",VLOOKUP(C98&amp;"",'BANCO DE DADOS'!A:D,2,0)))</f>
        <v>FORRO EM RÉGUAS DE PVC, FRISADO, PARA AMBIENTES COMERCIAIS, INCLUSIVE ESTRUTURA DE FIXAÇÃO. AF_05/2017_P</v>
      </c>
      <c r="E98" s="41" t="str">
        <f>IF(IF(ISERROR(VLOOKUP(C98&amp;"",'BANCO DE DADOS'!A:D,2,0)),"",VLOOKUP(C98&amp;"",'BANCO DE DADOS'!A:D,3,0))=0,"",IF(ISERROR(VLOOKUP(C98&amp;"",'BANCO DE DADOS'!A:D,2,0)),"",VLOOKUP(C98&amp;"",'BANCO DE DADOS'!A:D,3,0)))</f>
        <v>M2</v>
      </c>
      <c r="F98" s="49">
        <v>59.49</v>
      </c>
      <c r="G98" s="28" t="str">
        <f>IF(IF(ISERROR(VLOOKUP(C98&amp;"",'BANCO DE DADOS'!A:D,2,0)),"",VLOOKUP(C98&amp;"",'BANCO DE DADOS'!A:D,4,0))=0,"",IF(ISERROR(VLOOKUP(C98&amp;"",'BANCO DE DADOS'!A:D,2,0)),"",VLOOKUP(C98&amp;"",'BANCO DE DADOS'!A:D,4,0)))</f>
        <v>72,58</v>
      </c>
      <c r="H98" s="28">
        <f t="shared" ref="H98:H126" si="27">IF(ISERROR(G98*G98),"",TRUNC((G98*(1+B$5)),2))</f>
        <v>91.76</v>
      </c>
      <c r="I98" s="29">
        <f t="shared" ref="I98:I126" si="28">IF(ISERROR(H98*F98),"",H98*F98)</f>
        <v>5458.8024000000005</v>
      </c>
    </row>
    <row r="99" spans="1:9" ht="18.75" x14ac:dyDescent="0.3">
      <c r="A99" s="27" t="s">
        <v>33819</v>
      </c>
      <c r="B99" s="27" t="s">
        <v>9965</v>
      </c>
      <c r="C99" s="43" t="s">
        <v>8200</v>
      </c>
      <c r="D99" s="42" t="str">
        <f>IF(IF(ISERROR(VLOOKUP(C99&amp;"",'BANCO DE DADOS'!A:D,2,0)),"",VLOOKUP(C99&amp;"",'BANCO DE DADOS'!A:D,2,0))=0,"",IF(ISERROR(VLOOKUP(C99&amp;"",'BANCO DE DADOS'!A:D,2,0)),"",VLOOKUP(C99&amp;"",'BANCO DE DADOS'!A:D,2,0)))</f>
        <v>ACABAMENTOS PARA FORRO (RODA-FORRO EM PERFIL METÁLICO E PLÁSTICO). AF_05/2017</v>
      </c>
      <c r="E99" s="41" t="str">
        <f>IF(IF(ISERROR(VLOOKUP(C99&amp;"",'BANCO DE DADOS'!A:D,2,0)),"",VLOOKUP(C99&amp;"",'BANCO DE DADOS'!A:D,3,0))=0,"",IF(ISERROR(VLOOKUP(C99&amp;"",'BANCO DE DADOS'!A:D,2,0)),"",VLOOKUP(C99&amp;"",'BANCO DE DADOS'!A:D,3,0)))</f>
        <v>M</v>
      </c>
      <c r="F99" s="49">
        <v>72.22</v>
      </c>
      <c r="G99" s="28" t="str">
        <f>IF(IF(ISERROR(VLOOKUP(C99&amp;"",'BANCO DE DADOS'!A:D,2,0)),"",VLOOKUP(C99&amp;"",'BANCO DE DADOS'!A:D,4,0))=0,"",IF(ISERROR(VLOOKUP(C99&amp;"",'BANCO DE DADOS'!A:D,2,0)),"",VLOOKUP(C99&amp;"",'BANCO DE DADOS'!A:D,4,0)))</f>
        <v>12,17</v>
      </c>
      <c r="H99" s="28">
        <f t="shared" si="27"/>
        <v>15.38</v>
      </c>
      <c r="I99" s="29">
        <f t="shared" si="28"/>
        <v>1110.7436</v>
      </c>
    </row>
    <row r="100" spans="1:9" ht="18.75" x14ac:dyDescent="0.3">
      <c r="A100" s="27" t="s">
        <v>33820</v>
      </c>
      <c r="B100" s="27" t="s">
        <v>33736</v>
      </c>
      <c r="C100" s="43" t="s">
        <v>33737</v>
      </c>
      <c r="D100" s="42" t="s">
        <v>33738</v>
      </c>
      <c r="E100" s="41" t="s">
        <v>11</v>
      </c>
      <c r="F100" s="49">
        <v>87.52</v>
      </c>
      <c r="G100" s="28">
        <v>18.77</v>
      </c>
      <c r="H100" s="28">
        <f t="shared" si="27"/>
        <v>23.73</v>
      </c>
      <c r="I100" s="29">
        <f t="shared" si="28"/>
        <v>2076.8496</v>
      </c>
    </row>
    <row r="101" spans="1:9" ht="18.75" x14ac:dyDescent="0.3">
      <c r="A101" s="27"/>
      <c r="B101" s="100"/>
      <c r="C101" s="101"/>
      <c r="D101" s="102"/>
      <c r="E101" s="103"/>
      <c r="F101" s="104"/>
      <c r="G101" s="105"/>
      <c r="H101" s="105"/>
      <c r="I101" s="29"/>
    </row>
    <row r="102" spans="1:9" x14ac:dyDescent="0.4">
      <c r="A102" s="97">
        <v>7</v>
      </c>
      <c r="B102" s="122" t="s">
        <v>33739</v>
      </c>
      <c r="C102" s="123"/>
      <c r="D102" s="123"/>
      <c r="E102" s="123"/>
      <c r="F102" s="123"/>
      <c r="G102" s="124"/>
      <c r="H102" s="98">
        <f>SUM(I103:I115)</f>
        <v>38932.713399999986</v>
      </c>
      <c r="I102" s="99"/>
    </row>
    <row r="103" spans="1:9" ht="37.5" x14ac:dyDescent="0.3">
      <c r="A103" s="27" t="s">
        <v>33821</v>
      </c>
      <c r="B103" s="27" t="s">
        <v>9965</v>
      </c>
      <c r="C103" s="43" t="s">
        <v>5218</v>
      </c>
      <c r="D103" s="42" t="str">
        <f>IF(IF(ISERROR(VLOOKUP(C103&amp;"",'BANCO DE DADOS'!A:D,2,0)),"",VLOOKUP(C103&amp;"",'BANCO DE DADOS'!A:D,2,0))=0,"",IF(ISERROR(VLOOKUP(C103&amp;"",'BANCO DE DADOS'!A:D,2,0)),"",VLOOKUP(C103&amp;"",'BANCO DE DADOS'!A:D,2,0)))</f>
        <v>COMPACTAÇÃO MECÂNICA DE SOLO PARA EXECUÇÃO DE RADIER, PISO DE CONCRETO OU LAJE SOBRE SOLO, COM COMPACTADOR DE SOLOS A PERCUSSÃO. AF_09/2021</v>
      </c>
      <c r="E103" s="41" t="str">
        <f>IF(IF(ISERROR(VLOOKUP(C103&amp;"",'BANCO DE DADOS'!A:D,2,0)),"",VLOOKUP(C103&amp;"",'BANCO DE DADOS'!A:D,3,0))=0,"",IF(ISERROR(VLOOKUP(C103&amp;"",'BANCO DE DADOS'!A:D,2,0)),"",VLOOKUP(C103&amp;"",'BANCO DE DADOS'!A:D,3,0)))</f>
        <v>M2</v>
      </c>
      <c r="F103" s="49">
        <v>206.67</v>
      </c>
      <c r="G103" s="28" t="str">
        <f>IF(IF(ISERROR(VLOOKUP(C103&amp;"",'BANCO DE DADOS'!A:D,2,0)),"",VLOOKUP(C103&amp;"",'BANCO DE DADOS'!A:D,4,0))=0,"",IF(ISERROR(VLOOKUP(C103&amp;"",'BANCO DE DADOS'!A:D,2,0)),"",VLOOKUP(C103&amp;"",'BANCO DE DADOS'!A:D,4,0)))</f>
        <v>2,88</v>
      </c>
      <c r="H103" s="28">
        <f t="shared" si="27"/>
        <v>3.64</v>
      </c>
      <c r="I103" s="29">
        <f t="shared" si="28"/>
        <v>752.27879999999993</v>
      </c>
    </row>
    <row r="104" spans="1:9" ht="37.5" x14ac:dyDescent="0.3">
      <c r="A104" s="27" t="s">
        <v>33822</v>
      </c>
      <c r="B104" s="27" t="s">
        <v>9965</v>
      </c>
      <c r="C104" s="43" t="s">
        <v>5214</v>
      </c>
      <c r="D104" s="42" t="str">
        <f>IF(IF(ISERROR(VLOOKUP(C104&amp;"",'BANCO DE DADOS'!A:D,2,0)),"",VLOOKUP(C104&amp;"",'BANCO DE DADOS'!A:D,2,0))=0,"",IF(ISERROR(VLOOKUP(C104&amp;"",'BANCO DE DADOS'!A:D,2,0)),"",VLOOKUP(C104&amp;"",'BANCO DE DADOS'!A:D,2,0)))</f>
        <v>LASTRO COM MATERIAL GRANULAR, APLICADO EM PISOS OU LAJES SOBRE SOLO, ESPESSURA DE *5 CM*. AF_08/2017</v>
      </c>
      <c r="E104" s="41" t="str">
        <f>IF(IF(ISERROR(VLOOKUP(C104&amp;"",'BANCO DE DADOS'!A:D,2,0)),"",VLOOKUP(C104&amp;"",'BANCO DE DADOS'!A:D,3,0))=0,"",IF(ISERROR(VLOOKUP(C104&amp;"",'BANCO DE DADOS'!A:D,2,0)),"",VLOOKUP(C104&amp;"",'BANCO DE DADOS'!A:D,3,0)))</f>
        <v>M3</v>
      </c>
      <c r="F104" s="49">
        <v>10.33</v>
      </c>
      <c r="G104" s="28" t="str">
        <f>IF(IF(ISERROR(VLOOKUP(C104&amp;"",'BANCO DE DADOS'!A:D,2,0)),"",VLOOKUP(C104&amp;"",'BANCO DE DADOS'!A:D,4,0))=0,"",IF(ISERROR(VLOOKUP(C104&amp;"",'BANCO DE DADOS'!A:D,2,0)),"",VLOOKUP(C104&amp;"",'BANCO DE DADOS'!A:D,4,0)))</f>
        <v>129,48</v>
      </c>
      <c r="H104" s="28">
        <f t="shared" ref="H104" si="29">IF(ISERROR(G104*G104),"",TRUNC((G104*(1+B$5)),2))</f>
        <v>163.69999999999999</v>
      </c>
      <c r="I104" s="29">
        <f t="shared" ref="I104" si="30">IF(ISERROR(H104*F104),"",H104*F104)</f>
        <v>1691.021</v>
      </c>
    </row>
    <row r="105" spans="1:9" ht="18.75" x14ac:dyDescent="0.3">
      <c r="A105" s="27" t="s">
        <v>33823</v>
      </c>
      <c r="B105" s="27" t="s">
        <v>9965</v>
      </c>
      <c r="C105" s="43" t="s">
        <v>13867</v>
      </c>
      <c r="D105" s="42" t="str">
        <f>IF(IF(ISERROR(VLOOKUP(C105&amp;"",'BANCO DE DADOS'!A:D,2,0)),"",VLOOKUP(C105&amp;"",'BANCO DE DADOS'!A:D,2,0))=0,"",IF(ISERROR(VLOOKUP(C105&amp;"",'BANCO DE DADOS'!A:D,2,0)),"",VLOOKUP(C105&amp;"",'BANCO DE DADOS'!A:D,2,0)))</f>
        <v>PISO EM CONCRETO 20 MPA PREPARO MECÂNICO, ESPESSURA 7CM. AF_09/2020</v>
      </c>
      <c r="E105" s="41" t="str">
        <f>IF(IF(ISERROR(VLOOKUP(C105&amp;"",'BANCO DE DADOS'!A:D,2,0)),"",VLOOKUP(C105&amp;"",'BANCO DE DADOS'!A:D,3,0))=0,"",IF(ISERROR(VLOOKUP(C105&amp;"",'BANCO DE DADOS'!A:D,2,0)),"",VLOOKUP(C105&amp;"",'BANCO DE DADOS'!A:D,3,0)))</f>
        <v>M2</v>
      </c>
      <c r="F105" s="49">
        <v>206.67</v>
      </c>
      <c r="G105" s="28" t="str">
        <f>IF(IF(ISERROR(VLOOKUP(C105&amp;"",'BANCO DE DADOS'!A:D,2,0)),"",VLOOKUP(C105&amp;"",'BANCO DE DADOS'!A:D,4,0))=0,"",IF(ISERROR(VLOOKUP(C105&amp;"",'BANCO DE DADOS'!A:D,2,0)),"",VLOOKUP(C105&amp;"",'BANCO DE DADOS'!A:D,4,0)))</f>
        <v>70,07</v>
      </c>
      <c r="H105" s="28">
        <f t="shared" si="27"/>
        <v>88.58</v>
      </c>
      <c r="I105" s="29">
        <f t="shared" si="28"/>
        <v>18306.828599999997</v>
      </c>
    </row>
    <row r="106" spans="1:9" ht="37.5" x14ac:dyDescent="0.3">
      <c r="A106" s="27" t="s">
        <v>33824</v>
      </c>
      <c r="B106" s="27" t="s">
        <v>9965</v>
      </c>
      <c r="C106" s="43" t="s">
        <v>7887</v>
      </c>
      <c r="D106" s="42" t="str">
        <f>IF(IF(ISERROR(VLOOKUP(C106&amp;"",'BANCO DE DADOS'!A:D,2,0)),"",VLOOKUP(C106&amp;"",'BANCO DE DADOS'!A:D,2,0))=0,"",IF(ISERROR(VLOOKUP(C106&amp;"",'BANCO DE DADOS'!A:D,2,0)),"",VLOOKUP(C106&amp;"",'BANCO DE DADOS'!A:D,2,0)))</f>
        <v>REVESTIMENTO CERÂMICO PARA PISO COM PLACAS TIPO ESMALTADA EXTRA DE DIMENSÕES 35X35 CM APLICADA EM AMBIENTES DE ÁREA MENOR QUE 5 M2. AF_06/2014</v>
      </c>
      <c r="E106" s="41" t="str">
        <f>IF(IF(ISERROR(VLOOKUP(C106&amp;"",'BANCO DE DADOS'!A:D,2,0)),"",VLOOKUP(C106&amp;"",'BANCO DE DADOS'!A:D,3,0))=0,"",IF(ISERROR(VLOOKUP(C106&amp;"",'BANCO DE DADOS'!A:D,2,0)),"",VLOOKUP(C106&amp;"",'BANCO DE DADOS'!A:D,3,0)))</f>
        <v>M2</v>
      </c>
      <c r="F106" s="49">
        <v>20.82</v>
      </c>
      <c r="G106" s="28" t="str">
        <f>IF(IF(ISERROR(VLOOKUP(C106&amp;"",'BANCO DE DADOS'!A:D,2,0)),"",VLOOKUP(C106&amp;"",'BANCO DE DADOS'!A:D,4,0))=0,"",IF(ISERROR(VLOOKUP(C106&amp;"",'BANCO DE DADOS'!A:D,2,0)),"",VLOOKUP(C106&amp;"",'BANCO DE DADOS'!A:D,4,0)))</f>
        <v>52,06</v>
      </c>
      <c r="H106" s="28">
        <f t="shared" ref="H106:H108" si="31">IF(ISERROR(G106*G106),"",TRUNC((G106*(1+B$5)),2))</f>
        <v>65.81</v>
      </c>
      <c r="I106" s="29">
        <f t="shared" ref="I106:I108" si="32">IF(ISERROR(H106*F106),"",H106*F106)</f>
        <v>1370.1642000000002</v>
      </c>
    </row>
    <row r="107" spans="1:9" ht="37.5" x14ac:dyDescent="0.3">
      <c r="A107" s="27" t="s">
        <v>33937</v>
      </c>
      <c r="B107" s="27" t="s">
        <v>9965</v>
      </c>
      <c r="C107" s="43" t="s">
        <v>7888</v>
      </c>
      <c r="D107" s="42" t="str">
        <f>IF(IF(ISERROR(VLOOKUP(C107&amp;"",'BANCO DE DADOS'!A:D,2,0)),"",VLOOKUP(C107&amp;"",'BANCO DE DADOS'!A:D,2,0))=0,"",IF(ISERROR(VLOOKUP(C107&amp;"",'BANCO DE DADOS'!A:D,2,0)),"",VLOOKUP(C107&amp;"",'BANCO DE DADOS'!A:D,2,0)))</f>
        <v>REVESTIMENTO CERÂMICO PARA PISO COM PLACAS TIPO ESMALTADA EXTRA DE DIMENSÕES 35X35 CM APLICADA EM AMBIENTES DE ÁREA ENTRE 5 M2 E 10 M2. AF_06/2014</v>
      </c>
      <c r="E107" s="41" t="str">
        <f>IF(IF(ISERROR(VLOOKUP(C107&amp;"",'BANCO DE DADOS'!A:D,2,0)),"",VLOOKUP(C107&amp;"",'BANCO DE DADOS'!A:D,3,0))=0,"",IF(ISERROR(VLOOKUP(C107&amp;"",'BANCO DE DADOS'!A:D,2,0)),"",VLOOKUP(C107&amp;"",'BANCO DE DADOS'!A:D,3,0)))</f>
        <v>M2</v>
      </c>
      <c r="F107" s="49">
        <v>36.799999999999997</v>
      </c>
      <c r="G107" s="28" t="str">
        <f>IF(IF(ISERROR(VLOOKUP(C107&amp;"",'BANCO DE DADOS'!A:D,2,0)),"",VLOOKUP(C107&amp;"",'BANCO DE DADOS'!A:D,4,0))=0,"",IF(ISERROR(VLOOKUP(C107&amp;"",'BANCO DE DADOS'!A:D,2,0)),"",VLOOKUP(C107&amp;"",'BANCO DE DADOS'!A:D,4,0)))</f>
        <v>45,41</v>
      </c>
      <c r="H107" s="28">
        <f t="shared" si="31"/>
        <v>57.41</v>
      </c>
      <c r="I107" s="29">
        <f t="shared" si="32"/>
        <v>2112.6879999999996</v>
      </c>
    </row>
    <row r="108" spans="1:9" ht="37.5" x14ac:dyDescent="0.3">
      <c r="A108" s="27" t="s">
        <v>33938</v>
      </c>
      <c r="B108" s="27" t="s">
        <v>9965</v>
      </c>
      <c r="C108" s="43" t="s">
        <v>7889</v>
      </c>
      <c r="D108" s="42" t="str">
        <f>IF(IF(ISERROR(VLOOKUP(C108&amp;"",'BANCO DE DADOS'!A:D,2,0)),"",VLOOKUP(C108&amp;"",'BANCO DE DADOS'!A:D,2,0))=0,"",IF(ISERROR(VLOOKUP(C108&amp;"",'BANCO DE DADOS'!A:D,2,0)),"",VLOOKUP(C108&amp;"",'BANCO DE DADOS'!A:D,2,0)))</f>
        <v>REVESTIMENTO CERÂMICO PARA PISO COM PLACAS TIPO ESMALTADA EXTRA DE DIMENSÕES 35X35 CM APLICADA EM AMBIENTES DE ÁREA MAIOR QUE 10 M2. AF_06/2014</v>
      </c>
      <c r="E108" s="41" t="str">
        <f>IF(IF(ISERROR(VLOOKUP(C108&amp;"",'BANCO DE DADOS'!A:D,2,0)),"",VLOOKUP(C108&amp;"",'BANCO DE DADOS'!A:D,3,0))=0,"",IF(ISERROR(VLOOKUP(C108&amp;"",'BANCO DE DADOS'!A:D,2,0)),"",VLOOKUP(C108&amp;"",'BANCO DE DADOS'!A:D,3,0)))</f>
        <v>M2</v>
      </c>
      <c r="F108" s="49">
        <v>147.69</v>
      </c>
      <c r="G108" s="28" t="str">
        <f>IF(IF(ISERROR(VLOOKUP(C108&amp;"",'BANCO DE DADOS'!A:D,2,0)),"",VLOOKUP(C108&amp;"",'BANCO DE DADOS'!A:D,4,0))=0,"",IF(ISERROR(VLOOKUP(C108&amp;"",'BANCO DE DADOS'!A:D,2,0)),"",VLOOKUP(C108&amp;"",'BANCO DE DADOS'!A:D,4,0)))</f>
        <v>39,93</v>
      </c>
      <c r="H108" s="28">
        <f t="shared" si="31"/>
        <v>50.48</v>
      </c>
      <c r="I108" s="29">
        <f t="shared" si="32"/>
        <v>7455.3911999999991</v>
      </c>
    </row>
    <row r="109" spans="1:9" ht="37.5" x14ac:dyDescent="0.3">
      <c r="A109" s="27" t="s">
        <v>33939</v>
      </c>
      <c r="B109" s="27" t="s">
        <v>9965</v>
      </c>
      <c r="C109" s="43" t="s">
        <v>7919</v>
      </c>
      <c r="D109" s="42" t="str">
        <f>IF(IF(ISERROR(VLOOKUP(C109&amp;"",'BANCO DE DADOS'!A:D,2,0)),"",VLOOKUP(C109&amp;"",'BANCO DE DADOS'!A:D,2,0))=0,"",IF(ISERROR(VLOOKUP(C109&amp;"",'BANCO DE DADOS'!A:D,2,0)),"",VLOOKUP(C109&amp;"",'BANCO DE DADOS'!A:D,2,0)))</f>
        <v>RODAPÉ CERÂMICO DE 7CM DE ALTURA COM PLACAS TIPO ESMALTADA EXTRA  DE DIMENSÕES 35X35CM. AF_06/2014</v>
      </c>
      <c r="E109" s="41" t="str">
        <f>IF(IF(ISERROR(VLOOKUP(C109&amp;"",'BANCO DE DADOS'!A:D,2,0)),"",VLOOKUP(C109&amp;"",'BANCO DE DADOS'!A:D,3,0))=0,"",IF(ISERROR(VLOOKUP(C109&amp;"",'BANCO DE DADOS'!A:D,2,0)),"",VLOOKUP(C109&amp;"",'BANCO DE DADOS'!A:D,3,0)))</f>
        <v>M</v>
      </c>
      <c r="F109" s="49">
        <v>163.6</v>
      </c>
      <c r="G109" s="28" t="str">
        <f>IF(IF(ISERROR(VLOOKUP(C109&amp;"",'BANCO DE DADOS'!A:D,2,0)),"",VLOOKUP(C109&amp;"",'BANCO DE DADOS'!A:D,4,0))=0,"",IF(ISERROR(VLOOKUP(C109&amp;"",'BANCO DE DADOS'!A:D,2,0)),"",VLOOKUP(C109&amp;"",'BANCO DE DADOS'!A:D,4,0)))</f>
        <v>6,06</v>
      </c>
      <c r="H109" s="28">
        <f t="shared" si="27"/>
        <v>7.66</v>
      </c>
      <c r="I109" s="29">
        <f t="shared" si="28"/>
        <v>1253.1759999999999</v>
      </c>
    </row>
    <row r="110" spans="1:9" x14ac:dyDescent="0.4">
      <c r="A110" s="106"/>
      <c r="B110" s="125" t="s">
        <v>33740</v>
      </c>
      <c r="C110" s="126"/>
      <c r="D110" s="126"/>
      <c r="E110" s="126"/>
      <c r="F110" s="126"/>
      <c r="G110" s="127"/>
      <c r="H110" s="107"/>
      <c r="I110" s="108"/>
    </row>
    <row r="111" spans="1:9" ht="37.5" x14ac:dyDescent="0.3">
      <c r="A111" s="27" t="s">
        <v>33940</v>
      </c>
      <c r="B111" s="27" t="s">
        <v>9965</v>
      </c>
      <c r="C111" s="43" t="s">
        <v>7923</v>
      </c>
      <c r="D111" s="42" t="str">
        <f>IF(IF(ISERROR(VLOOKUP(C111&amp;"",'BANCO DE DADOS'!A:D,2,0)),"",VLOOKUP(C111&amp;"",'BANCO DE DADOS'!A:D,2,0))=0,"",IF(ISERROR(VLOOKUP(C111&amp;"",'BANCO DE DADOS'!A:D,2,0)),"",VLOOKUP(C111&amp;"",'BANCO DE DADOS'!A:D,2,0)))</f>
        <v>EXECUÇÃO DE PASSEIO (CALÇADA) OU PISO DE CONCRETO COM CONCRETO MOLDADO IN LOCO, FEITO EM OBRA, ACABAMENTO CONVENCIONAL, NÃO ARMADO. AF_07/2016</v>
      </c>
      <c r="E111" s="41" t="str">
        <f>IF(IF(ISERROR(VLOOKUP(C111&amp;"",'BANCO DE DADOS'!A:D,2,0)),"",VLOOKUP(C111&amp;"",'BANCO DE DADOS'!A:D,3,0))=0,"",IF(ISERROR(VLOOKUP(C111&amp;"",'BANCO DE DADOS'!A:D,2,0)),"",VLOOKUP(C111&amp;"",'BANCO DE DADOS'!A:D,3,0)))</f>
        <v>M3</v>
      </c>
      <c r="F111" s="49">
        <v>4.41</v>
      </c>
      <c r="G111" s="28" t="str">
        <f>IF(IF(ISERROR(VLOOKUP(C111&amp;"",'BANCO DE DADOS'!A:D,2,0)),"",VLOOKUP(C111&amp;"",'BANCO DE DADOS'!A:D,4,0))=0,"",IF(ISERROR(VLOOKUP(C111&amp;"",'BANCO DE DADOS'!A:D,2,0)),"",VLOOKUP(C111&amp;"",'BANCO DE DADOS'!A:D,4,0)))</f>
        <v>718,12</v>
      </c>
      <c r="H111" s="28">
        <f t="shared" si="27"/>
        <v>907.92</v>
      </c>
      <c r="I111" s="29">
        <f t="shared" si="28"/>
        <v>4003.9272000000001</v>
      </c>
    </row>
    <row r="112" spans="1:9" x14ac:dyDescent="0.4">
      <c r="A112" s="106"/>
      <c r="B112" s="125" t="s">
        <v>33990</v>
      </c>
      <c r="C112" s="126"/>
      <c r="D112" s="126"/>
      <c r="E112" s="126"/>
      <c r="F112" s="126"/>
      <c r="G112" s="127"/>
      <c r="H112" s="107"/>
      <c r="I112" s="108"/>
    </row>
    <row r="113" spans="1:9" ht="18.75" x14ac:dyDescent="0.3">
      <c r="A113" s="27" t="s">
        <v>33987</v>
      </c>
      <c r="B113" s="27" t="s">
        <v>9965</v>
      </c>
      <c r="C113" s="43" t="s">
        <v>13867</v>
      </c>
      <c r="D113" s="42" t="str">
        <f>IF(IF(ISERROR(VLOOKUP(C113&amp;"",'BANCO DE DADOS'!A:D,2,0)),"",VLOOKUP(C113&amp;"",'BANCO DE DADOS'!A:D,2,0))=0,"",IF(ISERROR(VLOOKUP(C113&amp;"",'BANCO DE DADOS'!A:D,2,0)),"",VLOOKUP(C113&amp;"",'BANCO DE DADOS'!A:D,2,0)))</f>
        <v>PISO EM CONCRETO 20 MPA PREPARO MECÂNICO, ESPESSURA 7CM. AF_09/2020</v>
      </c>
      <c r="E113" s="41" t="str">
        <f>IF(IF(ISERROR(VLOOKUP(C113&amp;"",'BANCO DE DADOS'!A:D,2,0)),"",VLOOKUP(C113&amp;"",'BANCO DE DADOS'!A:D,3,0))=0,"",IF(ISERROR(VLOOKUP(C113&amp;"",'BANCO DE DADOS'!A:D,2,0)),"",VLOOKUP(C113&amp;"",'BANCO DE DADOS'!A:D,3,0)))</f>
        <v>M2</v>
      </c>
      <c r="F113" s="49">
        <v>19.5</v>
      </c>
      <c r="G113" s="28" t="str">
        <f>IF(IF(ISERROR(VLOOKUP(C113&amp;"",'BANCO DE DADOS'!A:D,2,0)),"",VLOOKUP(C113&amp;"",'BANCO DE DADOS'!A:D,4,0))=0,"",IF(ISERROR(VLOOKUP(C113&amp;"",'BANCO DE DADOS'!A:D,2,0)),"",VLOOKUP(C113&amp;"",'BANCO DE DADOS'!A:D,4,0)))</f>
        <v>70,07</v>
      </c>
      <c r="H113" s="28">
        <f t="shared" ref="H113:H115" si="33">IF(ISERROR(G113*G113),"",TRUNC((G113*(1+B$5)),2))</f>
        <v>88.58</v>
      </c>
      <c r="I113" s="29">
        <f t="shared" ref="I113:I115" si="34">IF(ISERROR(H113*F113),"",H113*F113)</f>
        <v>1727.31</v>
      </c>
    </row>
    <row r="114" spans="1:9" ht="37.5" x14ac:dyDescent="0.3">
      <c r="A114" s="27" t="s">
        <v>33988</v>
      </c>
      <c r="B114" s="27" t="s">
        <v>9965</v>
      </c>
      <c r="C114" s="43" t="s">
        <v>20898</v>
      </c>
      <c r="D114" s="42" t="str">
        <f>IF(IF(ISERROR(VLOOKUP(C114&amp;"",'BANCO DE DADOS'!A:D,2,0)),"",VLOOKUP(C114&amp;"",'BANCO DE DADOS'!A:D,2,0))=0,"",IF(ISERROR(VLOOKUP(C114&amp;"",'BANCO DE DADOS'!A:D,2,0)),"",VLOOKUP(C114&amp;"",'BANCO DE DADOS'!A:D,2,0)))</f>
        <v>PINTURA DE SÍMBOLOS E TEXTOS COM TINTA ACRÍLICA, DEMARCAÇÃO COM FITA ADESIVA E APLICAÇÃO COM ROLO. AF_05/2021</v>
      </c>
      <c r="E114" s="41" t="str">
        <f>IF(IF(ISERROR(VLOOKUP(C114&amp;"",'BANCO DE DADOS'!A:D,2,0)),"",VLOOKUP(C114&amp;"",'BANCO DE DADOS'!A:D,3,0))=0,"",IF(ISERROR(VLOOKUP(C114&amp;"",'BANCO DE DADOS'!A:D,2,0)),"",VLOOKUP(C114&amp;"",'BANCO DE DADOS'!A:D,3,0)))</f>
        <v>M2</v>
      </c>
      <c r="F114" s="49">
        <v>1.44</v>
      </c>
      <c r="G114" s="28" t="str">
        <f>IF(IF(ISERROR(VLOOKUP(C114&amp;"",'BANCO DE DADOS'!A:D,2,0)),"",VLOOKUP(C114&amp;"",'BANCO DE DADOS'!A:D,4,0))=0,"",IF(ISERROR(VLOOKUP(C114&amp;"",'BANCO DE DADOS'!A:D,2,0)),"",VLOOKUP(C114&amp;"",'BANCO DE DADOS'!A:D,4,0)))</f>
        <v>38,85</v>
      </c>
      <c r="H114" s="28">
        <f t="shared" si="33"/>
        <v>49.11</v>
      </c>
      <c r="I114" s="29">
        <f t="shared" si="34"/>
        <v>70.718400000000003</v>
      </c>
    </row>
    <row r="115" spans="1:9" ht="37.5" x14ac:dyDescent="0.3">
      <c r="A115" s="27" t="s">
        <v>33989</v>
      </c>
      <c r="B115" s="27" t="s">
        <v>9965</v>
      </c>
      <c r="C115" s="43" t="s">
        <v>20894</v>
      </c>
      <c r="D115" s="42" t="str">
        <f>IF(IF(ISERROR(VLOOKUP(C115&amp;"",'BANCO DE DADOS'!A:D,2,0)),"",VLOOKUP(C115&amp;"",'BANCO DE DADOS'!A:D,2,0))=0,"",IF(ISERROR(VLOOKUP(C115&amp;"",'BANCO DE DADOS'!A:D,2,0)),"",VLOOKUP(C115&amp;"",'BANCO DE DADOS'!A:D,2,0)))</f>
        <v>PINTURA DE FAIXA DE PEDESTRE OU ZEBRADA TINTA RETRORREFLETIVA A BASE DE RESINA ACRÍLICA COM MICROESFERAS DE VIDRO, E = 30 CM, APLICAÇÃO MANUAL. AF_05/2021</v>
      </c>
      <c r="E115" s="41" t="str">
        <f>IF(IF(ISERROR(VLOOKUP(C115&amp;"",'BANCO DE DADOS'!A:D,2,0)),"",VLOOKUP(C115&amp;"",'BANCO DE DADOS'!A:D,3,0))=0,"",IF(ISERROR(VLOOKUP(C115&amp;"",'BANCO DE DADOS'!A:D,2,0)),"",VLOOKUP(C115&amp;"",'BANCO DE DADOS'!A:D,3,0)))</f>
        <v>M2</v>
      </c>
      <c r="F115" s="49">
        <v>7</v>
      </c>
      <c r="G115" s="28" t="str">
        <f>IF(IF(ISERROR(VLOOKUP(C115&amp;"",'BANCO DE DADOS'!A:D,2,0)),"",VLOOKUP(C115&amp;"",'BANCO DE DADOS'!A:D,4,0))=0,"",IF(ISERROR(VLOOKUP(C115&amp;"",'BANCO DE DADOS'!A:D,2,0)),"",VLOOKUP(C115&amp;"",'BANCO DE DADOS'!A:D,4,0)))</f>
        <v>21,38</v>
      </c>
      <c r="H115" s="28">
        <f t="shared" si="33"/>
        <v>27.03</v>
      </c>
      <c r="I115" s="29">
        <f t="shared" si="34"/>
        <v>189.21</v>
      </c>
    </row>
    <row r="116" spans="1:9" ht="18.75" x14ac:dyDescent="0.3">
      <c r="A116" s="27"/>
      <c r="B116" s="100"/>
      <c r="C116" s="101"/>
      <c r="D116" s="102"/>
      <c r="E116" s="103"/>
      <c r="F116" s="104"/>
      <c r="G116" s="105"/>
      <c r="H116" s="105"/>
      <c r="I116" s="29"/>
    </row>
    <row r="117" spans="1:9" x14ac:dyDescent="0.4">
      <c r="A117" s="97">
        <v>8</v>
      </c>
      <c r="B117" s="122" t="s">
        <v>33741</v>
      </c>
      <c r="C117" s="123"/>
      <c r="D117" s="123"/>
      <c r="E117" s="123"/>
      <c r="F117" s="123"/>
      <c r="G117" s="124"/>
      <c r="H117" s="98">
        <f>SUM(I118:I128)</f>
        <v>41644.4234</v>
      </c>
      <c r="I117" s="99"/>
    </row>
    <row r="118" spans="1:9" ht="37.5" x14ac:dyDescent="0.3">
      <c r="A118" s="27" t="s">
        <v>33825</v>
      </c>
      <c r="B118" s="27" t="s">
        <v>9965</v>
      </c>
      <c r="C118" s="43" t="s">
        <v>5194</v>
      </c>
      <c r="D118" s="42" t="str">
        <f>IF(IF(ISERROR(VLOOKUP(C118&amp;"",'BANCO DE DADOS'!A:D,2,0)),"",VLOOKUP(C118&amp;"",'BANCO DE DADOS'!A:D,2,0))=0,"",IF(ISERROR(VLOOKUP(C118&amp;"",'BANCO DE DADOS'!A:D,2,0)),"",VLOOKUP(C118&amp;"",'BANCO DE DADOS'!A:D,2,0)))</f>
        <v>JANELA DE ALUMÍNIO TIPO MAXIM-AR, COM VIDROS, BATENTE E FERRAGENS. EXCLUSIVE ALIZAR, ACABAMENTO E CONTRAMARCO. FORNECIMENTO E INSTALAÇÃO. AF_12/2019</v>
      </c>
      <c r="E118" s="41" t="str">
        <f>IF(IF(ISERROR(VLOOKUP(C118&amp;"",'BANCO DE DADOS'!A:D,2,0)),"",VLOOKUP(C118&amp;"",'BANCO DE DADOS'!A:D,3,0))=0,"",IF(ISERROR(VLOOKUP(C118&amp;"",'BANCO DE DADOS'!A:D,2,0)),"",VLOOKUP(C118&amp;"",'BANCO DE DADOS'!A:D,3,0)))</f>
        <v>M2</v>
      </c>
      <c r="F118" s="49">
        <v>2.1</v>
      </c>
      <c r="G118" s="28" t="str">
        <f>IF(IF(ISERROR(VLOOKUP(C118&amp;"",'BANCO DE DADOS'!A:D,2,0)),"",VLOOKUP(C118&amp;"",'BANCO DE DADOS'!A:D,4,0))=0,"",IF(ISERROR(VLOOKUP(C118&amp;"",'BANCO DE DADOS'!A:D,2,0)),"",VLOOKUP(C118&amp;"",'BANCO DE DADOS'!A:D,4,0)))</f>
        <v>710,11</v>
      </c>
      <c r="H118" s="28">
        <f t="shared" si="27"/>
        <v>897.79</v>
      </c>
      <c r="I118" s="29">
        <f t="shared" si="28"/>
        <v>1885.3589999999999</v>
      </c>
    </row>
    <row r="119" spans="1:9" ht="56.25" x14ac:dyDescent="0.3">
      <c r="A119" s="27" t="s">
        <v>33826</v>
      </c>
      <c r="B119" s="27" t="s">
        <v>9965</v>
      </c>
      <c r="C119" s="43" t="s">
        <v>5195</v>
      </c>
      <c r="D119" s="42" t="str">
        <f>IF(IF(ISERROR(VLOOKUP(C119&amp;"",'BANCO DE DADOS'!A:D,2,0)),"",VLOOKUP(C119&amp;"",'BANCO DE DADOS'!A:D,2,0))=0,"",IF(ISERROR(VLOOKUP(C119&amp;"",'BANCO DE DADOS'!A:D,2,0)),"",VLOOKUP(C119&amp;"",'BANCO DE DADOS'!A:D,2,0)))</f>
        <v>JANELA DE ALUMÍNIO DE CORRER COM 2 FOLHAS PARA VIDROS, COM VIDROS, BATENTE, ACABAMENTO COM ACETATO OU BRILHANTE E FERRAGENS. EXCLUSIVE ALIZAR E CONTRAMARCO. FORNECIMENTO E INSTALAÇÃO. AF_12/2019</v>
      </c>
      <c r="E119" s="41" t="str">
        <f>IF(IF(ISERROR(VLOOKUP(C119&amp;"",'BANCO DE DADOS'!A:D,2,0)),"",VLOOKUP(C119&amp;"",'BANCO DE DADOS'!A:D,3,0))=0,"",IF(ISERROR(VLOOKUP(C119&amp;"",'BANCO DE DADOS'!A:D,2,0)),"",VLOOKUP(C119&amp;"",'BANCO DE DADOS'!A:D,3,0)))</f>
        <v>M2</v>
      </c>
      <c r="F119" s="49">
        <v>1.56</v>
      </c>
      <c r="G119" s="28" t="str">
        <f>IF(IF(ISERROR(VLOOKUP(C119&amp;"",'BANCO DE DADOS'!A:D,2,0)),"",VLOOKUP(C119&amp;"",'BANCO DE DADOS'!A:D,4,0))=0,"",IF(ISERROR(VLOOKUP(C119&amp;"",'BANCO DE DADOS'!A:D,2,0)),"",VLOOKUP(C119&amp;"",'BANCO DE DADOS'!A:D,4,0)))</f>
        <v>370,04</v>
      </c>
      <c r="H119" s="28">
        <f t="shared" si="27"/>
        <v>467.84</v>
      </c>
      <c r="I119" s="29">
        <f t="shared" si="28"/>
        <v>729.83039999999994</v>
      </c>
    </row>
    <row r="120" spans="1:9" ht="56.25" x14ac:dyDescent="0.3">
      <c r="A120" s="27" t="s">
        <v>33827</v>
      </c>
      <c r="B120" s="27" t="s">
        <v>9965</v>
      </c>
      <c r="C120" s="43" t="s">
        <v>5197</v>
      </c>
      <c r="D120" s="42" t="str">
        <f>IF(IF(ISERROR(VLOOKUP(C120&amp;"",'BANCO DE DADOS'!A:D,2,0)),"",VLOOKUP(C120&amp;"",'BANCO DE DADOS'!A:D,2,0))=0,"",IF(ISERROR(VLOOKUP(C120&amp;"",'BANCO DE DADOS'!A:D,2,0)),"",VLOOKUP(C120&amp;"",'BANCO DE DADOS'!A:D,2,0)))</f>
        <v>JANELA DE ALUMÍNIO DE CORRER COM 4 FOLHAS PARA VIDROS, COM VIDROS, BATENTE, ACABAMENTO COM ACETATO OU BRILHANTE E FERRAGENS. EXCLUSIVE ALIZAR E CONTRAMARCO. FORNECIMENTO E INSTALAÇÃO. AF_12/2019</v>
      </c>
      <c r="E120" s="41" t="str">
        <f>IF(IF(ISERROR(VLOOKUP(C120&amp;"",'BANCO DE DADOS'!A:D,2,0)),"",VLOOKUP(C120&amp;"",'BANCO DE DADOS'!A:D,3,0))=0,"",IF(ISERROR(VLOOKUP(C120&amp;"",'BANCO DE DADOS'!A:D,2,0)),"",VLOOKUP(C120&amp;"",'BANCO DE DADOS'!A:D,3,0)))</f>
        <v>M2</v>
      </c>
      <c r="F120" s="49">
        <v>21.48</v>
      </c>
      <c r="G120" s="28" t="str">
        <f>IF(IF(ISERROR(VLOOKUP(C120&amp;"",'BANCO DE DADOS'!A:D,2,0)),"",VLOOKUP(C120&amp;"",'BANCO DE DADOS'!A:D,4,0))=0,"",IF(ISERROR(VLOOKUP(C120&amp;"",'BANCO DE DADOS'!A:D,2,0)),"",VLOOKUP(C120&amp;"",'BANCO DE DADOS'!A:D,4,0)))</f>
        <v>426,87</v>
      </c>
      <c r="H120" s="28">
        <f t="shared" si="27"/>
        <v>539.69000000000005</v>
      </c>
      <c r="I120" s="29">
        <f t="shared" si="28"/>
        <v>11592.541200000001</v>
      </c>
    </row>
    <row r="121" spans="1:9" ht="18.75" x14ac:dyDescent="0.3">
      <c r="A121" s="27" t="s">
        <v>33828</v>
      </c>
      <c r="B121" s="27" t="s">
        <v>33763</v>
      </c>
      <c r="C121" s="43" t="s">
        <v>33777</v>
      </c>
      <c r="D121" s="42" t="str">
        <f>COMPOSIÇÕES!B25</f>
        <v xml:space="preserve">PORTA PIVOTANTE EM VIDRO TEMPERADO 10MM, COM FECHADURA </v>
      </c>
      <c r="E121" s="41" t="s">
        <v>33712</v>
      </c>
      <c r="F121" s="49">
        <v>1</v>
      </c>
      <c r="G121" s="28">
        <f>COMPOSIÇÕES!G25</f>
        <v>2282.8321999999998</v>
      </c>
      <c r="H121" s="28">
        <f t="shared" si="27"/>
        <v>2886.18</v>
      </c>
      <c r="I121" s="29">
        <f t="shared" si="28"/>
        <v>2886.18</v>
      </c>
    </row>
    <row r="122" spans="1:9" ht="18.75" x14ac:dyDescent="0.3">
      <c r="A122" s="27" t="s">
        <v>33829</v>
      </c>
      <c r="B122" s="27" t="s">
        <v>33763</v>
      </c>
      <c r="C122" s="43" t="s">
        <v>33785</v>
      </c>
      <c r="D122" s="42" t="str">
        <f>COMPOSIÇÕES!B31</f>
        <v>PORTA DE MADEIRA LAQUEADA, 2 FOLHAS, INCLUSO MARCO E FECHADURA</v>
      </c>
      <c r="E122" s="41" t="s">
        <v>33712</v>
      </c>
      <c r="F122" s="49">
        <v>1</v>
      </c>
      <c r="G122" s="28">
        <f>COMPOSIÇÕES!G31</f>
        <v>2061.6800000000003</v>
      </c>
      <c r="H122" s="28">
        <f t="shared" ref="H122" si="35">IF(ISERROR(G122*G122),"",TRUNC((G122*(1+B$5)),2))</f>
        <v>2606.58</v>
      </c>
      <c r="I122" s="29">
        <f t="shared" ref="I122" si="36">IF(ISERROR(H122*F122),"",H122*F122)</f>
        <v>2606.58</v>
      </c>
    </row>
    <row r="123" spans="1:9" ht="56.25" x14ac:dyDescent="0.3">
      <c r="A123" s="27" t="s">
        <v>33830</v>
      </c>
      <c r="B123" s="27" t="s">
        <v>9965</v>
      </c>
      <c r="C123" s="43" t="s">
        <v>5111</v>
      </c>
      <c r="D123" s="42" t="str">
        <f>IF(IF(ISERROR(VLOOKUP(C123&amp;"",'BANCO DE DADOS'!A:D,2,0)),"",VLOOKUP(C123&amp;"",'BANCO DE DADOS'!A:D,2,0))=0,"",IF(ISERROR(VLOOKUP(C123&amp;"",'BANCO DE DADOS'!A:D,2,0)),"",VLOOKUP(C123&amp;"",'BANCO DE DADOS'!A:D,2,0)))</f>
        <v>KIT DE PORTA-PRONTA DE MADEIRA EM ACABAMENTO MELAMÍNICO BRANCO, FOLHA LEVE OU MÉDIA, 70X210CM, EXCLUSIVE FECHADURA, FIXAÇÃO COM PREENCHIMENTO PARCIAL DE ESPUMA EXPANSIVA - FORNECIMENTO E INSTALAÇÃO. AF_12/2019</v>
      </c>
      <c r="E123" s="41" t="str">
        <f>IF(IF(ISERROR(VLOOKUP(C123&amp;"",'BANCO DE DADOS'!A:D,2,0)),"",VLOOKUP(C123&amp;"",'BANCO DE DADOS'!A:D,3,0))=0,"",IF(ISERROR(VLOOKUP(C123&amp;"",'BANCO DE DADOS'!A:D,2,0)),"",VLOOKUP(C123&amp;"",'BANCO DE DADOS'!A:D,3,0)))</f>
        <v>UN</v>
      </c>
      <c r="F123" s="49">
        <v>2</v>
      </c>
      <c r="G123" s="28" t="str">
        <f>IF(IF(ISERROR(VLOOKUP(C123&amp;"",'BANCO DE DADOS'!A:D,2,0)),"",VLOOKUP(C123&amp;"",'BANCO DE DADOS'!A:D,4,0))=0,"",IF(ISERROR(VLOOKUP(C123&amp;"",'BANCO DE DADOS'!A:D,2,0)),"",VLOOKUP(C123&amp;"",'BANCO DE DADOS'!A:D,4,0)))</f>
        <v>683,75</v>
      </c>
      <c r="H123" s="28">
        <f t="shared" si="27"/>
        <v>864.46</v>
      </c>
      <c r="I123" s="29">
        <f t="shared" si="28"/>
        <v>1728.92</v>
      </c>
    </row>
    <row r="124" spans="1:9" ht="56.25" x14ac:dyDescent="0.3">
      <c r="A124" s="27" t="s">
        <v>33831</v>
      </c>
      <c r="B124" s="27" t="s">
        <v>9965</v>
      </c>
      <c r="C124" s="43" t="s">
        <v>5112</v>
      </c>
      <c r="D124" s="42" t="str">
        <f>IF(IF(ISERROR(VLOOKUP(C124&amp;"",'BANCO DE DADOS'!A:D,2,0)),"",VLOOKUP(C124&amp;"",'BANCO DE DADOS'!A:D,2,0))=0,"",IF(ISERROR(VLOOKUP(C124&amp;"",'BANCO DE DADOS'!A:D,2,0)),"",VLOOKUP(C124&amp;"",'BANCO DE DADOS'!A:D,2,0)))</f>
        <v>KIT DE PORTA-PRONTA DE MADEIRA EM ACABAMENTO MELAMÍNICO BRANCO, FOLHA LEVE OU MÉDIA, 80X210CM, EXCLUSIVE FECHADURA, FIXAÇÃO COM PREENCHIMENTO PARCIAL DE ESPUMA EXPANSIVA - FORNECIMENTO E INSTALAÇÃO. AF_12/2019</v>
      </c>
      <c r="E124" s="41" t="str">
        <f>IF(IF(ISERROR(VLOOKUP(C124&amp;"",'BANCO DE DADOS'!A:D,2,0)),"",VLOOKUP(C124&amp;"",'BANCO DE DADOS'!A:D,3,0))=0,"",IF(ISERROR(VLOOKUP(C124&amp;"",'BANCO DE DADOS'!A:D,2,0)),"",VLOOKUP(C124&amp;"",'BANCO DE DADOS'!A:D,3,0)))</f>
        <v>UN</v>
      </c>
      <c r="F124" s="49">
        <v>2</v>
      </c>
      <c r="G124" s="28" t="str">
        <f>IF(IF(ISERROR(VLOOKUP(C124&amp;"",'BANCO DE DADOS'!A:D,2,0)),"",VLOOKUP(C124&amp;"",'BANCO DE DADOS'!A:D,4,0))=0,"",IF(ISERROR(VLOOKUP(C124&amp;"",'BANCO DE DADOS'!A:D,2,0)),"",VLOOKUP(C124&amp;"",'BANCO DE DADOS'!A:D,4,0)))</f>
        <v>705,25</v>
      </c>
      <c r="H124" s="28">
        <f t="shared" si="27"/>
        <v>891.64</v>
      </c>
      <c r="I124" s="29">
        <f t="shared" si="28"/>
        <v>1783.28</v>
      </c>
    </row>
    <row r="125" spans="1:9" ht="56.25" x14ac:dyDescent="0.3">
      <c r="A125" s="27" t="s">
        <v>33832</v>
      </c>
      <c r="B125" s="27" t="s">
        <v>9965</v>
      </c>
      <c r="C125" s="43" t="s">
        <v>5114</v>
      </c>
      <c r="D125" s="42" t="str">
        <f>IF(IF(ISERROR(VLOOKUP(C125&amp;"",'BANCO DE DADOS'!A:D,2,0)),"",VLOOKUP(C125&amp;"",'BANCO DE DADOS'!A:D,2,0))=0,"",IF(ISERROR(VLOOKUP(C125&amp;"",'BANCO DE DADOS'!A:D,2,0)),"",VLOOKUP(C125&amp;"",'BANCO DE DADOS'!A:D,2,0)))</f>
        <v>KIT DE PORTA-PRONTA DE MADEIRA EM ACABAMENTO MELAMÍNICO BRANCO, FOLHA PESADA OU SUPERPESADA, 90X210CM, FIXAÇÃO COM PREENCHIMENTO TOTAL DE ESPUMA EXPANSIVA - FORNECIMENTO E INSTALAÇÃO. AF_12/2019</v>
      </c>
      <c r="E125" s="41" t="str">
        <f>IF(IF(ISERROR(VLOOKUP(C125&amp;"",'BANCO DE DADOS'!A:D,2,0)),"",VLOOKUP(C125&amp;"",'BANCO DE DADOS'!A:D,3,0))=0,"",IF(ISERROR(VLOOKUP(C125&amp;"",'BANCO DE DADOS'!A:D,2,0)),"",VLOOKUP(C125&amp;"",'BANCO DE DADOS'!A:D,3,0)))</f>
        <v>UN</v>
      </c>
      <c r="F125" s="49">
        <v>7</v>
      </c>
      <c r="G125" s="28" t="str">
        <f>IF(IF(ISERROR(VLOOKUP(C125&amp;"",'BANCO DE DADOS'!A:D,2,0)),"",VLOOKUP(C125&amp;"",'BANCO DE DADOS'!A:D,4,0))=0,"",IF(ISERROR(VLOOKUP(C125&amp;"",'BANCO DE DADOS'!A:D,2,0)),"",VLOOKUP(C125&amp;"",'BANCO DE DADOS'!A:D,4,0)))</f>
        <v>878,45</v>
      </c>
      <c r="H125" s="28">
        <f t="shared" si="27"/>
        <v>1110.6199999999999</v>
      </c>
      <c r="I125" s="29">
        <f t="shared" si="28"/>
        <v>7774.3399999999992</v>
      </c>
    </row>
    <row r="126" spans="1:9" ht="37.5" x14ac:dyDescent="0.3">
      <c r="A126" s="27" t="s">
        <v>33833</v>
      </c>
      <c r="B126" s="27" t="s">
        <v>9965</v>
      </c>
      <c r="C126" s="43" t="s">
        <v>5190</v>
      </c>
      <c r="D126" s="42" t="str">
        <f>IF(IF(ISERROR(VLOOKUP(C126&amp;"",'BANCO DE DADOS'!A:D,2,0)),"",VLOOKUP(C126&amp;"",'BANCO DE DADOS'!A:D,2,0))=0,"",IF(ISERROR(VLOOKUP(C126&amp;"",'BANCO DE DADOS'!A:D,2,0)),"",VLOOKUP(C126&amp;"",'BANCO DE DADOS'!A:D,2,0)))</f>
        <v>PORTA EM ALUMÍNIO DE ABRIR TIPO VENEZIANA COM GUARNIÇÃO, FIXAÇÃO COM PARAFUSOS - FORNECIMENTO E INSTALAÇÃO. AF_12/2019</v>
      </c>
      <c r="E126" s="41" t="str">
        <f>IF(IF(ISERROR(VLOOKUP(C126&amp;"",'BANCO DE DADOS'!A:D,2,0)),"",VLOOKUP(C126&amp;"",'BANCO DE DADOS'!A:D,3,0))=0,"",IF(ISERROR(VLOOKUP(C126&amp;"",'BANCO DE DADOS'!A:D,2,0)),"",VLOOKUP(C126&amp;"",'BANCO DE DADOS'!A:D,3,0)))</f>
        <v>M2</v>
      </c>
      <c r="F126" s="49">
        <v>3.78</v>
      </c>
      <c r="G126" s="28" t="str">
        <f>IF(IF(ISERROR(VLOOKUP(C126&amp;"",'BANCO DE DADOS'!A:D,2,0)),"",VLOOKUP(C126&amp;"",'BANCO DE DADOS'!A:D,4,0))=0,"",IF(ISERROR(VLOOKUP(C126&amp;"",'BANCO DE DADOS'!A:D,2,0)),"",VLOOKUP(C126&amp;"",'BANCO DE DADOS'!A:D,4,0)))</f>
        <v>880,54</v>
      </c>
      <c r="H126" s="28">
        <f t="shared" si="27"/>
        <v>1113.26</v>
      </c>
      <c r="I126" s="29">
        <f t="shared" si="28"/>
        <v>4208.1228000000001</v>
      </c>
    </row>
    <row r="127" spans="1:9" ht="37.5" x14ac:dyDescent="0.3">
      <c r="A127" s="27" t="s">
        <v>33834</v>
      </c>
      <c r="B127" s="27" t="s">
        <v>9965</v>
      </c>
      <c r="C127" s="43" t="s">
        <v>5121</v>
      </c>
      <c r="D127" s="42" t="str">
        <f>IF(IF(ISERROR(VLOOKUP(C127&amp;"",'BANCO DE DADOS'!A:D,2,0)),"",VLOOKUP(C127&amp;"",'BANCO DE DADOS'!A:D,2,0))=0,"",IF(ISERROR(VLOOKUP(C127&amp;"",'BANCO DE DADOS'!A:D,2,0)),"",VLOOKUP(C127&amp;"",'BANCO DE DADOS'!A:D,2,0)))</f>
        <v>FECHADURA DE EMBUTIR COM CILINDRO, EXTERNA, COMPLETA, ACABAMENTO PADRÃO MÉDIO, INCLUSO EXECUÇÃO DE FURO - FORNECIMENTO E INSTALAÇÃO. AF_12/2019</v>
      </c>
      <c r="E127" s="41" t="str">
        <f>IF(IF(ISERROR(VLOOKUP(C127&amp;"",'BANCO DE DADOS'!A:D,2,0)),"",VLOOKUP(C127&amp;"",'BANCO DE DADOS'!A:D,3,0))=0,"",IF(ISERROR(VLOOKUP(C127&amp;"",'BANCO DE DADOS'!A:D,2,0)),"",VLOOKUP(C127&amp;"",'BANCO DE DADOS'!A:D,3,0)))</f>
        <v>UN</v>
      </c>
      <c r="F127" s="49">
        <v>13</v>
      </c>
      <c r="G127" s="28" t="str">
        <f>IF(IF(ISERROR(VLOOKUP(C127&amp;"",'BANCO DE DADOS'!A:D,2,0)),"",VLOOKUP(C127&amp;"",'BANCO DE DADOS'!A:D,4,0))=0,"",IF(ISERROR(VLOOKUP(C127&amp;"",'BANCO DE DADOS'!A:D,2,0)),"",VLOOKUP(C127&amp;"",'BANCO DE DADOS'!A:D,4,0)))</f>
        <v>152,39</v>
      </c>
      <c r="H127" s="28">
        <f t="shared" ref="H127" si="37">IF(ISERROR(G127*G127),"",TRUNC((G127*(1+B$5)),2))</f>
        <v>192.66</v>
      </c>
      <c r="I127" s="29">
        <f t="shared" ref="I127" si="38">IF(ISERROR(H127*F127),"",H127*F127)</f>
        <v>2504.58</v>
      </c>
    </row>
    <row r="128" spans="1:9" ht="37.5" x14ac:dyDescent="0.3">
      <c r="A128" s="27" t="s">
        <v>33835</v>
      </c>
      <c r="B128" s="27" t="s">
        <v>9965</v>
      </c>
      <c r="C128" s="43" t="s">
        <v>21005</v>
      </c>
      <c r="D128" s="42" t="str">
        <f>IF(IF(ISERROR(VLOOKUP(C128&amp;"",'BANCO DE DADOS'!A:D,2,0)),"",VLOOKUP(C128&amp;"",'BANCO DE DADOS'!A:D,2,0))=0,"",IF(ISERROR(VLOOKUP(C128&amp;"",'BANCO DE DADOS'!A:D,2,0)),"",VLOOKUP(C128&amp;"",'BANCO DE DADOS'!A:D,2,0)))</f>
        <v>PEITORIL LINEAR EM GRANITO OU MÁRMORE, L = 15CM, COMPRIMENTO DE ATÉ 2M, ASSENTADO COM ARGAMASSA 1:6 COM ADITIVO. AF_11/2020</v>
      </c>
      <c r="E128" s="41" t="str">
        <f>IF(IF(ISERROR(VLOOKUP(C128&amp;"",'BANCO DE DADOS'!A:D,2,0)),"",VLOOKUP(C128&amp;"",'BANCO DE DADOS'!A:D,3,0))=0,"",IF(ISERROR(VLOOKUP(C128&amp;"",'BANCO DE DADOS'!A:D,2,0)),"",VLOOKUP(C128&amp;"",'BANCO DE DADOS'!A:D,3,0)))</f>
        <v>M</v>
      </c>
      <c r="F128" s="49">
        <v>23.3</v>
      </c>
      <c r="G128" s="28" t="str">
        <f>IF(IF(ISERROR(VLOOKUP(C128&amp;"",'BANCO DE DADOS'!A:D,2,0)),"",VLOOKUP(C128&amp;"",'BANCO DE DADOS'!A:D,4,0))=0,"",IF(ISERROR(VLOOKUP(C128&amp;"",'BANCO DE DADOS'!A:D,2,0)),"",VLOOKUP(C128&amp;"",'BANCO DE DADOS'!A:D,4,0)))</f>
        <v>133,91</v>
      </c>
      <c r="H128" s="28">
        <f t="shared" ref="H128:H234" si="39">IF(ISERROR(G128*G128),"",TRUNC((G128*(1+B$5)),2))</f>
        <v>169.3</v>
      </c>
      <c r="I128" s="29">
        <f t="shared" ref="I128:I234" si="40">IF(ISERROR(H128*F128),"",H128*F128)</f>
        <v>3944.6900000000005</v>
      </c>
    </row>
    <row r="129" spans="1:9" ht="18.75" x14ac:dyDescent="0.3">
      <c r="A129" s="27"/>
      <c r="B129" s="100"/>
      <c r="C129" s="101"/>
      <c r="D129" s="102"/>
      <c r="E129" s="103"/>
      <c r="F129" s="104"/>
      <c r="G129" s="105"/>
      <c r="H129" s="105"/>
      <c r="I129" s="29"/>
    </row>
    <row r="130" spans="1:9" x14ac:dyDescent="0.4">
      <c r="A130" s="97">
        <v>9</v>
      </c>
      <c r="B130" s="122" t="s">
        <v>33742</v>
      </c>
      <c r="C130" s="123"/>
      <c r="D130" s="123"/>
      <c r="E130" s="123"/>
      <c r="F130" s="123"/>
      <c r="G130" s="124"/>
      <c r="H130" s="98">
        <f>SUM(I131:I167)</f>
        <v>26473</v>
      </c>
      <c r="I130" s="99"/>
    </row>
    <row r="131" spans="1:9" ht="37.5" x14ac:dyDescent="0.3">
      <c r="A131" s="27" t="s">
        <v>33836</v>
      </c>
      <c r="B131" s="27" t="s">
        <v>9965</v>
      </c>
      <c r="C131" s="43" t="s">
        <v>13200</v>
      </c>
      <c r="D131" s="42" t="str">
        <f>IF(IF(ISERROR(VLOOKUP(C131&amp;"",'BANCO DE DADOS'!A:D,2,0)),"",VLOOKUP(C131&amp;"",'BANCO DE DADOS'!A:D,2,0))=0,"",IF(ISERROR(VLOOKUP(C131&amp;"",'BANCO DE DADOS'!A:D,2,0)),"",VLOOKUP(C131&amp;"",'BANCO DE DADOS'!A:D,2,0)))</f>
        <v>QUADRO DE DISTRIBUIÇÃO DE ENERGIA EM CHAPA DE AÇO GALVANIZADO, DE SOBREPOR, COM BARRAMENTO TRIFÁSICO, PARA 18 DISJUNTORES DIN 100A - FORNECIMENTO E INSTALAÇÃO. AF_10/2020</v>
      </c>
      <c r="E131" s="41" t="str">
        <f>IF(IF(ISERROR(VLOOKUP(C131&amp;"",'BANCO DE DADOS'!A:D,2,0)),"",VLOOKUP(C131&amp;"",'BANCO DE DADOS'!A:D,3,0))=0,"",IF(ISERROR(VLOOKUP(C131&amp;"",'BANCO DE DADOS'!A:D,2,0)),"",VLOOKUP(C131&amp;"",'BANCO DE DADOS'!A:D,3,0)))</f>
        <v>UN</v>
      </c>
      <c r="F131" s="49">
        <v>1</v>
      </c>
      <c r="G131" s="28" t="str">
        <f>IF(IF(ISERROR(VLOOKUP(C131&amp;"",'BANCO DE DADOS'!A:D,2,0)),"",VLOOKUP(C131&amp;"",'BANCO DE DADOS'!A:D,4,0))=0,"",IF(ISERROR(VLOOKUP(C131&amp;"",'BANCO DE DADOS'!A:D,2,0)),"",VLOOKUP(C131&amp;"",'BANCO DE DADOS'!A:D,4,0)))</f>
        <v>672,41</v>
      </c>
      <c r="H131" s="28">
        <f t="shared" si="39"/>
        <v>850.12</v>
      </c>
      <c r="I131" s="29">
        <f t="shared" si="40"/>
        <v>850.12</v>
      </c>
    </row>
    <row r="132" spans="1:9" ht="37.5" x14ac:dyDescent="0.3">
      <c r="A132" s="27" t="s">
        <v>33837</v>
      </c>
      <c r="B132" s="27" t="s">
        <v>9965</v>
      </c>
      <c r="C132" s="43" t="s">
        <v>5804</v>
      </c>
      <c r="D132" s="42" t="str">
        <f>IF(IF(ISERROR(VLOOKUP(C132&amp;"",'BANCO DE DADOS'!A:D,2,0)),"",VLOOKUP(C132&amp;"",'BANCO DE DADOS'!A:D,2,0))=0,"",IF(ISERROR(VLOOKUP(C132&amp;"",'BANCO DE DADOS'!A:D,2,0)),"",VLOOKUP(C132&amp;"",'BANCO DE DADOS'!A:D,2,0)))</f>
        <v>DISJUNTOR MONOPOLAR TIPO DIN, CORRENTE NOMINAL DE 10A - FORNECIMENTO E INSTALAÇÃO. AF_10/2020</v>
      </c>
      <c r="E132" s="41" t="str">
        <f>IF(IF(ISERROR(VLOOKUP(C132&amp;"",'BANCO DE DADOS'!A:D,2,0)),"",VLOOKUP(C132&amp;"",'BANCO DE DADOS'!A:D,3,0))=0,"",IF(ISERROR(VLOOKUP(C132&amp;"",'BANCO DE DADOS'!A:D,2,0)),"",VLOOKUP(C132&amp;"",'BANCO DE DADOS'!A:D,3,0)))</f>
        <v>UN</v>
      </c>
      <c r="F132" s="49">
        <v>4</v>
      </c>
      <c r="G132" s="28" t="str">
        <f>IF(IF(ISERROR(VLOOKUP(C132&amp;"",'BANCO DE DADOS'!A:D,2,0)),"",VLOOKUP(C132&amp;"",'BANCO DE DADOS'!A:D,4,0))=0,"",IF(ISERROR(VLOOKUP(C132&amp;"",'BANCO DE DADOS'!A:D,2,0)),"",VLOOKUP(C132&amp;"",'BANCO DE DADOS'!A:D,4,0)))</f>
        <v>11,67</v>
      </c>
      <c r="H132" s="28">
        <f t="shared" si="39"/>
        <v>14.75</v>
      </c>
      <c r="I132" s="29">
        <f t="shared" si="40"/>
        <v>59</v>
      </c>
    </row>
    <row r="133" spans="1:9" ht="37.5" x14ac:dyDescent="0.3">
      <c r="A133" s="27" t="s">
        <v>33838</v>
      </c>
      <c r="B133" s="27" t="s">
        <v>9965</v>
      </c>
      <c r="C133" s="43" t="s">
        <v>5805</v>
      </c>
      <c r="D133" s="42" t="str">
        <f>IF(IF(ISERROR(VLOOKUP(C133&amp;"",'BANCO DE DADOS'!A:D,2,0)),"",VLOOKUP(C133&amp;"",'BANCO DE DADOS'!A:D,2,0))=0,"",IF(ISERROR(VLOOKUP(C133&amp;"",'BANCO DE DADOS'!A:D,2,0)),"",VLOOKUP(C133&amp;"",'BANCO DE DADOS'!A:D,2,0)))</f>
        <v>DISJUNTOR MONOPOLAR TIPO DIN, CORRENTE NOMINAL DE 16A - FORNECIMENTO E INSTALAÇÃO. AF_10/2020</v>
      </c>
      <c r="E133" s="41" t="str">
        <f>IF(IF(ISERROR(VLOOKUP(C133&amp;"",'BANCO DE DADOS'!A:D,2,0)),"",VLOOKUP(C133&amp;"",'BANCO DE DADOS'!A:D,3,0))=0,"",IF(ISERROR(VLOOKUP(C133&amp;"",'BANCO DE DADOS'!A:D,2,0)),"",VLOOKUP(C133&amp;"",'BANCO DE DADOS'!A:D,3,0)))</f>
        <v>UN</v>
      </c>
      <c r="F133" s="49">
        <v>4</v>
      </c>
      <c r="G133" s="28" t="str">
        <f>IF(IF(ISERROR(VLOOKUP(C133&amp;"",'BANCO DE DADOS'!A:D,2,0)),"",VLOOKUP(C133&amp;"",'BANCO DE DADOS'!A:D,4,0))=0,"",IF(ISERROR(VLOOKUP(C133&amp;"",'BANCO DE DADOS'!A:D,2,0)),"",VLOOKUP(C133&amp;"",'BANCO DE DADOS'!A:D,4,0)))</f>
        <v>12,31</v>
      </c>
      <c r="H133" s="28">
        <f t="shared" si="39"/>
        <v>15.56</v>
      </c>
      <c r="I133" s="29">
        <f t="shared" si="40"/>
        <v>62.24</v>
      </c>
    </row>
    <row r="134" spans="1:9" ht="37.5" x14ac:dyDescent="0.3">
      <c r="A134" s="27" t="s">
        <v>33839</v>
      </c>
      <c r="B134" s="27" t="s">
        <v>9965</v>
      </c>
      <c r="C134" s="43" t="s">
        <v>5806</v>
      </c>
      <c r="D134" s="42" t="str">
        <f>IF(IF(ISERROR(VLOOKUP(C134&amp;"",'BANCO DE DADOS'!A:D,2,0)),"",VLOOKUP(C134&amp;"",'BANCO DE DADOS'!A:D,2,0))=0,"",IF(ISERROR(VLOOKUP(C134&amp;"",'BANCO DE DADOS'!A:D,2,0)),"",VLOOKUP(C134&amp;"",'BANCO DE DADOS'!A:D,2,0)))</f>
        <v>DISJUNTOR MONOPOLAR TIPO DIN, CORRENTE NOMINAL DE 20A - FORNECIMENTO E INSTALAÇÃO. AF_10/2020</v>
      </c>
      <c r="E134" s="41" t="str">
        <f>IF(IF(ISERROR(VLOOKUP(C134&amp;"",'BANCO DE DADOS'!A:D,2,0)),"",VLOOKUP(C134&amp;"",'BANCO DE DADOS'!A:D,3,0))=0,"",IF(ISERROR(VLOOKUP(C134&amp;"",'BANCO DE DADOS'!A:D,2,0)),"",VLOOKUP(C134&amp;"",'BANCO DE DADOS'!A:D,3,0)))</f>
        <v>UN</v>
      </c>
      <c r="F134" s="49">
        <v>3</v>
      </c>
      <c r="G134" s="28" t="str">
        <f>IF(IF(ISERROR(VLOOKUP(C134&amp;"",'BANCO DE DADOS'!A:D,2,0)),"",VLOOKUP(C134&amp;"",'BANCO DE DADOS'!A:D,4,0))=0,"",IF(ISERROR(VLOOKUP(C134&amp;"",'BANCO DE DADOS'!A:D,2,0)),"",VLOOKUP(C134&amp;"",'BANCO DE DADOS'!A:D,4,0)))</f>
        <v>13,54</v>
      </c>
      <c r="H134" s="28">
        <f t="shared" si="39"/>
        <v>17.11</v>
      </c>
      <c r="I134" s="29">
        <f t="shared" si="40"/>
        <v>51.33</v>
      </c>
    </row>
    <row r="135" spans="1:9" ht="37.5" x14ac:dyDescent="0.3">
      <c r="A135" s="27" t="s">
        <v>33840</v>
      </c>
      <c r="B135" s="27" t="s">
        <v>9965</v>
      </c>
      <c r="C135" s="43" t="s">
        <v>13216</v>
      </c>
      <c r="D135" s="42" t="str">
        <f>IF(IF(ISERROR(VLOOKUP(C135&amp;"",'BANCO DE DADOS'!A:D,2,0)),"",VLOOKUP(C135&amp;"",'BANCO DE DADOS'!A:D,2,0))=0,"",IF(ISERROR(VLOOKUP(C135&amp;"",'BANCO DE DADOS'!A:D,2,0)),"",VLOOKUP(C135&amp;"",'BANCO DE DADOS'!A:D,2,0)))</f>
        <v>DISJUNTOR BIPOLAR TIPO NEMA, CORRENTE NOMINAL DE 10 ATÉ 50A - FORNECIMENTO E INSTALAÇÃO. AF_10/2020</v>
      </c>
      <c r="E135" s="41" t="str">
        <f>IF(IF(ISERROR(VLOOKUP(C135&amp;"",'BANCO DE DADOS'!A:D,2,0)),"",VLOOKUP(C135&amp;"",'BANCO DE DADOS'!A:D,3,0))=0,"",IF(ISERROR(VLOOKUP(C135&amp;"",'BANCO DE DADOS'!A:D,2,0)),"",VLOOKUP(C135&amp;"",'BANCO DE DADOS'!A:D,3,0)))</f>
        <v>UN</v>
      </c>
      <c r="F135" s="49">
        <v>1</v>
      </c>
      <c r="G135" s="28" t="str">
        <f>IF(IF(ISERROR(VLOOKUP(C135&amp;"",'BANCO DE DADOS'!A:D,2,0)),"",VLOOKUP(C135&amp;"",'BANCO DE DADOS'!A:D,4,0))=0,"",IF(ISERROR(VLOOKUP(C135&amp;"",'BANCO DE DADOS'!A:D,2,0)),"",VLOOKUP(C135&amp;"",'BANCO DE DADOS'!A:D,4,0)))</f>
        <v>71,64</v>
      </c>
      <c r="H135" s="28">
        <f t="shared" si="39"/>
        <v>90.57</v>
      </c>
      <c r="I135" s="29">
        <f t="shared" si="40"/>
        <v>90.57</v>
      </c>
    </row>
    <row r="136" spans="1:9" ht="18.75" x14ac:dyDescent="0.3">
      <c r="A136" s="27" t="s">
        <v>33841</v>
      </c>
      <c r="B136" s="27" t="s">
        <v>9965</v>
      </c>
      <c r="C136" s="43" t="s">
        <v>15789</v>
      </c>
      <c r="D136" s="42" t="str">
        <f>IF(IF(ISERROR(VLOOKUP(C136&amp;"",'BANCO DE DADOS'!A:D,2,0)),"",VLOOKUP(C136&amp;"",'BANCO DE DADOS'!A:D,2,0))=0,"",IF(ISERROR(VLOOKUP(C136&amp;"",'BANCO DE DADOS'!A:D,2,0)),"",VLOOKUP(C136&amp;"",'BANCO DE DADOS'!A:D,2,0)))</f>
        <v>DISPOSITIVO DPS CLASSE II, 1 POLO, TENSAO MAXIMA DE 175 V, CORRENTE MAXIMA DE *45* KA (TIPO AC)</v>
      </c>
      <c r="E136" s="41" t="str">
        <f>IF(IF(ISERROR(VLOOKUP(C136&amp;"",'BANCO DE DADOS'!A:D,2,0)),"",VLOOKUP(C136&amp;"",'BANCO DE DADOS'!A:D,3,0))=0,"",IF(ISERROR(VLOOKUP(C136&amp;"",'BANCO DE DADOS'!A:D,2,0)),"",VLOOKUP(C136&amp;"",'BANCO DE DADOS'!A:D,3,0)))</f>
        <v xml:space="preserve">UN    </v>
      </c>
      <c r="F136" s="49">
        <v>3</v>
      </c>
      <c r="G136" s="28" t="str">
        <f>IF(IF(ISERROR(VLOOKUP(C136&amp;"",'BANCO DE DADOS'!A:D,2,0)),"",VLOOKUP(C136&amp;"",'BANCO DE DADOS'!A:D,4,0))=0,"",IF(ISERROR(VLOOKUP(C136&amp;"",'BANCO DE DADOS'!A:D,2,0)),"",VLOOKUP(C136&amp;"",'BANCO DE DADOS'!A:D,4,0)))</f>
        <v>96,53</v>
      </c>
      <c r="H136" s="28">
        <f t="shared" si="39"/>
        <v>122.04</v>
      </c>
      <c r="I136" s="29">
        <f t="shared" si="40"/>
        <v>366.12</v>
      </c>
    </row>
    <row r="137" spans="1:9" ht="18.75" x14ac:dyDescent="0.3">
      <c r="A137" s="27" t="s">
        <v>33842</v>
      </c>
      <c r="B137" s="27" t="s">
        <v>9965</v>
      </c>
      <c r="C137" s="43" t="s">
        <v>15804</v>
      </c>
      <c r="D137" s="42" t="str">
        <f>IF(IF(ISERROR(VLOOKUP(C137&amp;"",'BANCO DE DADOS'!A:D,2,0)),"",VLOOKUP(C137&amp;"",'BANCO DE DADOS'!A:D,2,0))=0,"",IF(ISERROR(VLOOKUP(C137&amp;"",'BANCO DE DADOS'!A:D,2,0)),"",VLOOKUP(C137&amp;"",'BANCO DE DADOS'!A:D,2,0)))</f>
        <v>DISPOSITIVO DR, 2 POLOS, SENSIBILIDADE DE 30 MA, CORRENTE DE 25 A, TIPO AC</v>
      </c>
      <c r="E137" s="41" t="str">
        <f>IF(IF(ISERROR(VLOOKUP(C137&amp;"",'BANCO DE DADOS'!A:D,2,0)),"",VLOOKUP(C137&amp;"",'BANCO DE DADOS'!A:D,3,0))=0,"",IF(ISERROR(VLOOKUP(C137&amp;"",'BANCO DE DADOS'!A:D,2,0)),"",VLOOKUP(C137&amp;"",'BANCO DE DADOS'!A:D,3,0)))</f>
        <v xml:space="preserve">UN    </v>
      </c>
      <c r="F137" s="49">
        <v>6</v>
      </c>
      <c r="G137" s="28" t="str">
        <f>IF(IF(ISERROR(VLOOKUP(C137&amp;"",'BANCO DE DADOS'!A:D,2,0)),"",VLOOKUP(C137&amp;"",'BANCO DE DADOS'!A:D,4,0))=0,"",IF(ISERROR(VLOOKUP(C137&amp;"",'BANCO DE DADOS'!A:D,2,0)),"",VLOOKUP(C137&amp;"",'BANCO DE DADOS'!A:D,4,0)))</f>
        <v>138,03</v>
      </c>
      <c r="H137" s="28">
        <f t="shared" si="39"/>
        <v>174.51</v>
      </c>
      <c r="I137" s="29">
        <f t="shared" si="40"/>
        <v>1047.06</v>
      </c>
    </row>
    <row r="138" spans="1:9" ht="37.5" x14ac:dyDescent="0.3">
      <c r="A138" s="27" t="s">
        <v>33843</v>
      </c>
      <c r="B138" s="27" t="s">
        <v>9965</v>
      </c>
      <c r="C138" s="43" t="s">
        <v>5726</v>
      </c>
      <c r="D138" s="42" t="str">
        <f>IF(IF(ISERROR(VLOOKUP(C138&amp;"",'BANCO DE DADOS'!A:D,2,0)),"",VLOOKUP(C138&amp;"",'BANCO DE DADOS'!A:D,2,0))=0,"",IF(ISERROR(VLOOKUP(C138&amp;"",'BANCO DE DADOS'!A:D,2,0)),"",VLOOKUP(C138&amp;"",'BANCO DE DADOS'!A:D,2,0)))</f>
        <v>CABO DE COBRE FLEXÍVEL ISOLADO, 4 MM², ANTI-CHAMA 450/750 V, PARA CIRCUITOS TERMINAIS - FORNECIMENTO E INSTALAÇÃO. AF_12/2015</v>
      </c>
      <c r="E138" s="41" t="str">
        <f>IF(IF(ISERROR(VLOOKUP(C138&amp;"",'BANCO DE DADOS'!A:D,2,0)),"",VLOOKUP(C138&amp;"",'BANCO DE DADOS'!A:D,3,0))=0,"",IF(ISERROR(VLOOKUP(C138&amp;"",'BANCO DE DADOS'!A:D,2,0)),"",VLOOKUP(C138&amp;"",'BANCO DE DADOS'!A:D,3,0)))</f>
        <v>M</v>
      </c>
      <c r="F138" s="49">
        <v>71.2</v>
      </c>
      <c r="G138" s="28" t="str">
        <f>IF(IF(ISERROR(VLOOKUP(C138&amp;"",'BANCO DE DADOS'!A:D,2,0)),"",VLOOKUP(C138&amp;"",'BANCO DE DADOS'!A:D,4,0))=0,"",IF(ISERROR(VLOOKUP(C138&amp;"",'BANCO DE DADOS'!A:D,2,0)),"",VLOOKUP(C138&amp;"",'BANCO DE DADOS'!A:D,4,0)))</f>
        <v>6,86</v>
      </c>
      <c r="H138" s="28">
        <f t="shared" si="39"/>
        <v>8.67</v>
      </c>
      <c r="I138" s="29">
        <f t="shared" si="40"/>
        <v>617.30399999999997</v>
      </c>
    </row>
    <row r="139" spans="1:9" ht="37.5" x14ac:dyDescent="0.3">
      <c r="A139" s="27" t="s">
        <v>33844</v>
      </c>
      <c r="B139" s="27" t="s">
        <v>9965</v>
      </c>
      <c r="C139" s="43" t="s">
        <v>5724</v>
      </c>
      <c r="D139" s="42" t="str">
        <f>IF(IF(ISERROR(VLOOKUP(C139&amp;"",'BANCO DE DADOS'!A:D,2,0)),"",VLOOKUP(C139&amp;"",'BANCO DE DADOS'!A:D,2,0))=0,"",IF(ISERROR(VLOOKUP(C139&amp;"",'BANCO DE DADOS'!A:D,2,0)),"",VLOOKUP(C139&amp;"",'BANCO DE DADOS'!A:D,2,0)))</f>
        <v>CABO DE COBRE FLEXÍVEL ISOLADO, 2,5 MM², ANTI-CHAMA 450/750 V, PARA CIRCUITOS TERMINAIS - FORNECIMENTO E INSTALAÇÃO. AF_12/2015</v>
      </c>
      <c r="E139" s="41" t="str">
        <f>IF(IF(ISERROR(VLOOKUP(C139&amp;"",'BANCO DE DADOS'!A:D,2,0)),"",VLOOKUP(C139&amp;"",'BANCO DE DADOS'!A:D,3,0))=0,"",IF(ISERROR(VLOOKUP(C139&amp;"",'BANCO DE DADOS'!A:D,2,0)),"",VLOOKUP(C139&amp;"",'BANCO DE DADOS'!A:D,3,0)))</f>
        <v>M</v>
      </c>
      <c r="F139" s="49">
        <v>886.6</v>
      </c>
      <c r="G139" s="28" t="str">
        <f>IF(IF(ISERROR(VLOOKUP(C139&amp;"",'BANCO DE DADOS'!A:D,2,0)),"",VLOOKUP(C139&amp;"",'BANCO DE DADOS'!A:D,4,0))=0,"",IF(ISERROR(VLOOKUP(C139&amp;"",'BANCO DE DADOS'!A:D,2,0)),"",VLOOKUP(C139&amp;"",'BANCO DE DADOS'!A:D,4,0)))</f>
        <v>4,25</v>
      </c>
      <c r="H139" s="28">
        <f t="shared" si="39"/>
        <v>5.37</v>
      </c>
      <c r="I139" s="29">
        <f t="shared" si="40"/>
        <v>4761.0420000000004</v>
      </c>
    </row>
    <row r="140" spans="1:9" ht="37.5" x14ac:dyDescent="0.3">
      <c r="A140" s="27" t="s">
        <v>33845</v>
      </c>
      <c r="B140" s="27" t="s">
        <v>9965</v>
      </c>
      <c r="C140" s="43" t="s">
        <v>5722</v>
      </c>
      <c r="D140" s="42" t="str">
        <f>IF(IF(ISERROR(VLOOKUP(C140&amp;"",'BANCO DE DADOS'!A:D,2,0)),"",VLOOKUP(C140&amp;"",'BANCO DE DADOS'!A:D,2,0))=0,"",IF(ISERROR(VLOOKUP(C140&amp;"",'BANCO DE DADOS'!A:D,2,0)),"",VLOOKUP(C140&amp;"",'BANCO DE DADOS'!A:D,2,0)))</f>
        <v>CABO DE COBRE FLEXÍVEL ISOLADO, 1,5 MM², ANTI-CHAMA 450/750 V, PARA CIRCUITOS TERMINAIS - FORNECIMENTO E INSTALAÇÃO. AF_12/2015</v>
      </c>
      <c r="E140" s="41" t="str">
        <f>IF(IF(ISERROR(VLOOKUP(C140&amp;"",'BANCO DE DADOS'!A:D,2,0)),"",VLOOKUP(C140&amp;"",'BANCO DE DADOS'!A:D,3,0))=0,"",IF(ISERROR(VLOOKUP(C140&amp;"",'BANCO DE DADOS'!A:D,2,0)),"",VLOOKUP(C140&amp;"",'BANCO DE DADOS'!A:D,3,0)))</f>
        <v>M</v>
      </c>
      <c r="F140" s="49">
        <v>417.7</v>
      </c>
      <c r="G140" s="28" t="str">
        <f>IF(IF(ISERROR(VLOOKUP(C140&amp;"",'BANCO DE DADOS'!A:D,2,0)),"",VLOOKUP(C140&amp;"",'BANCO DE DADOS'!A:D,4,0))=0,"",IF(ISERROR(VLOOKUP(C140&amp;"",'BANCO DE DADOS'!A:D,2,0)),"",VLOOKUP(C140&amp;"",'BANCO DE DADOS'!A:D,4,0)))</f>
        <v>2,94</v>
      </c>
      <c r="H140" s="28">
        <f t="shared" si="39"/>
        <v>3.71</v>
      </c>
      <c r="I140" s="29">
        <f t="shared" si="40"/>
        <v>1549.6669999999999</v>
      </c>
    </row>
    <row r="141" spans="1:9" ht="37.5" x14ac:dyDescent="0.3">
      <c r="A141" s="27" t="s">
        <v>33846</v>
      </c>
      <c r="B141" s="27" t="s">
        <v>9965</v>
      </c>
      <c r="C141" s="43" t="s">
        <v>5591</v>
      </c>
      <c r="D141" s="42" t="str">
        <f>IF(IF(ISERROR(VLOOKUP(C141&amp;"",'BANCO DE DADOS'!A:D,2,0)),"",VLOOKUP(C141&amp;"",'BANCO DE DADOS'!A:D,2,0))=0,"",IF(ISERROR(VLOOKUP(C141&amp;"",'BANCO DE DADOS'!A:D,2,0)),"",VLOOKUP(C141&amp;"",'BANCO DE DADOS'!A:D,2,0)))</f>
        <v>ELETRODUTO FLEXÍVEL CORRUGADO, PVC, DN 25 MM (3/4"), PARA CIRCUITOS TERMINAIS, INSTALADO EM LAJE - FORNECIMENTO E INSTALAÇÃO. AF_12/2015</v>
      </c>
      <c r="E141" s="41" t="str">
        <f>IF(IF(ISERROR(VLOOKUP(C141&amp;"",'BANCO DE DADOS'!A:D,2,0)),"",VLOOKUP(C141&amp;"",'BANCO DE DADOS'!A:D,3,0))=0,"",IF(ISERROR(VLOOKUP(C141&amp;"",'BANCO DE DADOS'!A:D,2,0)),"",VLOOKUP(C141&amp;"",'BANCO DE DADOS'!A:D,3,0)))</f>
        <v>M</v>
      </c>
      <c r="F141" s="49">
        <v>162.19999999999999</v>
      </c>
      <c r="G141" s="28" t="str">
        <f>IF(IF(ISERROR(VLOOKUP(C141&amp;"",'BANCO DE DADOS'!A:D,2,0)),"",VLOOKUP(C141&amp;"",'BANCO DE DADOS'!A:D,4,0))=0,"",IF(ISERROR(VLOOKUP(C141&amp;"",'BANCO DE DADOS'!A:D,2,0)),"",VLOOKUP(C141&amp;"",'BANCO DE DADOS'!A:D,4,0)))</f>
        <v>7,33</v>
      </c>
      <c r="H141" s="28">
        <f t="shared" si="39"/>
        <v>9.26</v>
      </c>
      <c r="I141" s="29">
        <f t="shared" si="40"/>
        <v>1501.9719999999998</v>
      </c>
    </row>
    <row r="142" spans="1:9" ht="37.5" x14ac:dyDescent="0.3">
      <c r="A142" s="27" t="s">
        <v>33847</v>
      </c>
      <c r="B142" s="27" t="s">
        <v>9965</v>
      </c>
      <c r="C142" s="43" t="s">
        <v>5606</v>
      </c>
      <c r="D142" s="42" t="str">
        <f>IF(IF(ISERROR(VLOOKUP(C142&amp;"",'BANCO DE DADOS'!A:D,2,0)),"",VLOOKUP(C142&amp;"",'BANCO DE DADOS'!A:D,2,0))=0,"",IF(ISERROR(VLOOKUP(C142&amp;"",'BANCO DE DADOS'!A:D,2,0)),"",VLOOKUP(C142&amp;"",'BANCO DE DADOS'!A:D,2,0)))</f>
        <v>ELETRODUTO FLEXÍVEL CORRUGADO, PVC, DN 25 MM (3/4"), PARA CIRCUITOS TERMINAIS, INSTALADO EM PAREDE - FORNECIMENTO E INSTALAÇÃO. AF_12/2015</v>
      </c>
      <c r="E142" s="41" t="str">
        <f>IF(IF(ISERROR(VLOOKUP(C142&amp;"",'BANCO DE DADOS'!A:D,2,0)),"",VLOOKUP(C142&amp;"",'BANCO DE DADOS'!A:D,3,0))=0,"",IF(ISERROR(VLOOKUP(C142&amp;"",'BANCO DE DADOS'!A:D,2,0)),"",VLOOKUP(C142&amp;"",'BANCO DE DADOS'!A:D,3,0)))</f>
        <v>M</v>
      </c>
      <c r="F142" s="49">
        <v>149.4</v>
      </c>
      <c r="G142" s="28" t="str">
        <f>IF(IF(ISERROR(VLOOKUP(C142&amp;"",'BANCO DE DADOS'!A:D,2,0)),"",VLOOKUP(C142&amp;"",'BANCO DE DADOS'!A:D,4,0))=0,"",IF(ISERROR(VLOOKUP(C142&amp;"",'BANCO DE DADOS'!A:D,2,0)),"",VLOOKUP(C142&amp;"",'BANCO DE DADOS'!A:D,4,0)))</f>
        <v>10,02</v>
      </c>
      <c r="H142" s="28">
        <f t="shared" ref="H142" si="41">IF(ISERROR(G142*G142),"",TRUNC((G142*(1+B$5)),2))</f>
        <v>12.66</v>
      </c>
      <c r="I142" s="29">
        <f t="shared" ref="I142" si="42">IF(ISERROR(H142*F142),"",H142*F142)</f>
        <v>1891.404</v>
      </c>
    </row>
    <row r="143" spans="1:9" ht="37.5" x14ac:dyDescent="0.3">
      <c r="A143" s="27" t="s">
        <v>33848</v>
      </c>
      <c r="B143" s="27" t="s">
        <v>9965</v>
      </c>
      <c r="C143" s="43" t="s">
        <v>5624</v>
      </c>
      <c r="D143" s="42" t="str">
        <f>IF(IF(ISERROR(VLOOKUP(C143&amp;"",'BANCO DE DADOS'!A:D,2,0)),"",VLOOKUP(C143&amp;"",'BANCO DE DADOS'!A:D,2,0))=0,"",IF(ISERROR(VLOOKUP(C143&amp;"",'BANCO DE DADOS'!A:D,2,0)),"",VLOOKUP(C143&amp;"",'BANCO DE DADOS'!A:D,2,0)))</f>
        <v>ELETRODUTO RÍGIDO ROSCÁVEL, PVC, DN 32 MM (1"), PARA CIRCUITOS TERMINAIS, INSTALADO EM LAJE - FORNECIMENTO E INSTALAÇÃO. AF_12/2015</v>
      </c>
      <c r="E143" s="41" t="str">
        <f>IF(IF(ISERROR(VLOOKUP(C143&amp;"",'BANCO DE DADOS'!A:D,2,0)),"",VLOOKUP(C143&amp;"",'BANCO DE DADOS'!A:D,3,0))=0,"",IF(ISERROR(VLOOKUP(C143&amp;"",'BANCO DE DADOS'!A:D,2,0)),"",VLOOKUP(C143&amp;"",'BANCO DE DADOS'!A:D,3,0)))</f>
        <v>M</v>
      </c>
      <c r="F143" s="49">
        <v>23.8</v>
      </c>
      <c r="G143" s="28" t="str">
        <f>IF(IF(ISERROR(VLOOKUP(C143&amp;"",'BANCO DE DADOS'!A:D,2,0)),"",VLOOKUP(C143&amp;"",'BANCO DE DADOS'!A:D,4,0))=0,"",IF(ISERROR(VLOOKUP(C143&amp;"",'BANCO DE DADOS'!A:D,2,0)),"",VLOOKUP(C143&amp;"",'BANCO DE DADOS'!A:D,4,0)))</f>
        <v>14,28</v>
      </c>
      <c r="H143" s="28">
        <f t="shared" ref="H143" si="43">IF(ISERROR(G143*G143),"",TRUNC((G143*(1+B$5)),2))</f>
        <v>18.05</v>
      </c>
      <c r="I143" s="29">
        <f t="shared" ref="I143" si="44">IF(ISERROR(H143*F143),"",H143*F143)</f>
        <v>429.59000000000003</v>
      </c>
    </row>
    <row r="144" spans="1:9" ht="37.5" x14ac:dyDescent="0.3">
      <c r="A144" s="27" t="s">
        <v>33849</v>
      </c>
      <c r="B144" s="27" t="s">
        <v>9965</v>
      </c>
      <c r="C144" s="43" t="s">
        <v>5871</v>
      </c>
      <c r="D144" s="42" t="str">
        <f>IF(IF(ISERROR(VLOOKUP(C144&amp;"",'BANCO DE DADOS'!A:D,2,0)),"",VLOOKUP(C144&amp;"",'BANCO DE DADOS'!A:D,2,0))=0,"",IF(ISERROR(VLOOKUP(C144&amp;"",'BANCO DE DADOS'!A:D,2,0)),"",VLOOKUP(C144&amp;"",'BANCO DE DADOS'!A:D,2,0)))</f>
        <v>TOMADA ALTA DE EMBUTIR (1 MÓDULO), 2P+T 10 A, INCLUINDO SUPORTE E PLACA - FORNECIMENTO E INSTALAÇÃO. AF_12/2015</v>
      </c>
      <c r="E144" s="41" t="str">
        <f>IF(IF(ISERROR(VLOOKUP(C144&amp;"",'BANCO DE DADOS'!A:D,2,0)),"",VLOOKUP(C144&amp;"",'BANCO DE DADOS'!A:D,3,0))=0,"",IF(ISERROR(VLOOKUP(C144&amp;"",'BANCO DE DADOS'!A:D,2,0)),"",VLOOKUP(C144&amp;"",'BANCO DE DADOS'!A:D,3,0)))</f>
        <v>UN</v>
      </c>
      <c r="F144" s="49">
        <v>16</v>
      </c>
      <c r="G144" s="28" t="str">
        <f>IF(IF(ISERROR(VLOOKUP(C144&amp;"",'BANCO DE DADOS'!A:D,2,0)),"",VLOOKUP(C144&amp;"",'BANCO DE DADOS'!A:D,4,0))=0,"",IF(ISERROR(VLOOKUP(C144&amp;"",'BANCO DE DADOS'!A:D,2,0)),"",VLOOKUP(C144&amp;"",'BANCO DE DADOS'!A:D,4,0)))</f>
        <v>41,64</v>
      </c>
      <c r="H144" s="28">
        <f t="shared" si="39"/>
        <v>52.64</v>
      </c>
      <c r="I144" s="29">
        <f t="shared" si="40"/>
        <v>842.24</v>
      </c>
    </row>
    <row r="145" spans="1:9" ht="37.5" x14ac:dyDescent="0.3">
      <c r="A145" s="27" t="s">
        <v>33850</v>
      </c>
      <c r="B145" s="27" t="s">
        <v>9965</v>
      </c>
      <c r="C145" s="43" t="s">
        <v>5875</v>
      </c>
      <c r="D145" s="42" t="str">
        <f>IF(IF(ISERROR(VLOOKUP(C145&amp;"",'BANCO DE DADOS'!A:D,2,0)),"",VLOOKUP(C145&amp;"",'BANCO DE DADOS'!A:D,2,0))=0,"",IF(ISERROR(VLOOKUP(C145&amp;"",'BANCO DE DADOS'!A:D,2,0)),"",VLOOKUP(C145&amp;"",'BANCO DE DADOS'!A:D,2,0)))</f>
        <v>TOMADA MÉDIA DE EMBUTIR (1 MÓDULO), 2P+T 10 A, INCLUINDO SUPORTE E PLACA - FORNECIMENTO E INSTALAÇÃO. AF_12/2015</v>
      </c>
      <c r="E145" s="41" t="str">
        <f>IF(IF(ISERROR(VLOOKUP(C145&amp;"",'BANCO DE DADOS'!A:D,2,0)),"",VLOOKUP(C145&amp;"",'BANCO DE DADOS'!A:D,3,0))=0,"",IF(ISERROR(VLOOKUP(C145&amp;"",'BANCO DE DADOS'!A:D,2,0)),"",VLOOKUP(C145&amp;"",'BANCO DE DADOS'!A:D,3,0)))</f>
        <v>UN</v>
      </c>
      <c r="F145" s="49">
        <v>6</v>
      </c>
      <c r="G145" s="28" t="str">
        <f>IF(IF(ISERROR(VLOOKUP(C145&amp;"",'BANCO DE DADOS'!A:D,2,0)),"",VLOOKUP(C145&amp;"",'BANCO DE DADOS'!A:D,4,0))=0,"",IF(ISERROR(VLOOKUP(C145&amp;"",'BANCO DE DADOS'!A:D,2,0)),"",VLOOKUP(C145&amp;"",'BANCO DE DADOS'!A:D,4,0)))</f>
        <v>31,94</v>
      </c>
      <c r="H145" s="28">
        <f t="shared" si="39"/>
        <v>40.380000000000003</v>
      </c>
      <c r="I145" s="29">
        <f t="shared" si="40"/>
        <v>242.28000000000003</v>
      </c>
    </row>
    <row r="146" spans="1:9" ht="37.5" x14ac:dyDescent="0.3">
      <c r="A146" s="27" t="s">
        <v>33851</v>
      </c>
      <c r="B146" s="27" t="s">
        <v>9965</v>
      </c>
      <c r="C146" s="43" t="s">
        <v>5883</v>
      </c>
      <c r="D146" s="42" t="str">
        <f>IF(IF(ISERROR(VLOOKUP(C146&amp;"",'BANCO DE DADOS'!A:D,2,0)),"",VLOOKUP(C146&amp;"",'BANCO DE DADOS'!A:D,2,0))=0,"",IF(ISERROR(VLOOKUP(C146&amp;"",'BANCO DE DADOS'!A:D,2,0)),"",VLOOKUP(C146&amp;"",'BANCO DE DADOS'!A:D,2,0)))</f>
        <v>TOMADA MÉDIA DE EMBUTIR (2 MÓDULOS), 2P+T 10 A, INCLUINDO SUPORTE E PLACA - FORNECIMENTO E INSTALAÇÃO. AF_12/2015</v>
      </c>
      <c r="E146" s="41" t="str">
        <f>IF(IF(ISERROR(VLOOKUP(C146&amp;"",'BANCO DE DADOS'!A:D,2,0)),"",VLOOKUP(C146&amp;"",'BANCO DE DADOS'!A:D,3,0))=0,"",IF(ISERROR(VLOOKUP(C146&amp;"",'BANCO DE DADOS'!A:D,2,0)),"",VLOOKUP(C146&amp;"",'BANCO DE DADOS'!A:D,3,0)))</f>
        <v>UN</v>
      </c>
      <c r="F146" s="49">
        <v>2</v>
      </c>
      <c r="G146" s="28" t="str">
        <f>IF(IF(ISERROR(VLOOKUP(C146&amp;"",'BANCO DE DADOS'!A:D,2,0)),"",VLOOKUP(C146&amp;"",'BANCO DE DADOS'!A:D,4,0))=0,"",IF(ISERROR(VLOOKUP(C146&amp;"",'BANCO DE DADOS'!A:D,2,0)),"",VLOOKUP(C146&amp;"",'BANCO DE DADOS'!A:D,4,0)))</f>
        <v>52,59</v>
      </c>
      <c r="H146" s="28">
        <f t="shared" si="39"/>
        <v>66.48</v>
      </c>
      <c r="I146" s="29">
        <f t="shared" si="40"/>
        <v>132.96</v>
      </c>
    </row>
    <row r="147" spans="1:9" ht="37.5" x14ac:dyDescent="0.3">
      <c r="A147" s="27" t="s">
        <v>33852</v>
      </c>
      <c r="B147" s="27" t="s">
        <v>9965</v>
      </c>
      <c r="C147" s="43" t="s">
        <v>5879</v>
      </c>
      <c r="D147" s="42" t="str">
        <f>IF(IF(ISERROR(VLOOKUP(C147&amp;"",'BANCO DE DADOS'!A:D,2,0)),"",VLOOKUP(C147&amp;"",'BANCO DE DADOS'!A:D,2,0))=0,"",IF(ISERROR(VLOOKUP(C147&amp;"",'BANCO DE DADOS'!A:D,2,0)),"",VLOOKUP(C147&amp;"",'BANCO DE DADOS'!A:D,2,0)))</f>
        <v>TOMADA BAIXA DE EMBUTIR (1 MÓDULO), 2P+T 10 A, INCLUINDO SUPORTE E PLACA - FORNECIMENTO E INSTALAÇÃO. AF_12/2015</v>
      </c>
      <c r="E147" s="41" t="str">
        <f>IF(IF(ISERROR(VLOOKUP(C147&amp;"",'BANCO DE DADOS'!A:D,2,0)),"",VLOOKUP(C147&amp;"",'BANCO DE DADOS'!A:D,3,0))=0,"",IF(ISERROR(VLOOKUP(C147&amp;"",'BANCO DE DADOS'!A:D,2,0)),"",VLOOKUP(C147&amp;"",'BANCO DE DADOS'!A:D,3,0)))</f>
        <v>UN</v>
      </c>
      <c r="F147" s="49">
        <v>14</v>
      </c>
      <c r="G147" s="28" t="str">
        <f>IF(IF(ISERROR(VLOOKUP(C147&amp;"",'BANCO DE DADOS'!A:D,2,0)),"",VLOOKUP(C147&amp;"",'BANCO DE DADOS'!A:D,4,0))=0,"",IF(ISERROR(VLOOKUP(C147&amp;"",'BANCO DE DADOS'!A:D,2,0)),"",VLOOKUP(C147&amp;"",'BANCO DE DADOS'!A:D,4,0)))</f>
        <v>28,18</v>
      </c>
      <c r="H147" s="28">
        <f t="shared" si="39"/>
        <v>35.619999999999997</v>
      </c>
      <c r="I147" s="29">
        <f t="shared" si="40"/>
        <v>498.67999999999995</v>
      </c>
    </row>
    <row r="148" spans="1:9" ht="37.5" x14ac:dyDescent="0.3">
      <c r="A148" s="27" t="s">
        <v>33853</v>
      </c>
      <c r="B148" s="27" t="s">
        <v>9965</v>
      </c>
      <c r="C148" s="43" t="s">
        <v>5887</v>
      </c>
      <c r="D148" s="42" t="str">
        <f>IF(IF(ISERROR(VLOOKUP(C148&amp;"",'BANCO DE DADOS'!A:D,2,0)),"",VLOOKUP(C148&amp;"",'BANCO DE DADOS'!A:D,2,0))=0,"",IF(ISERROR(VLOOKUP(C148&amp;"",'BANCO DE DADOS'!A:D,2,0)),"",VLOOKUP(C148&amp;"",'BANCO DE DADOS'!A:D,2,0)))</f>
        <v>TOMADA BAIXA DE EMBUTIR (2 MÓDULOS), 2P+T 10 A, INCLUINDO SUPORTE E PLACA - FORNECIMENTO E INSTALAÇÃO. AF_12/2015</v>
      </c>
      <c r="E148" s="41" t="str">
        <f>IF(IF(ISERROR(VLOOKUP(C148&amp;"",'BANCO DE DADOS'!A:D,2,0)),"",VLOOKUP(C148&amp;"",'BANCO DE DADOS'!A:D,3,0))=0,"",IF(ISERROR(VLOOKUP(C148&amp;"",'BANCO DE DADOS'!A:D,2,0)),"",VLOOKUP(C148&amp;"",'BANCO DE DADOS'!A:D,3,0)))</f>
        <v>UN</v>
      </c>
      <c r="F148" s="49">
        <v>6</v>
      </c>
      <c r="G148" s="28" t="str">
        <f>IF(IF(ISERROR(VLOOKUP(C148&amp;"",'BANCO DE DADOS'!A:D,2,0)),"",VLOOKUP(C148&amp;"",'BANCO DE DADOS'!A:D,4,0))=0,"",IF(ISERROR(VLOOKUP(C148&amp;"",'BANCO DE DADOS'!A:D,2,0)),"",VLOOKUP(C148&amp;"",'BANCO DE DADOS'!A:D,4,0)))</f>
        <v>45,06</v>
      </c>
      <c r="H148" s="28">
        <f t="shared" si="39"/>
        <v>56.96</v>
      </c>
      <c r="I148" s="29">
        <f t="shared" si="40"/>
        <v>341.76</v>
      </c>
    </row>
    <row r="149" spans="1:9" ht="37.5" x14ac:dyDescent="0.3">
      <c r="A149" s="27" t="s">
        <v>33854</v>
      </c>
      <c r="B149" s="27" t="s">
        <v>9965</v>
      </c>
      <c r="C149" s="43" t="s">
        <v>5832</v>
      </c>
      <c r="D149" s="42" t="str">
        <f>IF(IF(ISERROR(VLOOKUP(C149&amp;"",'BANCO DE DADOS'!A:D,2,0)),"",VLOOKUP(C149&amp;"",'BANCO DE DADOS'!A:D,2,0))=0,"",IF(ISERROR(VLOOKUP(C149&amp;"",'BANCO DE DADOS'!A:D,2,0)),"",VLOOKUP(C149&amp;"",'BANCO DE DADOS'!A:D,2,0)))</f>
        <v>INTERRUPTOR SIMPLES (1 MÓDULO), 10A/250V, INCLUINDO SUPORTE E PLACA - FORNECIMENTO E INSTALAÇÃO. AF_12/2015</v>
      </c>
      <c r="E149" s="41" t="str">
        <f>IF(IF(ISERROR(VLOOKUP(C149&amp;"",'BANCO DE DADOS'!A:D,2,0)),"",VLOOKUP(C149&amp;"",'BANCO DE DADOS'!A:D,3,0))=0,"",IF(ISERROR(VLOOKUP(C149&amp;"",'BANCO DE DADOS'!A:D,2,0)),"",VLOOKUP(C149&amp;"",'BANCO DE DADOS'!A:D,3,0)))</f>
        <v>UN</v>
      </c>
      <c r="F149" s="49">
        <v>11</v>
      </c>
      <c r="G149" s="28" t="str">
        <f>IF(IF(ISERROR(VLOOKUP(C149&amp;"",'BANCO DE DADOS'!A:D,2,0)),"",VLOOKUP(C149&amp;"",'BANCO DE DADOS'!A:D,4,0))=0,"",IF(ISERROR(VLOOKUP(C149&amp;"",'BANCO DE DADOS'!A:D,2,0)),"",VLOOKUP(C149&amp;"",'BANCO DE DADOS'!A:D,4,0)))</f>
        <v>26,71</v>
      </c>
      <c r="H149" s="28">
        <f t="shared" si="39"/>
        <v>33.76</v>
      </c>
      <c r="I149" s="29">
        <f t="shared" si="40"/>
        <v>371.35999999999996</v>
      </c>
    </row>
    <row r="150" spans="1:9" ht="37.5" x14ac:dyDescent="0.3">
      <c r="A150" s="27" t="s">
        <v>33855</v>
      </c>
      <c r="B150" s="27" t="s">
        <v>9965</v>
      </c>
      <c r="C150" s="43" t="s">
        <v>5838</v>
      </c>
      <c r="D150" s="42" t="str">
        <f>IF(IF(ISERROR(VLOOKUP(C150&amp;"",'BANCO DE DADOS'!A:D,2,0)),"",VLOOKUP(C150&amp;"",'BANCO DE DADOS'!A:D,2,0))=0,"",IF(ISERROR(VLOOKUP(C150&amp;"",'BANCO DE DADOS'!A:D,2,0)),"",VLOOKUP(C150&amp;"",'BANCO DE DADOS'!A:D,2,0)))</f>
        <v>INTERRUPTOR SIMPLES (2 MÓDULOS), 10A/250V, INCLUINDO SUPORTE E PLACA - FORNECIMENTO E INSTALAÇÃO. AF_12/2015</v>
      </c>
      <c r="E150" s="41" t="str">
        <f>IF(IF(ISERROR(VLOOKUP(C150&amp;"",'BANCO DE DADOS'!A:D,2,0)),"",VLOOKUP(C150&amp;"",'BANCO DE DADOS'!A:D,3,0))=0,"",IF(ISERROR(VLOOKUP(C150&amp;"",'BANCO DE DADOS'!A:D,2,0)),"",VLOOKUP(C150&amp;"",'BANCO DE DADOS'!A:D,3,0)))</f>
        <v>UN</v>
      </c>
      <c r="F150" s="49">
        <v>1</v>
      </c>
      <c r="G150" s="28" t="str">
        <f>IF(IF(ISERROR(VLOOKUP(C150&amp;"",'BANCO DE DADOS'!A:D,2,0)),"",VLOOKUP(C150&amp;"",'BANCO DE DADOS'!A:D,4,0))=0,"",IF(ISERROR(VLOOKUP(C150&amp;"",'BANCO DE DADOS'!A:D,2,0)),"",VLOOKUP(C150&amp;"",'BANCO DE DADOS'!A:D,4,0)))</f>
        <v>42,16</v>
      </c>
      <c r="H150" s="28">
        <f t="shared" si="39"/>
        <v>53.3</v>
      </c>
      <c r="I150" s="29">
        <f t="shared" si="40"/>
        <v>53.3</v>
      </c>
    </row>
    <row r="151" spans="1:9" ht="37.5" x14ac:dyDescent="0.3">
      <c r="A151" s="27" t="s">
        <v>33856</v>
      </c>
      <c r="B151" s="27" t="s">
        <v>9965</v>
      </c>
      <c r="C151" s="43" t="s">
        <v>5846</v>
      </c>
      <c r="D151" s="42" t="str">
        <f>IF(IF(ISERROR(VLOOKUP(C151&amp;"",'BANCO DE DADOS'!A:D,2,0)),"",VLOOKUP(C151&amp;"",'BANCO DE DADOS'!A:D,2,0))=0,"",IF(ISERROR(VLOOKUP(C151&amp;"",'BANCO DE DADOS'!A:D,2,0)),"",VLOOKUP(C151&amp;"",'BANCO DE DADOS'!A:D,2,0)))</f>
        <v>INTERRUPTOR SIMPLES (3 MÓDULOS), 10A/250V, INCLUINDO SUPORTE E PLACA - FORNECIMENTO E INSTALAÇÃO. AF_12/2015</v>
      </c>
      <c r="E151" s="41" t="str">
        <f>IF(IF(ISERROR(VLOOKUP(C151&amp;"",'BANCO DE DADOS'!A:D,2,0)),"",VLOOKUP(C151&amp;"",'BANCO DE DADOS'!A:D,3,0))=0,"",IF(ISERROR(VLOOKUP(C151&amp;"",'BANCO DE DADOS'!A:D,2,0)),"",VLOOKUP(C151&amp;"",'BANCO DE DADOS'!A:D,3,0)))</f>
        <v>UN</v>
      </c>
      <c r="F151" s="49">
        <v>1</v>
      </c>
      <c r="G151" s="28" t="str">
        <f>IF(IF(ISERROR(VLOOKUP(C151&amp;"",'BANCO DE DADOS'!A:D,2,0)),"",VLOOKUP(C151&amp;"",'BANCO DE DADOS'!A:D,4,0))=0,"",IF(ISERROR(VLOOKUP(C151&amp;"",'BANCO DE DADOS'!A:D,2,0)),"",VLOOKUP(C151&amp;"",'BANCO DE DADOS'!A:D,4,0)))</f>
        <v>57,62</v>
      </c>
      <c r="H151" s="28">
        <f t="shared" si="39"/>
        <v>72.84</v>
      </c>
      <c r="I151" s="29">
        <f t="shared" si="40"/>
        <v>72.84</v>
      </c>
    </row>
    <row r="152" spans="1:9" ht="37.5" x14ac:dyDescent="0.3">
      <c r="A152" s="27" t="s">
        <v>33857</v>
      </c>
      <c r="B152" s="27" t="s">
        <v>9965</v>
      </c>
      <c r="C152" s="43" t="s">
        <v>5902</v>
      </c>
      <c r="D152" s="42" t="str">
        <f>IF(IF(ISERROR(VLOOKUP(C152&amp;"",'BANCO DE DADOS'!A:D,2,0)),"",VLOOKUP(C152&amp;"",'BANCO DE DADOS'!A:D,2,0))=0,"",IF(ISERROR(VLOOKUP(C152&amp;"",'BANCO DE DADOS'!A:D,2,0)),"",VLOOKUP(C152&amp;"",'BANCO DE DADOS'!A:D,2,0)))</f>
        <v>INTERRUPTOR SIMPLES (1 MÓDULO) COM 1 TOMADA DE EMBUTIR 2P+T 10 A,  INCLUINDO SUPORTE E PLACA - FORNECIMENTO E INSTALAÇÃO. AF_12/2015</v>
      </c>
      <c r="E152" s="41" t="str">
        <f>IF(IF(ISERROR(VLOOKUP(C152&amp;"",'BANCO DE DADOS'!A:D,2,0)),"",VLOOKUP(C152&amp;"",'BANCO DE DADOS'!A:D,3,0))=0,"",IF(ISERROR(VLOOKUP(C152&amp;"",'BANCO DE DADOS'!A:D,2,0)),"",VLOOKUP(C152&amp;"",'BANCO DE DADOS'!A:D,3,0)))</f>
        <v>UN</v>
      </c>
      <c r="F152" s="49">
        <v>4</v>
      </c>
      <c r="G152" s="28" t="str">
        <f>IF(IF(ISERROR(VLOOKUP(C152&amp;"",'BANCO DE DADOS'!A:D,2,0)),"",VLOOKUP(C152&amp;"",'BANCO DE DADOS'!A:D,4,0))=0,"",IF(ISERROR(VLOOKUP(C152&amp;"",'BANCO DE DADOS'!A:D,2,0)),"",VLOOKUP(C152&amp;"",'BANCO DE DADOS'!A:D,4,0)))</f>
        <v>47,35</v>
      </c>
      <c r="H152" s="28">
        <f t="shared" si="39"/>
        <v>59.86</v>
      </c>
      <c r="I152" s="29">
        <f t="shared" si="40"/>
        <v>239.44</v>
      </c>
    </row>
    <row r="153" spans="1:9" ht="37.5" x14ac:dyDescent="0.3">
      <c r="A153" s="27" t="s">
        <v>33858</v>
      </c>
      <c r="B153" s="27" t="s">
        <v>9965</v>
      </c>
      <c r="C153" s="43" t="s">
        <v>5840</v>
      </c>
      <c r="D153" s="42" t="str">
        <f>IF(IF(ISERROR(VLOOKUP(C153&amp;"",'BANCO DE DADOS'!A:D,2,0)),"",VLOOKUP(C153&amp;"",'BANCO DE DADOS'!A:D,2,0))=0,"",IF(ISERROR(VLOOKUP(C153&amp;"",'BANCO DE DADOS'!A:D,2,0)),"",VLOOKUP(C153&amp;"",'BANCO DE DADOS'!A:D,2,0)))</f>
        <v>INTERRUPTOR PARALELO (2 MÓDULOS), 10A/250V, INCLUINDO SUPORTE E PLACA - FORNECIMENTO E INSTALAÇÃO. AF_12/2015</v>
      </c>
      <c r="E153" s="41" t="str">
        <f>IF(IF(ISERROR(VLOOKUP(C153&amp;"",'BANCO DE DADOS'!A:D,2,0)),"",VLOOKUP(C153&amp;"",'BANCO DE DADOS'!A:D,3,0))=0,"",IF(ISERROR(VLOOKUP(C153&amp;"",'BANCO DE DADOS'!A:D,2,0)),"",VLOOKUP(C153&amp;"",'BANCO DE DADOS'!A:D,3,0)))</f>
        <v>UN</v>
      </c>
      <c r="F153" s="49">
        <v>2</v>
      </c>
      <c r="G153" s="28" t="str">
        <f>IF(IF(ISERROR(VLOOKUP(C153&amp;"",'BANCO DE DADOS'!A:D,2,0)),"",VLOOKUP(C153&amp;"",'BANCO DE DADOS'!A:D,4,0))=0,"",IF(ISERROR(VLOOKUP(C153&amp;"",'BANCO DE DADOS'!A:D,2,0)),"",VLOOKUP(C153&amp;"",'BANCO DE DADOS'!A:D,4,0)))</f>
        <v>54,89</v>
      </c>
      <c r="H153" s="28">
        <f t="shared" si="39"/>
        <v>69.39</v>
      </c>
      <c r="I153" s="29">
        <f t="shared" si="40"/>
        <v>138.78</v>
      </c>
    </row>
    <row r="154" spans="1:9" ht="18.75" x14ac:dyDescent="0.3">
      <c r="A154" s="27" t="s">
        <v>33859</v>
      </c>
      <c r="B154" s="27" t="s">
        <v>9965</v>
      </c>
      <c r="C154" s="43" t="s">
        <v>5749</v>
      </c>
      <c r="D154" s="42" t="str">
        <f>IF(IF(ISERROR(VLOOKUP(C154&amp;"",'BANCO DE DADOS'!A:D,2,0)),"",VLOOKUP(C154&amp;"",'BANCO DE DADOS'!A:D,2,0))=0,"",IF(ISERROR(VLOOKUP(C154&amp;"",'BANCO DE DADOS'!A:D,2,0)),"",VLOOKUP(C154&amp;"",'BANCO DE DADOS'!A:D,2,0)))</f>
        <v>CAIXA OCTOGONAL 3" X 3", PVC, INSTALADA EM LAJE - FORNECIMENTO E INSTALAÇÃO. AF_12/2015</v>
      </c>
      <c r="E154" s="41" t="str">
        <f>IF(IF(ISERROR(VLOOKUP(C154&amp;"",'BANCO DE DADOS'!A:D,2,0)),"",VLOOKUP(C154&amp;"",'BANCO DE DADOS'!A:D,3,0))=0,"",IF(ISERROR(VLOOKUP(C154&amp;"",'BANCO DE DADOS'!A:D,2,0)),"",VLOOKUP(C154&amp;"",'BANCO DE DADOS'!A:D,3,0)))</f>
        <v>UN</v>
      </c>
      <c r="F154" s="49">
        <v>23</v>
      </c>
      <c r="G154" s="28" t="str">
        <f>IF(IF(ISERROR(VLOOKUP(C154&amp;"",'BANCO DE DADOS'!A:D,2,0)),"",VLOOKUP(C154&amp;"",'BANCO DE DADOS'!A:D,4,0))=0,"",IF(ISERROR(VLOOKUP(C154&amp;"",'BANCO DE DADOS'!A:D,2,0)),"",VLOOKUP(C154&amp;"",'BANCO DE DADOS'!A:D,4,0)))</f>
        <v>11,25</v>
      </c>
      <c r="H154" s="28">
        <f t="shared" si="39"/>
        <v>14.22</v>
      </c>
      <c r="I154" s="29">
        <f t="shared" si="40"/>
        <v>327.06</v>
      </c>
    </row>
    <row r="155" spans="1:9" ht="18.75" x14ac:dyDescent="0.3">
      <c r="A155" s="27" t="s">
        <v>33860</v>
      </c>
      <c r="B155" s="27" t="s">
        <v>33763</v>
      </c>
      <c r="C155" s="43" t="s">
        <v>33756</v>
      </c>
      <c r="D155" s="42" t="str">
        <f>COMPOSIÇÕES!B3</f>
        <v>LUMINARIA LINEAR DE LED - POTENCIA 36W</v>
      </c>
      <c r="E155" s="41" t="s">
        <v>33712</v>
      </c>
      <c r="F155" s="49">
        <v>1</v>
      </c>
      <c r="G155" s="28">
        <f>COMPOSIÇÕES!G3</f>
        <v>80.645577000000003</v>
      </c>
      <c r="H155" s="28">
        <f t="shared" ref="H155" si="45">IF(ISERROR(G155*G155),"",TRUNC((G155*(1+B$5)),2))</f>
        <v>101.96</v>
      </c>
      <c r="I155" s="29">
        <f t="shared" ref="I155" si="46">IF(ISERROR(H155*F155),"",H155*F155)</f>
        <v>101.96</v>
      </c>
    </row>
    <row r="156" spans="1:9" ht="18.75" x14ac:dyDescent="0.3">
      <c r="A156" s="27" t="s">
        <v>33861</v>
      </c>
      <c r="B156" s="27" t="s">
        <v>33763</v>
      </c>
      <c r="C156" s="43" t="s">
        <v>12849</v>
      </c>
      <c r="D156" s="42" t="str">
        <f>COMPOSIÇÕES!B7</f>
        <v>LUMINARIA TIPO CALHA COM 4 LAMPADAS DE 18W EM LED</v>
      </c>
      <c r="E156" s="41" t="s">
        <v>33712</v>
      </c>
      <c r="F156" s="49">
        <v>8</v>
      </c>
      <c r="G156" s="28">
        <f>COMPOSIÇÕES!G7</f>
        <v>241.26557700000001</v>
      </c>
      <c r="H156" s="28">
        <f t="shared" si="39"/>
        <v>305.02999999999997</v>
      </c>
      <c r="I156" s="29">
        <f t="shared" si="40"/>
        <v>2440.2399999999998</v>
      </c>
    </row>
    <row r="157" spans="1:9" ht="18.75" x14ac:dyDescent="0.3">
      <c r="A157" s="27" t="s">
        <v>33862</v>
      </c>
      <c r="B157" s="27" t="s">
        <v>33763</v>
      </c>
      <c r="C157" s="43" t="s">
        <v>33759</v>
      </c>
      <c r="D157" s="42" t="str">
        <f>COMPOSIÇÕES!B12</f>
        <v>PLAFON DE LED COM LAMPADA INTEGRADA - POTENCIA CONFORME PROJETO</v>
      </c>
      <c r="E157" s="41" t="s">
        <v>33712</v>
      </c>
      <c r="F157" s="49">
        <v>23</v>
      </c>
      <c r="G157" s="28">
        <f>COMPOSIÇÕES!G12</f>
        <v>57.540422999999997</v>
      </c>
      <c r="H157" s="28">
        <f t="shared" si="39"/>
        <v>72.739999999999995</v>
      </c>
      <c r="I157" s="29">
        <f t="shared" si="40"/>
        <v>1673.02</v>
      </c>
    </row>
    <row r="158" spans="1:9" x14ac:dyDescent="0.4">
      <c r="A158" s="106"/>
      <c r="B158" s="125" t="s">
        <v>33743</v>
      </c>
      <c r="C158" s="126"/>
      <c r="D158" s="126"/>
      <c r="E158" s="126"/>
      <c r="F158" s="126"/>
      <c r="G158" s="127"/>
      <c r="H158" s="107"/>
      <c r="I158" s="108"/>
    </row>
    <row r="159" spans="1:9" ht="37.5" x14ac:dyDescent="0.3">
      <c r="A159" s="27" t="s">
        <v>33863</v>
      </c>
      <c r="B159" s="27" t="s">
        <v>9965</v>
      </c>
      <c r="C159" s="43" t="s">
        <v>5731</v>
      </c>
      <c r="D159" s="42" t="str">
        <f>IF(IF(ISERROR(VLOOKUP(C159&amp;"",'BANCO DE DADOS'!A:D,2,0)),"",VLOOKUP(C159&amp;"",'BANCO DE DADOS'!A:D,2,0))=0,"",IF(ISERROR(VLOOKUP(C159&amp;"",'BANCO DE DADOS'!A:D,2,0)),"",VLOOKUP(C159&amp;"",'BANCO DE DADOS'!A:D,2,0)))</f>
        <v>CABO DE COBRE FLEXÍVEL ISOLADO, 10 MM², ANTI-CHAMA 0,6/1,0 KV, PARA CIRCUITOS TERMINAIS - FORNECIMENTO E INSTALAÇÃO. AF_12/2015</v>
      </c>
      <c r="E159" s="41" t="str">
        <f>IF(IF(ISERROR(VLOOKUP(C159&amp;"",'BANCO DE DADOS'!A:D,2,0)),"",VLOOKUP(C159&amp;"",'BANCO DE DADOS'!A:D,3,0))=0,"",IF(ISERROR(VLOOKUP(C159&amp;"",'BANCO DE DADOS'!A:D,2,0)),"",VLOOKUP(C159&amp;"",'BANCO DE DADOS'!A:D,3,0)))</f>
        <v>M</v>
      </c>
      <c r="F159" s="49">
        <v>64.8</v>
      </c>
      <c r="G159" s="28" t="str">
        <f>IF(IF(ISERROR(VLOOKUP(C159&amp;"",'BANCO DE DADOS'!A:D,2,0)),"",VLOOKUP(C159&amp;"",'BANCO DE DADOS'!A:D,4,0))=0,"",IF(ISERROR(VLOOKUP(C159&amp;"",'BANCO DE DADOS'!A:D,2,0)),"",VLOOKUP(C159&amp;"",'BANCO DE DADOS'!A:D,4,0)))</f>
        <v>16,42</v>
      </c>
      <c r="H159" s="28">
        <f t="shared" si="39"/>
        <v>20.75</v>
      </c>
      <c r="I159" s="29">
        <f t="shared" si="40"/>
        <v>1344.6</v>
      </c>
    </row>
    <row r="160" spans="1:9" ht="37.5" x14ac:dyDescent="0.3">
      <c r="A160" s="27" t="s">
        <v>33864</v>
      </c>
      <c r="B160" s="27" t="s">
        <v>9965</v>
      </c>
      <c r="C160" s="43" t="s">
        <v>5650</v>
      </c>
      <c r="D160" s="42" t="str">
        <f>IF(IF(ISERROR(VLOOKUP(C160&amp;"",'BANCO DE DADOS'!A:D,2,0)),"",VLOOKUP(C160&amp;"",'BANCO DE DADOS'!A:D,2,0))=0,"",IF(ISERROR(VLOOKUP(C160&amp;"",'BANCO DE DADOS'!A:D,2,0)),"",VLOOKUP(C160&amp;"",'BANCO DE DADOS'!A:D,2,0)))</f>
        <v>ELETRODUTO FLEXÍVEL CORRUGADO, PEAD, DN 50 (1 1/2"), PARA REDE ENTERRADA DE DISTRIBUIÇÃO DE ENERGIA ELÉTRICA - FORNECIMENTO E INSTALAÇÃO. AF_12/2021</v>
      </c>
      <c r="E160" s="41" t="str">
        <f>IF(IF(ISERROR(VLOOKUP(C160&amp;"",'BANCO DE DADOS'!A:D,2,0)),"",VLOOKUP(C160&amp;"",'BANCO DE DADOS'!A:D,3,0))=0,"",IF(ISERROR(VLOOKUP(C160&amp;"",'BANCO DE DADOS'!A:D,2,0)),"",VLOOKUP(C160&amp;"",'BANCO DE DADOS'!A:D,3,0)))</f>
        <v>M</v>
      </c>
      <c r="F160" s="49">
        <v>16.2</v>
      </c>
      <c r="G160" s="28" t="str">
        <f>IF(IF(ISERROR(VLOOKUP(C160&amp;"",'BANCO DE DADOS'!A:D,2,0)),"",VLOOKUP(C160&amp;"",'BANCO DE DADOS'!A:D,4,0))=0,"",IF(ISERROR(VLOOKUP(C160&amp;"",'BANCO DE DADOS'!A:D,2,0)),"",VLOOKUP(C160&amp;"",'BANCO DE DADOS'!A:D,4,0)))</f>
        <v>9,20</v>
      </c>
      <c r="H160" s="28">
        <f t="shared" si="39"/>
        <v>11.63</v>
      </c>
      <c r="I160" s="29">
        <f t="shared" si="40"/>
        <v>188.40600000000001</v>
      </c>
    </row>
    <row r="161" spans="1:9" ht="37.5" x14ac:dyDescent="0.3">
      <c r="A161" s="27" t="s">
        <v>33865</v>
      </c>
      <c r="B161" s="27" t="s">
        <v>9965</v>
      </c>
      <c r="C161" s="43" t="s">
        <v>5796</v>
      </c>
      <c r="D161" s="42" t="str">
        <f>IF(IF(ISERROR(VLOOKUP(C161&amp;"",'BANCO DE DADOS'!A:D,2,0)),"",VLOOKUP(C161&amp;"",'BANCO DE DADOS'!A:D,2,0))=0,"",IF(ISERROR(VLOOKUP(C161&amp;"",'BANCO DE DADOS'!A:D,2,0)),"",VLOOKUP(C161&amp;"",'BANCO DE DADOS'!A:D,2,0)))</f>
        <v>CAIXA ENTERRADA ELÉTRICA RETANGULAR, EM ALVENARIA COM TIJOLOS CERÂMICOS MACIÇOS, FUNDO COM BRITA, DIMENSÕES INTERNAS: 0,4X0,4X0,4 M. AF_12/2020</v>
      </c>
      <c r="E161" s="41" t="str">
        <f>IF(IF(ISERROR(VLOOKUP(C161&amp;"",'BANCO DE DADOS'!A:D,2,0)),"",VLOOKUP(C161&amp;"",'BANCO DE DADOS'!A:D,3,0))=0,"",IF(ISERROR(VLOOKUP(C161&amp;"",'BANCO DE DADOS'!A:D,2,0)),"",VLOOKUP(C161&amp;"",'BANCO DE DADOS'!A:D,3,0)))</f>
        <v>UN</v>
      </c>
      <c r="F161" s="49">
        <v>1</v>
      </c>
      <c r="G161" s="28" t="str">
        <f>IF(IF(ISERROR(VLOOKUP(C161&amp;"",'BANCO DE DADOS'!A:D,2,0)),"",VLOOKUP(C161&amp;"",'BANCO DE DADOS'!A:D,4,0))=0,"",IF(ISERROR(VLOOKUP(C161&amp;"",'BANCO DE DADOS'!A:D,2,0)),"",VLOOKUP(C161&amp;"",'BANCO DE DADOS'!A:D,4,0)))</f>
        <v>289,32</v>
      </c>
      <c r="H161" s="28">
        <f t="shared" si="39"/>
        <v>365.78</v>
      </c>
      <c r="I161" s="29">
        <f t="shared" si="40"/>
        <v>365.78</v>
      </c>
    </row>
    <row r="162" spans="1:9" ht="37.5" x14ac:dyDescent="0.3">
      <c r="A162" s="27" t="s">
        <v>33866</v>
      </c>
      <c r="B162" s="27" t="s">
        <v>9965</v>
      </c>
      <c r="C162" s="43" t="s">
        <v>11010</v>
      </c>
      <c r="D162" s="42" t="str">
        <f>IF(IF(ISERROR(VLOOKUP(C162&amp;"",'BANCO DE DADOS'!A:D,2,0)),"",VLOOKUP(C162&amp;"",'BANCO DE DADOS'!A:D,2,0))=0,"",IF(ISERROR(VLOOKUP(C162&amp;"",'BANCO DE DADOS'!A:D,2,0)),"",VLOOKUP(C162&amp;"",'BANCO DE DADOS'!A:D,2,0)))</f>
        <v>ENTRADA DE ENERGIA ELÉTRICA, AÉREA, BIFÁSICA, COM CAIXA DE SOBREPOR, CABO DE 10 MM2 E DISJUNTOR DIN 50A (NÃO INCLUSO O POSTE DE CONCRETO). AF_07/2020_P</v>
      </c>
      <c r="E162" s="41" t="str">
        <f>IF(IF(ISERROR(VLOOKUP(C162&amp;"",'BANCO DE DADOS'!A:D,2,0)),"",VLOOKUP(C162&amp;"",'BANCO DE DADOS'!A:D,3,0))=0,"",IF(ISERROR(VLOOKUP(C162&amp;"",'BANCO DE DADOS'!A:D,2,0)),"",VLOOKUP(C162&amp;"",'BANCO DE DADOS'!A:D,3,0)))</f>
        <v>UN</v>
      </c>
      <c r="F162" s="49">
        <v>1</v>
      </c>
      <c r="G162" s="28" t="str">
        <f>IF(IF(ISERROR(VLOOKUP(C162&amp;"",'BANCO DE DADOS'!A:D,2,0)),"",VLOOKUP(C162&amp;"",'BANCO DE DADOS'!A:D,4,0))=0,"",IF(ISERROR(VLOOKUP(C162&amp;"",'BANCO DE DADOS'!A:D,2,0)),"",VLOOKUP(C162&amp;"",'BANCO DE DADOS'!A:D,4,0)))</f>
        <v>1.796,58</v>
      </c>
      <c r="H162" s="28">
        <f t="shared" si="39"/>
        <v>2271.41</v>
      </c>
      <c r="I162" s="29">
        <f t="shared" si="40"/>
        <v>2271.41</v>
      </c>
    </row>
    <row r="163" spans="1:9" ht="37.5" x14ac:dyDescent="0.3">
      <c r="A163" s="27" t="s">
        <v>33867</v>
      </c>
      <c r="B163" s="27" t="s">
        <v>9965</v>
      </c>
      <c r="C163" s="43" t="s">
        <v>33672</v>
      </c>
      <c r="D163" s="42" t="str">
        <f>IF(IF(ISERROR(VLOOKUP(C163&amp;"",'BANCO DE DADOS'!A:D,2,0)),"",VLOOKUP(C163&amp;"",'BANCO DE DADOS'!A:D,2,0))=0,"",IF(ISERROR(VLOOKUP(C163&amp;"",'BANCO DE DADOS'!A:D,2,0)),"",VLOOKUP(C163&amp;"",'BANCO DE DADOS'!A:D,2,0)))</f>
        <v>POSTE DE CONCRETO ARMADO DE SECAO DUPLO T, EXTENSAO DE 9,00 M, RESISTENCIA DE 150 DAN, TIPO D</v>
      </c>
      <c r="E163" s="41" t="str">
        <f>IF(IF(ISERROR(VLOOKUP(C163&amp;"",'BANCO DE DADOS'!A:D,2,0)),"",VLOOKUP(C163&amp;"",'BANCO DE DADOS'!A:D,3,0))=0,"",IF(ISERROR(VLOOKUP(C163&amp;"",'BANCO DE DADOS'!A:D,2,0)),"",VLOOKUP(C163&amp;"",'BANCO DE DADOS'!A:D,3,0)))</f>
        <v xml:space="preserve">UN    </v>
      </c>
      <c r="F163" s="49">
        <v>1</v>
      </c>
      <c r="G163" s="28" t="str">
        <f>IF(IF(ISERROR(VLOOKUP(C163&amp;"",'BANCO DE DADOS'!A:D,2,0)),"",VLOOKUP(C163&amp;"",'BANCO DE DADOS'!A:D,4,0))=0,"",IF(ISERROR(VLOOKUP(C163&amp;"",'BANCO DE DADOS'!A:D,2,0)),"",VLOOKUP(C163&amp;"",'BANCO DE DADOS'!A:D,4,0)))</f>
        <v>846,42</v>
      </c>
      <c r="H163" s="28">
        <f t="shared" si="39"/>
        <v>1070.1300000000001</v>
      </c>
      <c r="I163" s="29">
        <f t="shared" si="40"/>
        <v>1070.1300000000001</v>
      </c>
    </row>
    <row r="164" spans="1:9" x14ac:dyDescent="0.4">
      <c r="A164" s="106"/>
      <c r="B164" s="125" t="s">
        <v>33744</v>
      </c>
      <c r="C164" s="126"/>
      <c r="D164" s="126"/>
      <c r="E164" s="126"/>
      <c r="F164" s="126"/>
      <c r="G164" s="127"/>
      <c r="H164" s="107"/>
      <c r="I164" s="108"/>
    </row>
    <row r="165" spans="1:9" ht="37.5" x14ac:dyDescent="0.3">
      <c r="A165" s="27" t="s">
        <v>33868</v>
      </c>
      <c r="B165" s="27" t="s">
        <v>9965</v>
      </c>
      <c r="C165" s="43" t="s">
        <v>5731</v>
      </c>
      <c r="D165" s="42" t="str">
        <f>IF(IF(ISERROR(VLOOKUP(C165&amp;"",'BANCO DE DADOS'!A:D,2,0)),"",VLOOKUP(C165&amp;"",'BANCO DE DADOS'!A:D,2,0))=0,"",IF(ISERROR(VLOOKUP(C165&amp;"",'BANCO DE DADOS'!A:D,2,0)),"",VLOOKUP(C165&amp;"",'BANCO DE DADOS'!A:D,2,0)))</f>
        <v>CABO DE COBRE FLEXÍVEL ISOLADO, 10 MM², ANTI-CHAMA 0,6/1,0 KV, PARA CIRCUITOS TERMINAIS - FORNECIMENTO E INSTALAÇÃO. AF_12/2015</v>
      </c>
      <c r="E165" s="41" t="str">
        <f>IF(IF(ISERROR(VLOOKUP(C165&amp;"",'BANCO DE DADOS'!A:D,2,0)),"",VLOOKUP(C165&amp;"",'BANCO DE DADOS'!A:D,3,0))=0,"",IF(ISERROR(VLOOKUP(C165&amp;"",'BANCO DE DADOS'!A:D,2,0)),"",VLOOKUP(C165&amp;"",'BANCO DE DADOS'!A:D,3,0)))</f>
        <v>M</v>
      </c>
      <c r="F165" s="49">
        <v>4.5</v>
      </c>
      <c r="G165" s="28" t="str">
        <f>IF(IF(ISERROR(VLOOKUP(C165&amp;"",'BANCO DE DADOS'!A:D,2,0)),"",VLOOKUP(C165&amp;"",'BANCO DE DADOS'!A:D,4,0))=0,"",IF(ISERROR(VLOOKUP(C165&amp;"",'BANCO DE DADOS'!A:D,2,0)),"",VLOOKUP(C165&amp;"",'BANCO DE DADOS'!A:D,4,0)))</f>
        <v>16,42</v>
      </c>
      <c r="H165" s="28">
        <f t="shared" si="39"/>
        <v>20.75</v>
      </c>
      <c r="I165" s="29">
        <f t="shared" si="40"/>
        <v>93.375</v>
      </c>
    </row>
    <row r="166" spans="1:9" ht="18.75" x14ac:dyDescent="0.3">
      <c r="A166" s="27" t="s">
        <v>33869</v>
      </c>
      <c r="B166" s="27" t="s">
        <v>9965</v>
      </c>
      <c r="C166" s="43" t="s">
        <v>5969</v>
      </c>
      <c r="D166" s="42" t="str">
        <f>IF(IF(ISERROR(VLOOKUP(C166&amp;"",'BANCO DE DADOS'!A:D,2,0)),"",VLOOKUP(C166&amp;"",'BANCO DE DADOS'!A:D,2,0))=0,"",IF(ISERROR(VLOOKUP(C166&amp;"",'BANCO DE DADOS'!A:D,2,0)),"",VLOOKUP(C166&amp;"",'BANCO DE DADOS'!A:D,2,0)))</f>
        <v>HASTE DE ATERRAMENTO 5/8  PARA SPDA - FORNECIMENTO E INSTALAÇÃO. AF_12/2017</v>
      </c>
      <c r="E166" s="41" t="str">
        <f>IF(IF(ISERROR(VLOOKUP(C166&amp;"",'BANCO DE DADOS'!A:D,2,0)),"",VLOOKUP(C166&amp;"",'BANCO DE DADOS'!A:D,3,0))=0,"",IF(ISERROR(VLOOKUP(C166&amp;"",'BANCO DE DADOS'!A:D,2,0)),"",VLOOKUP(C166&amp;"",'BANCO DE DADOS'!A:D,3,0)))</f>
        <v>UN</v>
      </c>
      <c r="F166" s="49">
        <v>3</v>
      </c>
      <c r="G166" s="28" t="str">
        <f>IF(IF(ISERROR(VLOOKUP(C166&amp;"",'BANCO DE DADOS'!A:D,2,0)),"",VLOOKUP(C166&amp;"",'BANCO DE DADOS'!A:D,4,0))=0,"",IF(ISERROR(VLOOKUP(C166&amp;"",'BANCO DE DADOS'!A:D,2,0)),"",VLOOKUP(C166&amp;"",'BANCO DE DADOS'!A:D,4,0)))</f>
        <v>84,73</v>
      </c>
      <c r="H166" s="28">
        <f t="shared" si="39"/>
        <v>107.12</v>
      </c>
      <c r="I166" s="29">
        <f t="shared" si="40"/>
        <v>321.36</v>
      </c>
    </row>
    <row r="167" spans="1:9" ht="37.5" x14ac:dyDescent="0.3">
      <c r="A167" s="27" t="s">
        <v>33870</v>
      </c>
      <c r="B167" s="27" t="s">
        <v>9965</v>
      </c>
      <c r="C167" s="43" t="s">
        <v>7471</v>
      </c>
      <c r="D167" s="42" t="str">
        <f>IF(IF(ISERROR(VLOOKUP(C167&amp;"",'BANCO DE DADOS'!A:D,2,0)),"",VLOOKUP(C167&amp;"",'BANCO DE DADOS'!A:D,2,0))=0,"",IF(ISERROR(VLOOKUP(C167&amp;"",'BANCO DE DADOS'!A:D,2,0)),"",VLOOKUP(C167&amp;"",'BANCO DE DADOS'!A:D,2,0)))</f>
        <v>CAIXA DE INSPEÇÃO PARA ATERRAMENTO, CIRCULAR, EM POLIETILENO, DIÂMETRO INTERNO = 0,3 M. AF_12/2020</v>
      </c>
      <c r="E167" s="41" t="str">
        <f>IF(IF(ISERROR(VLOOKUP(C167&amp;"",'BANCO DE DADOS'!A:D,2,0)),"",VLOOKUP(C167&amp;"",'BANCO DE DADOS'!A:D,3,0))=0,"",IF(ISERROR(VLOOKUP(C167&amp;"",'BANCO DE DADOS'!A:D,2,0)),"",VLOOKUP(C167&amp;"",'BANCO DE DADOS'!A:D,3,0)))</f>
        <v>UN</v>
      </c>
      <c r="F167" s="49">
        <v>1</v>
      </c>
      <c r="G167" s="28" t="str">
        <f>IF(IF(ISERROR(VLOOKUP(C167&amp;"",'BANCO DE DADOS'!A:D,2,0)),"",VLOOKUP(C167&amp;"",'BANCO DE DADOS'!A:D,4,0))=0,"",IF(ISERROR(VLOOKUP(C167&amp;"",'BANCO DE DADOS'!A:D,2,0)),"",VLOOKUP(C167&amp;"",'BANCO DE DADOS'!A:D,4,0)))</f>
        <v>51,10</v>
      </c>
      <c r="H167" s="28">
        <f t="shared" si="39"/>
        <v>64.599999999999994</v>
      </c>
      <c r="I167" s="29">
        <f t="shared" si="40"/>
        <v>64.599999999999994</v>
      </c>
    </row>
    <row r="168" spans="1:9" ht="18.75" x14ac:dyDescent="0.3">
      <c r="A168" s="27"/>
      <c r="B168" s="100"/>
      <c r="C168" s="101"/>
      <c r="D168" s="102"/>
      <c r="E168" s="103"/>
      <c r="F168" s="104"/>
      <c r="G168" s="105"/>
      <c r="H168" s="105"/>
      <c r="I168" s="29"/>
    </row>
    <row r="169" spans="1:9" x14ac:dyDescent="0.4">
      <c r="A169" s="97">
        <v>10</v>
      </c>
      <c r="B169" s="122" t="s">
        <v>33745</v>
      </c>
      <c r="C169" s="123"/>
      <c r="D169" s="123"/>
      <c r="E169" s="123"/>
      <c r="F169" s="123"/>
      <c r="G169" s="124"/>
      <c r="H169" s="98">
        <f>SUM(I170:I181)</f>
        <v>7661.6540000000005</v>
      </c>
      <c r="I169" s="99"/>
    </row>
    <row r="170" spans="1:9" ht="37.5" x14ac:dyDescent="0.3">
      <c r="A170" s="27" t="s">
        <v>33872</v>
      </c>
      <c r="B170" s="27" t="s">
        <v>9965</v>
      </c>
      <c r="C170" s="43" t="s">
        <v>5976</v>
      </c>
      <c r="D170" s="42" t="str">
        <f>IF(IF(ISERROR(VLOOKUP(C170&amp;"",'BANCO DE DADOS'!A:D,2,0)),"",VLOOKUP(C170&amp;"",'BANCO DE DADOS'!A:D,2,0))=0,"",IF(ISERROR(VLOOKUP(C170&amp;"",'BANCO DE DADOS'!A:D,2,0)),"",VLOOKUP(C170&amp;"",'BANCO DE DADOS'!A:D,2,0)))</f>
        <v>CABO TELEFÔNICO CCI-50 1 PAR, INSTALADO EM ENTRADA DE EDIFICAÇÃO - FORNECIMENTO E INSTALAÇÃO. AF_11/2019</v>
      </c>
      <c r="E170" s="41" t="str">
        <f>IF(IF(ISERROR(VLOOKUP(C170&amp;"",'BANCO DE DADOS'!A:D,2,0)),"",VLOOKUP(C170&amp;"",'BANCO DE DADOS'!A:D,3,0))=0,"",IF(ISERROR(VLOOKUP(C170&amp;"",'BANCO DE DADOS'!A:D,2,0)),"",VLOOKUP(C170&amp;"",'BANCO DE DADOS'!A:D,3,0)))</f>
        <v>M</v>
      </c>
      <c r="F170" s="49">
        <v>77.2</v>
      </c>
      <c r="G170" s="28" t="str">
        <f>IF(IF(ISERROR(VLOOKUP(C170&amp;"",'BANCO DE DADOS'!A:D,2,0)),"",VLOOKUP(C170&amp;"",'BANCO DE DADOS'!A:D,4,0))=0,"",IF(ISERROR(VLOOKUP(C170&amp;"",'BANCO DE DADOS'!A:D,2,0)),"",VLOOKUP(C170&amp;"",'BANCO DE DADOS'!A:D,4,0)))</f>
        <v>4,04</v>
      </c>
      <c r="H170" s="28">
        <f t="shared" si="39"/>
        <v>5.0999999999999996</v>
      </c>
      <c r="I170" s="29">
        <f t="shared" si="40"/>
        <v>393.71999999999997</v>
      </c>
    </row>
    <row r="171" spans="1:9" ht="37.5" x14ac:dyDescent="0.3">
      <c r="A171" s="27" t="s">
        <v>33871</v>
      </c>
      <c r="B171" s="27" t="s">
        <v>9965</v>
      </c>
      <c r="C171" s="43" t="s">
        <v>9903</v>
      </c>
      <c r="D171" s="42" t="str">
        <f>IF(IF(ISERROR(VLOOKUP(C171&amp;"",'BANCO DE DADOS'!A:D,2,0)),"",VLOOKUP(C171&amp;"",'BANCO DE DADOS'!A:D,2,0))=0,"",IF(ISERROR(VLOOKUP(C171&amp;"",'BANCO DE DADOS'!A:D,2,0)),"",VLOOKUP(C171&amp;"",'BANCO DE DADOS'!A:D,2,0)))</f>
        <v>QUADRO DE DISTRIBUIÇÃO PARA TELEFONE N.2, 20X20X12CM EM CHAPA METALICA, DE EMBUTIR, SEM ACESSORIOS, PADRÃO TELEBRAS, FORNECIMENTO E INSTALAÇÃO. AF_11/2019</v>
      </c>
      <c r="E171" s="41" t="str">
        <f>IF(IF(ISERROR(VLOOKUP(C171&amp;"",'BANCO DE DADOS'!A:D,2,0)),"",VLOOKUP(C171&amp;"",'BANCO DE DADOS'!A:D,3,0))=0,"",IF(ISERROR(VLOOKUP(C171&amp;"",'BANCO DE DADOS'!A:D,2,0)),"",VLOOKUP(C171&amp;"",'BANCO DE DADOS'!A:D,3,0)))</f>
        <v>UN</v>
      </c>
      <c r="F171" s="49">
        <v>1</v>
      </c>
      <c r="G171" s="28" t="str">
        <f>IF(IF(ISERROR(VLOOKUP(C171&amp;"",'BANCO DE DADOS'!A:D,2,0)),"",VLOOKUP(C171&amp;"",'BANCO DE DADOS'!A:D,4,0))=0,"",IF(ISERROR(VLOOKUP(C171&amp;"",'BANCO DE DADOS'!A:D,2,0)),"",VLOOKUP(C171&amp;"",'BANCO DE DADOS'!A:D,4,0)))</f>
        <v>126,15</v>
      </c>
      <c r="H171" s="28">
        <f t="shared" si="39"/>
        <v>159.49</v>
      </c>
      <c r="I171" s="29">
        <f t="shared" si="40"/>
        <v>159.49</v>
      </c>
    </row>
    <row r="172" spans="1:9" ht="18.75" x14ac:dyDescent="0.3">
      <c r="A172" s="27" t="s">
        <v>33873</v>
      </c>
      <c r="B172" s="27" t="s">
        <v>9965</v>
      </c>
      <c r="C172" s="43" t="s">
        <v>6021</v>
      </c>
      <c r="D172" s="42" t="str">
        <f>IF(IF(ISERROR(VLOOKUP(C172&amp;"",'BANCO DE DADOS'!A:D,2,0)),"",VLOOKUP(C172&amp;"",'BANCO DE DADOS'!A:D,2,0))=0,"",IF(ISERROR(VLOOKUP(C172&amp;"",'BANCO DE DADOS'!A:D,2,0)),"",VLOOKUP(C172&amp;"",'BANCO DE DADOS'!A:D,2,0)))</f>
        <v>TOMADA PARA TELEFONE RJ11 - FORNECIMENTO E INSTALAÇÃO. AF_11/2019</v>
      </c>
      <c r="E172" s="41" t="str">
        <f>IF(IF(ISERROR(VLOOKUP(C172&amp;"",'BANCO DE DADOS'!A:D,2,0)),"",VLOOKUP(C172&amp;"",'BANCO DE DADOS'!A:D,3,0))=0,"",IF(ISERROR(VLOOKUP(C172&amp;"",'BANCO DE DADOS'!A:D,2,0)),"",VLOOKUP(C172&amp;"",'BANCO DE DADOS'!A:D,3,0)))</f>
        <v>UN</v>
      </c>
      <c r="F172" s="49">
        <v>6</v>
      </c>
      <c r="G172" s="28" t="str">
        <f>IF(IF(ISERROR(VLOOKUP(C172&amp;"",'BANCO DE DADOS'!A:D,2,0)),"",VLOOKUP(C172&amp;"",'BANCO DE DADOS'!A:D,4,0))=0,"",IF(ISERROR(VLOOKUP(C172&amp;"",'BANCO DE DADOS'!A:D,2,0)),"",VLOOKUP(C172&amp;"",'BANCO DE DADOS'!A:D,4,0)))</f>
        <v>31,13</v>
      </c>
      <c r="H172" s="28">
        <f t="shared" si="39"/>
        <v>39.35</v>
      </c>
      <c r="I172" s="29">
        <f t="shared" si="40"/>
        <v>236.10000000000002</v>
      </c>
    </row>
    <row r="173" spans="1:9" ht="37.5" x14ac:dyDescent="0.3">
      <c r="A173" s="27" t="s">
        <v>33874</v>
      </c>
      <c r="B173" s="27" t="s">
        <v>9965</v>
      </c>
      <c r="C173" s="43" t="s">
        <v>5576</v>
      </c>
      <c r="D173" s="42" t="s">
        <v>33749</v>
      </c>
      <c r="E173" s="41" t="str">
        <f>IF(IF(ISERROR(VLOOKUP(C173&amp;"",'BANCO DE DADOS'!A:D,2,0)),"",VLOOKUP(C173&amp;"",'BANCO DE DADOS'!A:D,3,0))=0,"",IF(ISERROR(VLOOKUP(C173&amp;"",'BANCO DE DADOS'!A:D,2,0)),"",VLOOKUP(C173&amp;"",'BANCO DE DADOS'!A:D,3,0)))</f>
        <v>M</v>
      </c>
      <c r="F173" s="49">
        <v>70.3</v>
      </c>
      <c r="G173" s="28" t="str">
        <f>IF(IF(ISERROR(VLOOKUP(C173&amp;"",'BANCO DE DADOS'!A:D,2,0)),"",VLOOKUP(C173&amp;"",'BANCO DE DADOS'!A:D,4,0))=0,"",IF(ISERROR(VLOOKUP(C173&amp;"",'BANCO DE DADOS'!A:D,2,0)),"",VLOOKUP(C173&amp;"",'BANCO DE DADOS'!A:D,4,0)))</f>
        <v>8,71</v>
      </c>
      <c r="H173" s="28">
        <f t="shared" ref="H173:H177" si="47">IF(ISERROR(G173*G173),"",TRUNC((G173*(1+B$5)),2))</f>
        <v>11.01</v>
      </c>
      <c r="I173" s="29">
        <f t="shared" ref="I173:I177" si="48">IF(ISERROR(H173*F173),"",H173*F173)</f>
        <v>774.00299999999993</v>
      </c>
    </row>
    <row r="174" spans="1:9" ht="18.75" x14ac:dyDescent="0.3">
      <c r="A174" s="27" t="s">
        <v>33875</v>
      </c>
      <c r="B174" s="27" t="s">
        <v>33736</v>
      </c>
      <c r="C174" s="43" t="s">
        <v>33753</v>
      </c>
      <c r="D174" s="42" t="s">
        <v>33752</v>
      </c>
      <c r="E174" s="41" t="s">
        <v>33712</v>
      </c>
      <c r="F174" s="49">
        <v>1</v>
      </c>
      <c r="G174" s="28">
        <v>1165.29</v>
      </c>
      <c r="H174" s="28">
        <f t="shared" si="47"/>
        <v>1473.27</v>
      </c>
      <c r="I174" s="29">
        <f t="shared" si="48"/>
        <v>1473.27</v>
      </c>
    </row>
    <row r="175" spans="1:9" ht="18.75" x14ac:dyDescent="0.3">
      <c r="A175" s="27" t="s">
        <v>33876</v>
      </c>
      <c r="B175" s="27" t="s">
        <v>33736</v>
      </c>
      <c r="C175" s="43" t="s">
        <v>33754</v>
      </c>
      <c r="D175" s="42" t="s">
        <v>33755</v>
      </c>
      <c r="E175" s="41" t="s">
        <v>33712</v>
      </c>
      <c r="F175" s="49">
        <v>1</v>
      </c>
      <c r="G175" s="28">
        <v>48.6</v>
      </c>
      <c r="H175" s="28">
        <f t="shared" ref="H175" si="49">IF(ISERROR(G175*G175),"",TRUNC((G175*(1+B$5)),2))</f>
        <v>61.44</v>
      </c>
      <c r="I175" s="29">
        <f t="shared" ref="I175" si="50">IF(ISERROR(H175*F175),"",H175*F175)</f>
        <v>61.44</v>
      </c>
    </row>
    <row r="176" spans="1:9" ht="18.75" x14ac:dyDescent="0.3">
      <c r="A176" s="27" t="s">
        <v>33877</v>
      </c>
      <c r="B176" s="27" t="s">
        <v>9965</v>
      </c>
      <c r="C176" s="43" t="s">
        <v>6018</v>
      </c>
      <c r="D176" s="42" t="str">
        <f>IF(IF(ISERROR(VLOOKUP(C176&amp;"",'BANCO DE DADOS'!A:D,2,0)),"",VLOOKUP(C176&amp;"",'BANCO DE DADOS'!A:D,2,0))=0,"",IF(ISERROR(VLOOKUP(C176&amp;"",'BANCO DE DADOS'!A:D,2,0)),"",VLOOKUP(C176&amp;"",'BANCO DE DADOS'!A:D,2,0)))</f>
        <v>PATCH PANEL 24 PORTAS, CATEGORIA 6 - FORNECIMENTO E INSTALAÇÃO. AF_11/2019</v>
      </c>
      <c r="E176" s="41" t="str">
        <f>IF(IF(ISERROR(VLOOKUP(C176&amp;"",'BANCO DE DADOS'!A:D,2,0)),"",VLOOKUP(C176&amp;"",'BANCO DE DADOS'!A:D,3,0))=0,"",IF(ISERROR(VLOOKUP(C176&amp;"",'BANCO DE DADOS'!A:D,2,0)),"",VLOOKUP(C176&amp;"",'BANCO DE DADOS'!A:D,3,0)))</f>
        <v>UN</v>
      </c>
      <c r="F176" s="49">
        <v>1</v>
      </c>
      <c r="G176" s="28" t="str">
        <f>IF(IF(ISERROR(VLOOKUP(C176&amp;"",'BANCO DE DADOS'!A:D,2,0)),"",VLOOKUP(C176&amp;"",'BANCO DE DADOS'!A:D,4,0))=0,"",IF(ISERROR(VLOOKUP(C176&amp;"",'BANCO DE DADOS'!A:D,2,0)),"",VLOOKUP(C176&amp;"",'BANCO DE DADOS'!A:D,4,0)))</f>
        <v>1.004,71</v>
      </c>
      <c r="H176" s="28">
        <f t="shared" si="47"/>
        <v>1270.25</v>
      </c>
      <c r="I176" s="29">
        <f t="shared" si="48"/>
        <v>1270.25</v>
      </c>
    </row>
    <row r="177" spans="1:9" ht="37.5" x14ac:dyDescent="0.3">
      <c r="A177" s="27" t="s">
        <v>33878</v>
      </c>
      <c r="B177" s="27" t="s">
        <v>9965</v>
      </c>
      <c r="C177" s="43" t="s">
        <v>6016</v>
      </c>
      <c r="D177" s="42" t="str">
        <f>IF(IF(ISERROR(VLOOKUP(C177&amp;"",'BANCO DE DADOS'!A:D,2,0)),"",VLOOKUP(C177&amp;"",'BANCO DE DADOS'!A:D,2,0))=0,"",IF(ISERROR(VLOOKUP(C177&amp;"",'BANCO DE DADOS'!A:D,2,0)),"",VLOOKUP(C177&amp;"",'BANCO DE DADOS'!A:D,2,0)))</f>
        <v>CABO ELETRÔNICO CATEGORIA 6, INSTALADO EM EDIFICAÇÃO INSTITUCIONAL - FORNECIMENTO E INSTALAÇÃO. AF_11/2019</v>
      </c>
      <c r="E177" s="41" t="str">
        <f>IF(IF(ISERROR(VLOOKUP(C177&amp;"",'BANCO DE DADOS'!A:D,2,0)),"",VLOOKUP(C177&amp;"",'BANCO DE DADOS'!A:D,3,0))=0,"",IF(ISERROR(VLOOKUP(C177&amp;"",'BANCO DE DADOS'!A:D,2,0)),"",VLOOKUP(C177&amp;"",'BANCO DE DADOS'!A:D,3,0)))</f>
        <v>M</v>
      </c>
      <c r="F177" s="49">
        <v>209.3</v>
      </c>
      <c r="G177" s="28" t="str">
        <f>IF(IF(ISERROR(VLOOKUP(C177&amp;"",'BANCO DE DADOS'!A:D,2,0)),"",VLOOKUP(C177&amp;"",'BANCO DE DADOS'!A:D,4,0))=0,"",IF(ISERROR(VLOOKUP(C177&amp;"",'BANCO DE DADOS'!A:D,2,0)),"",VLOOKUP(C177&amp;"",'BANCO DE DADOS'!A:D,4,0)))</f>
        <v>4,08</v>
      </c>
      <c r="H177" s="28">
        <f t="shared" si="47"/>
        <v>5.15</v>
      </c>
      <c r="I177" s="29">
        <f t="shared" si="48"/>
        <v>1077.8950000000002</v>
      </c>
    </row>
    <row r="178" spans="1:9" ht="18.75" x14ac:dyDescent="0.3">
      <c r="A178" s="27" t="s">
        <v>33879</v>
      </c>
      <c r="B178" s="27" t="s">
        <v>9965</v>
      </c>
      <c r="C178" s="43" t="s">
        <v>17290</v>
      </c>
      <c r="D178" s="42" t="str">
        <f>IF(IF(ISERROR(VLOOKUP(C178&amp;"",'BANCO DE DADOS'!A:D,2,0)),"",VLOOKUP(C178&amp;"",'BANCO DE DADOS'!A:D,2,0))=0,"",IF(ISERROR(VLOOKUP(C178&amp;"",'BANCO DE DADOS'!A:D,2,0)),"",VLOOKUP(C178&amp;"",'BANCO DE DADOS'!A:D,2,0)))</f>
        <v>PATCH CORD, CATEGORIA 6, EXTENSAO DE 1,50 M</v>
      </c>
      <c r="E178" s="41" t="str">
        <f>IF(IF(ISERROR(VLOOKUP(C178&amp;"",'BANCO DE DADOS'!A:D,2,0)),"",VLOOKUP(C178&amp;"",'BANCO DE DADOS'!A:D,3,0))=0,"",IF(ISERROR(VLOOKUP(C178&amp;"",'BANCO DE DADOS'!A:D,2,0)),"",VLOOKUP(C178&amp;"",'BANCO DE DADOS'!A:D,3,0)))</f>
        <v xml:space="preserve">UN    </v>
      </c>
      <c r="F178" s="49">
        <v>6</v>
      </c>
      <c r="G178" s="28" t="str">
        <f>IF(IF(ISERROR(VLOOKUP(C178&amp;"",'BANCO DE DADOS'!A:D,2,0)),"",VLOOKUP(C178&amp;"",'BANCO DE DADOS'!A:D,4,0))=0,"",IF(ISERROR(VLOOKUP(C178&amp;"",'BANCO DE DADOS'!A:D,2,0)),"",VLOOKUP(C178&amp;"",'BANCO DE DADOS'!A:D,4,0)))</f>
        <v>36,18</v>
      </c>
      <c r="H178" s="28">
        <f t="shared" si="39"/>
        <v>45.74</v>
      </c>
      <c r="I178" s="29">
        <f t="shared" si="40"/>
        <v>274.44</v>
      </c>
    </row>
    <row r="179" spans="1:9" ht="18.75" x14ac:dyDescent="0.3">
      <c r="A179" s="27" t="s">
        <v>33880</v>
      </c>
      <c r="B179" s="27" t="s">
        <v>33736</v>
      </c>
      <c r="C179" s="43" t="s">
        <v>33750</v>
      </c>
      <c r="D179" s="42" t="s">
        <v>33751</v>
      </c>
      <c r="E179" s="41" t="s">
        <v>33712</v>
      </c>
      <c r="F179" s="49">
        <v>1</v>
      </c>
      <c r="G179" s="28">
        <v>520</v>
      </c>
      <c r="H179" s="28">
        <f t="shared" si="39"/>
        <v>657.43</v>
      </c>
      <c r="I179" s="29">
        <f t="shared" si="40"/>
        <v>657.43</v>
      </c>
    </row>
    <row r="180" spans="1:9" ht="18.75" x14ac:dyDescent="0.3">
      <c r="A180" s="27" t="s">
        <v>33881</v>
      </c>
      <c r="B180" s="27" t="s">
        <v>9965</v>
      </c>
      <c r="C180" s="43" t="s">
        <v>6020</v>
      </c>
      <c r="D180" s="42" t="str">
        <f>IF(IF(ISERROR(VLOOKUP(C180&amp;"",'BANCO DE DADOS'!A:D,2,0)),"",VLOOKUP(C180&amp;"",'BANCO DE DADOS'!A:D,2,0))=0,"",IF(ISERROR(VLOOKUP(C180&amp;"",'BANCO DE DADOS'!A:D,2,0)),"",VLOOKUP(C180&amp;"",'BANCO DE DADOS'!A:D,2,0)))</f>
        <v>TOMADA DE REDE RJ45 - FORNECIMENTO E INSTALAÇÃO. AF_11/2019</v>
      </c>
      <c r="E180" s="41" t="str">
        <f>IF(IF(ISERROR(VLOOKUP(C180&amp;"",'BANCO DE DADOS'!A:D,2,0)),"",VLOOKUP(C180&amp;"",'BANCO DE DADOS'!A:D,3,0))=0,"",IF(ISERROR(VLOOKUP(C180&amp;"",'BANCO DE DADOS'!A:D,2,0)),"",VLOOKUP(C180&amp;"",'BANCO DE DADOS'!A:D,3,0)))</f>
        <v>UN</v>
      </c>
      <c r="F180" s="49">
        <v>8</v>
      </c>
      <c r="G180" s="28" t="str">
        <f>IF(IF(ISERROR(VLOOKUP(C180&amp;"",'BANCO DE DADOS'!A:D,2,0)),"",VLOOKUP(C180&amp;"",'BANCO DE DADOS'!A:D,4,0))=0,"",IF(ISERROR(VLOOKUP(C180&amp;"",'BANCO DE DADOS'!A:D,2,0)),"",VLOOKUP(C180&amp;"",'BANCO DE DADOS'!A:D,4,0)))</f>
        <v>46,80</v>
      </c>
      <c r="H180" s="28">
        <f t="shared" ref="H180:H181" si="51">IF(ISERROR(G180*G180),"",TRUNC((G180*(1+B$5)),2))</f>
        <v>59.16</v>
      </c>
      <c r="I180" s="29">
        <f t="shared" ref="I180" si="52">IF(ISERROR(H180*F180),"",H180*F180)</f>
        <v>473.28</v>
      </c>
    </row>
    <row r="181" spans="1:9" ht="37.5" x14ac:dyDescent="0.3">
      <c r="A181" s="27" t="s">
        <v>33882</v>
      </c>
      <c r="B181" s="27" t="s">
        <v>9965</v>
      </c>
      <c r="C181" s="43" t="s">
        <v>5576</v>
      </c>
      <c r="D181" s="42" t="s">
        <v>33749</v>
      </c>
      <c r="E181" s="41" t="str">
        <f>IF(IF(ISERROR(VLOOKUP(C181&amp;"",'BANCO DE DADOS'!A:D,2,0)),"",VLOOKUP(C181&amp;"",'BANCO DE DADOS'!A:D,3,0))=0,"",IF(ISERROR(VLOOKUP(C181&amp;"",'BANCO DE DADOS'!A:D,2,0)),"",VLOOKUP(C181&amp;"",'BANCO DE DADOS'!A:D,3,0)))</f>
        <v>M</v>
      </c>
      <c r="F181" s="49">
        <v>73.599999999999994</v>
      </c>
      <c r="G181" s="28" t="str">
        <f>IF(IF(ISERROR(VLOOKUP(C181&amp;"",'BANCO DE DADOS'!A:D,2,0)),"",VLOOKUP(C181&amp;"",'BANCO DE DADOS'!A:D,4,0))=0,"",IF(ISERROR(VLOOKUP(C181&amp;"",'BANCO DE DADOS'!A:D,2,0)),"",VLOOKUP(C181&amp;"",'BANCO DE DADOS'!A:D,4,0)))</f>
        <v>8,71</v>
      </c>
      <c r="H181" s="28">
        <f t="shared" si="51"/>
        <v>11.01</v>
      </c>
      <c r="I181" s="29">
        <f t="shared" ref="I181" si="53">IF(ISERROR(H181*F181),"",H181*F181)</f>
        <v>810.3359999999999</v>
      </c>
    </row>
    <row r="182" spans="1:9" ht="18.75" x14ac:dyDescent="0.3">
      <c r="A182" s="27"/>
      <c r="B182" s="100"/>
      <c r="C182" s="101"/>
      <c r="D182" s="102"/>
      <c r="E182" s="103"/>
      <c r="F182" s="104"/>
      <c r="G182" s="105"/>
      <c r="H182" s="105"/>
      <c r="I182" s="29"/>
    </row>
    <row r="183" spans="1:9" x14ac:dyDescent="0.4">
      <c r="A183" s="97">
        <v>11</v>
      </c>
      <c r="B183" s="122" t="s">
        <v>33746</v>
      </c>
      <c r="C183" s="123"/>
      <c r="D183" s="123"/>
      <c r="E183" s="123"/>
      <c r="F183" s="123"/>
      <c r="G183" s="124"/>
      <c r="H183" s="98">
        <f>SUM(I184:I204)</f>
        <v>4307.8509999999997</v>
      </c>
      <c r="I183" s="99"/>
    </row>
    <row r="184" spans="1:9" ht="37.5" x14ac:dyDescent="0.3">
      <c r="A184" s="27" t="s">
        <v>33883</v>
      </c>
      <c r="B184" s="27" t="s">
        <v>9965</v>
      </c>
      <c r="C184" s="43" t="s">
        <v>7544</v>
      </c>
      <c r="D184" s="42" t="str">
        <f>IF(IF(ISERROR(VLOOKUP(C184&amp;"",'BANCO DE DADOS'!A:D,2,0)),"",VLOOKUP(C184&amp;"",'BANCO DE DADOS'!A:D,2,0))=0,"",IF(ISERROR(VLOOKUP(C184&amp;"",'BANCO DE DADOS'!A:D,2,0)),"",VLOOKUP(C184&amp;"",'BANCO DE DADOS'!A:D,2,0)))</f>
        <v>KIT CAVALETE PARA MEDIÇÃO DE ÁGUA - ENTRADA INDIVIDUALIZADA, EM PVC DN 32 (1), PARA 1 MEDIDOR  FORNECIMENTO E INSTALAÇÃO (EXCLUSIVE HIDRÔMETRO). AF_11/2016</v>
      </c>
      <c r="E184" s="41" t="str">
        <f>IF(IF(ISERROR(VLOOKUP(C184&amp;"",'BANCO DE DADOS'!A:D,2,0)),"",VLOOKUP(C184&amp;"",'BANCO DE DADOS'!A:D,3,0))=0,"",IF(ISERROR(VLOOKUP(C184&amp;"",'BANCO DE DADOS'!A:D,2,0)),"",VLOOKUP(C184&amp;"",'BANCO DE DADOS'!A:D,3,0)))</f>
        <v>UN</v>
      </c>
      <c r="F184" s="49">
        <v>1</v>
      </c>
      <c r="G184" s="28" t="str">
        <f>IF(IF(ISERROR(VLOOKUP(C184&amp;"",'BANCO DE DADOS'!A:D,2,0)),"",VLOOKUP(C184&amp;"",'BANCO DE DADOS'!A:D,4,0))=0,"",IF(ISERROR(VLOOKUP(C184&amp;"",'BANCO DE DADOS'!A:D,2,0)),"",VLOOKUP(C184&amp;"",'BANCO DE DADOS'!A:D,4,0)))</f>
        <v>206,37</v>
      </c>
      <c r="H184" s="28">
        <f t="shared" si="39"/>
        <v>260.91000000000003</v>
      </c>
      <c r="I184" s="29">
        <f t="shared" si="40"/>
        <v>260.91000000000003</v>
      </c>
    </row>
    <row r="185" spans="1:9" ht="37.5" x14ac:dyDescent="0.3">
      <c r="A185" s="27" t="s">
        <v>33884</v>
      </c>
      <c r="B185" s="27" t="s">
        <v>9965</v>
      </c>
      <c r="C185" s="43" t="s">
        <v>6027</v>
      </c>
      <c r="D185" s="42" t="str">
        <f>IF(IF(ISERROR(VLOOKUP(C185&amp;"",'BANCO DE DADOS'!A:D,2,0)),"",VLOOKUP(C185&amp;"",'BANCO DE DADOS'!A:D,2,0))=0,"",IF(ISERROR(VLOOKUP(C185&amp;"",'BANCO DE DADOS'!A:D,2,0)),"",VLOOKUP(C185&amp;"",'BANCO DE DADOS'!A:D,2,0)))</f>
        <v>TUBO, PVC, SOLDÁVEL, DN 25MM, INSTALADO EM RAMAL DE DISTRIBUIÇÃO DE ÁGUA - FORNECIMENTO E INSTALAÇÃO. AF_12/2014</v>
      </c>
      <c r="E185" s="41" t="str">
        <f>IF(IF(ISERROR(VLOOKUP(C185&amp;"",'BANCO DE DADOS'!A:D,2,0)),"",VLOOKUP(C185&amp;"",'BANCO DE DADOS'!A:D,3,0))=0,"",IF(ISERROR(VLOOKUP(C185&amp;"",'BANCO DE DADOS'!A:D,2,0)),"",VLOOKUP(C185&amp;"",'BANCO DE DADOS'!A:D,3,0)))</f>
        <v>M</v>
      </c>
      <c r="F185" s="49">
        <v>103.1</v>
      </c>
      <c r="G185" s="28" t="str">
        <f>IF(IF(ISERROR(VLOOKUP(C185&amp;"",'BANCO DE DADOS'!A:D,2,0)),"",VLOOKUP(C185&amp;"",'BANCO DE DADOS'!A:D,4,0))=0,"",IF(ISERROR(VLOOKUP(C185&amp;"",'BANCO DE DADOS'!A:D,2,0)),"",VLOOKUP(C185&amp;"",'BANCO DE DADOS'!A:D,4,0)))</f>
        <v>9,56</v>
      </c>
      <c r="H185" s="28">
        <f t="shared" ref="H185:H212" si="54">IF(ISERROR(G185*G185),"",TRUNC((G185*(1+B$5)),2))</f>
        <v>12.08</v>
      </c>
      <c r="I185" s="29">
        <f t="shared" ref="I185:I212" si="55">IF(ISERROR(H185*F185),"",H185*F185)</f>
        <v>1245.4479999999999</v>
      </c>
    </row>
    <row r="186" spans="1:9" ht="37.5" x14ac:dyDescent="0.3">
      <c r="A186" s="27" t="s">
        <v>33885</v>
      </c>
      <c r="B186" s="27" t="s">
        <v>9965</v>
      </c>
      <c r="C186" s="43" t="s">
        <v>6239</v>
      </c>
      <c r="D186" s="42" t="str">
        <f>IF(IF(ISERROR(VLOOKUP(C186&amp;"",'BANCO DE DADOS'!A:D,2,0)),"",VLOOKUP(C186&amp;"",'BANCO DE DADOS'!A:D,2,0))=0,"",IF(ISERROR(VLOOKUP(C186&amp;"",'BANCO DE DADOS'!A:D,2,0)),"",VLOOKUP(C186&amp;"",'BANCO DE DADOS'!A:D,2,0)))</f>
        <v>JOELHO 90 GRAUS, PVC, SOLDÁVEL, DN 25MM, INSTALADO EM RAMAL OU SUB-RAMAL DE ÁGUA - FORNECIMENTO E INSTALAÇÃO. AF_12/2014</v>
      </c>
      <c r="E186" s="41" t="str">
        <f>IF(IF(ISERROR(VLOOKUP(C186&amp;"",'BANCO DE DADOS'!A:D,2,0)),"",VLOOKUP(C186&amp;"",'BANCO DE DADOS'!A:D,3,0))=0,"",IF(ISERROR(VLOOKUP(C186&amp;"",'BANCO DE DADOS'!A:D,2,0)),"",VLOOKUP(C186&amp;"",'BANCO DE DADOS'!A:D,3,0)))</f>
        <v>UN</v>
      </c>
      <c r="F186" s="49">
        <v>27</v>
      </c>
      <c r="G186" s="28" t="str">
        <f>IF(IF(ISERROR(VLOOKUP(C186&amp;"",'BANCO DE DADOS'!A:D,2,0)),"",VLOOKUP(C186&amp;"",'BANCO DE DADOS'!A:D,4,0))=0,"",IF(ISERROR(VLOOKUP(C186&amp;"",'BANCO DE DADOS'!A:D,2,0)),"",VLOOKUP(C186&amp;"",'BANCO DE DADOS'!A:D,4,0)))</f>
        <v>8,28</v>
      </c>
      <c r="H186" s="28">
        <f t="shared" ref="H186" si="56">IF(ISERROR(G186*G186),"",TRUNC((G186*(1+B$5)),2))</f>
        <v>10.46</v>
      </c>
      <c r="I186" s="29">
        <f t="shared" ref="I186" si="57">IF(ISERROR(H186*F186),"",H186*F186)</f>
        <v>282.42</v>
      </c>
    </row>
    <row r="187" spans="1:9" ht="37.5" x14ac:dyDescent="0.3">
      <c r="A187" s="27" t="s">
        <v>33886</v>
      </c>
      <c r="B187" s="27" t="s">
        <v>9965</v>
      </c>
      <c r="C187" s="43" t="s">
        <v>6284</v>
      </c>
      <c r="D187" s="42" t="str">
        <f>IF(IF(ISERROR(VLOOKUP(C187&amp;"",'BANCO DE DADOS'!A:D,2,0)),"",VLOOKUP(C187&amp;"",'BANCO DE DADOS'!A:D,2,0))=0,"",IF(ISERROR(VLOOKUP(C187&amp;"",'BANCO DE DADOS'!A:D,2,0)),"",VLOOKUP(C187&amp;"",'BANCO DE DADOS'!A:D,2,0)))</f>
        <v>CURVA 90 GRAUS, PVC, SOLDÁVEL, DN 25MM, INSTALADO EM RAMAL DE DISTRIBUIÇÃO DE ÁGUA - FORNECIMENTO E INSTALAÇÃO. AF_12/2014</v>
      </c>
      <c r="E187" s="41" t="str">
        <f>IF(IF(ISERROR(VLOOKUP(C187&amp;"",'BANCO DE DADOS'!A:D,2,0)),"",VLOOKUP(C187&amp;"",'BANCO DE DADOS'!A:D,3,0))=0,"",IF(ISERROR(VLOOKUP(C187&amp;"",'BANCO DE DADOS'!A:D,2,0)),"",VLOOKUP(C187&amp;"",'BANCO DE DADOS'!A:D,3,0)))</f>
        <v>UN</v>
      </c>
      <c r="F187" s="49">
        <v>1</v>
      </c>
      <c r="G187" s="28" t="str">
        <f>IF(IF(ISERROR(VLOOKUP(C187&amp;"",'BANCO DE DADOS'!A:D,2,0)),"",VLOOKUP(C187&amp;"",'BANCO DE DADOS'!A:D,4,0))=0,"",IF(ISERROR(VLOOKUP(C187&amp;"",'BANCO DE DADOS'!A:D,2,0)),"",VLOOKUP(C187&amp;"",'BANCO DE DADOS'!A:D,4,0)))</f>
        <v>8,69</v>
      </c>
      <c r="H187" s="28">
        <f t="shared" si="54"/>
        <v>10.98</v>
      </c>
      <c r="I187" s="29">
        <f t="shared" si="55"/>
        <v>10.98</v>
      </c>
    </row>
    <row r="188" spans="1:9" ht="56.25" x14ac:dyDescent="0.3">
      <c r="A188" s="27" t="s">
        <v>33887</v>
      </c>
      <c r="B188" s="27" t="s">
        <v>9965</v>
      </c>
      <c r="C188" s="43" t="s">
        <v>6996</v>
      </c>
      <c r="D188" s="42" t="str">
        <f>IF(IF(ISERROR(VLOOKUP(C188&amp;"",'BANCO DE DADOS'!A:D,2,0)),"",VLOOKUP(C188&amp;"",'BANCO DE DADOS'!A:D,2,0))=0,"",IF(ISERROR(VLOOKUP(C188&amp;"",'BANCO DE DADOS'!A:D,2,0)),"",VLOOKUP(C188&amp;"",'BANCO DE DADOS'!A:D,2,0)))</f>
        <v>ADAPTADOR COM FLANGE E ANEL DE VEDAÇÃO, PVC, SOLDÁVEL, DN  25 MM X 3/4 , INSTALADO EM RESERVAÇÃO DE ÁGUA DE EDIFICAÇÃO QUE POSSUA RESERVATÓRIO DE FIBRA/FIBROCIMENTO   FORNECIMENTO E INSTALAÇÃO. AF_06/2016</v>
      </c>
      <c r="E188" s="41" t="str">
        <f>IF(IF(ISERROR(VLOOKUP(C188&amp;"",'BANCO DE DADOS'!A:D,2,0)),"",VLOOKUP(C188&amp;"",'BANCO DE DADOS'!A:D,3,0))=0,"",IF(ISERROR(VLOOKUP(C188&amp;"",'BANCO DE DADOS'!A:D,2,0)),"",VLOOKUP(C188&amp;"",'BANCO DE DADOS'!A:D,3,0)))</f>
        <v>UN</v>
      </c>
      <c r="F188" s="49">
        <v>3</v>
      </c>
      <c r="G188" s="28" t="str">
        <f>IF(IF(ISERROR(VLOOKUP(C188&amp;"",'BANCO DE DADOS'!A:D,2,0)),"",VLOOKUP(C188&amp;"",'BANCO DE DADOS'!A:D,4,0))=0,"",IF(ISERROR(VLOOKUP(C188&amp;"",'BANCO DE DADOS'!A:D,2,0)),"",VLOOKUP(C188&amp;"",'BANCO DE DADOS'!A:D,4,0)))</f>
        <v>21,39</v>
      </c>
      <c r="H188" s="28">
        <f t="shared" si="54"/>
        <v>27.04</v>
      </c>
      <c r="I188" s="29">
        <f t="shared" si="55"/>
        <v>81.12</v>
      </c>
    </row>
    <row r="189" spans="1:9" ht="37.5" x14ac:dyDescent="0.3">
      <c r="A189" s="27" t="s">
        <v>33888</v>
      </c>
      <c r="B189" s="27" t="s">
        <v>9965</v>
      </c>
      <c r="C189" s="43" t="s">
        <v>20366</v>
      </c>
      <c r="D189" s="42" t="str">
        <f>IF(IF(ISERROR(VLOOKUP(C189&amp;"",'BANCO DE DADOS'!A:D,2,0)),"",VLOOKUP(C189&amp;"",'BANCO DE DADOS'!A:D,2,0))=0,"",IF(ISERROR(VLOOKUP(C189&amp;"",'BANCO DE DADOS'!A:D,2,0)),"",VLOOKUP(C189&amp;"",'BANCO DE DADOS'!A:D,2,0)))</f>
        <v>CAIXA D´ÁGUA EM POLIÉSTER REFORÇADO COM FIBRA DE VIDRO, 1000 LITROS - FORNECIMENTO E INSTALAÇÃO. AF_06/2021</v>
      </c>
      <c r="E189" s="41" t="str">
        <f>IF(IF(ISERROR(VLOOKUP(C189&amp;"",'BANCO DE DADOS'!A:D,2,0)),"",VLOOKUP(C189&amp;"",'BANCO DE DADOS'!A:D,3,0))=0,"",IF(ISERROR(VLOOKUP(C189&amp;"",'BANCO DE DADOS'!A:D,2,0)),"",VLOOKUP(C189&amp;"",'BANCO DE DADOS'!A:D,3,0)))</f>
        <v>UN</v>
      </c>
      <c r="F189" s="49">
        <v>1</v>
      </c>
      <c r="G189" s="28" t="str">
        <f>IF(IF(ISERROR(VLOOKUP(C189&amp;"",'BANCO DE DADOS'!A:D,2,0)),"",VLOOKUP(C189&amp;"",'BANCO DE DADOS'!A:D,4,0))=0,"",IF(ISERROR(VLOOKUP(C189&amp;"",'BANCO DE DADOS'!A:D,2,0)),"",VLOOKUP(C189&amp;"",'BANCO DE DADOS'!A:D,4,0)))</f>
        <v>497,60</v>
      </c>
      <c r="H189" s="28">
        <f t="shared" si="54"/>
        <v>629.11</v>
      </c>
      <c r="I189" s="29">
        <f t="shared" si="55"/>
        <v>629.11</v>
      </c>
    </row>
    <row r="190" spans="1:9" ht="18.75" x14ac:dyDescent="0.3">
      <c r="A190" s="27" t="s">
        <v>33889</v>
      </c>
      <c r="B190" s="27" t="s">
        <v>9965</v>
      </c>
      <c r="C190" s="43" t="s">
        <v>16882</v>
      </c>
      <c r="D190" s="42" t="str">
        <f>IF(IF(ISERROR(VLOOKUP(C190&amp;"",'BANCO DE DADOS'!A:D,2,0)),"",VLOOKUP(C190&amp;"",'BANCO DE DADOS'!A:D,2,0))=0,"",IF(ISERROR(VLOOKUP(C190&amp;"",'BANCO DE DADOS'!A:D,2,0)),"",VLOOKUP(C190&amp;"",'BANCO DE DADOS'!A:D,2,0)))</f>
        <v>LUVA ROSCAVEL, PVC, 1", AGUA FRIA PREDIAL</v>
      </c>
      <c r="E190" s="41" t="str">
        <f>IF(IF(ISERROR(VLOOKUP(C190&amp;"",'BANCO DE DADOS'!A:D,2,0)),"",VLOOKUP(C190&amp;"",'BANCO DE DADOS'!A:D,3,0))=0,"",IF(ISERROR(VLOOKUP(C190&amp;"",'BANCO DE DADOS'!A:D,2,0)),"",VLOOKUP(C190&amp;"",'BANCO DE DADOS'!A:D,3,0)))</f>
        <v xml:space="preserve">UN    </v>
      </c>
      <c r="F190" s="49">
        <v>1</v>
      </c>
      <c r="G190" s="28" t="str">
        <f>IF(IF(ISERROR(VLOOKUP(C190&amp;"",'BANCO DE DADOS'!A:D,2,0)),"",VLOOKUP(C190&amp;"",'BANCO DE DADOS'!A:D,4,0))=0,"",IF(ISERROR(VLOOKUP(C190&amp;"",'BANCO DE DADOS'!A:D,2,0)),"",VLOOKUP(C190&amp;"",'BANCO DE DADOS'!A:D,4,0)))</f>
        <v>4,79</v>
      </c>
      <c r="H190" s="28">
        <f t="shared" si="54"/>
        <v>6.05</v>
      </c>
      <c r="I190" s="29">
        <f t="shared" si="55"/>
        <v>6.05</v>
      </c>
    </row>
    <row r="191" spans="1:9" ht="37.5" x14ac:dyDescent="0.3">
      <c r="A191" s="27" t="s">
        <v>33890</v>
      </c>
      <c r="B191" s="27" t="s">
        <v>9965</v>
      </c>
      <c r="C191" s="43" t="s">
        <v>6257</v>
      </c>
      <c r="D191" s="42" t="str">
        <f>IF(IF(ISERROR(VLOOKUP(C191&amp;"",'BANCO DE DADOS'!A:D,2,0)),"",VLOOKUP(C191&amp;"",'BANCO DE DADOS'!A:D,2,0))=0,"",IF(ISERROR(VLOOKUP(C191&amp;"",'BANCO DE DADOS'!A:D,2,0)),"",VLOOKUP(C191&amp;"",'BANCO DE DADOS'!A:D,2,0)))</f>
        <v>LUVA DE REDUÇÃO, PVC, SOLDÁVEL, DN 32MM X 25MM, INSTALADO EM RAMAL OU SUB-RAMAL DE ÁGUA - FORNECIMENTO E INSTALAÇÃO. AF_12/2014</v>
      </c>
      <c r="E191" s="41" t="str">
        <f>IF(IF(ISERROR(VLOOKUP(C191&amp;"",'BANCO DE DADOS'!A:D,2,0)),"",VLOOKUP(C191&amp;"",'BANCO DE DADOS'!A:D,3,0))=0,"",IF(ISERROR(VLOOKUP(C191&amp;"",'BANCO DE DADOS'!A:D,2,0)),"",VLOOKUP(C191&amp;"",'BANCO DE DADOS'!A:D,3,0)))</f>
        <v>UN</v>
      </c>
      <c r="F191" s="49">
        <v>2</v>
      </c>
      <c r="G191" s="28" t="str">
        <f>IF(IF(ISERROR(VLOOKUP(C191&amp;"",'BANCO DE DADOS'!A:D,2,0)),"",VLOOKUP(C191&amp;"",'BANCO DE DADOS'!A:D,4,0))=0,"",IF(ISERROR(VLOOKUP(C191&amp;"",'BANCO DE DADOS'!A:D,2,0)),"",VLOOKUP(C191&amp;"",'BANCO DE DADOS'!A:D,4,0)))</f>
        <v>9,89</v>
      </c>
      <c r="H191" s="28">
        <f t="shared" si="54"/>
        <v>12.5</v>
      </c>
      <c r="I191" s="29">
        <f t="shared" si="55"/>
        <v>25</v>
      </c>
    </row>
    <row r="192" spans="1:9" ht="18.75" x14ac:dyDescent="0.3">
      <c r="A192" s="27" t="s">
        <v>33891</v>
      </c>
      <c r="B192" s="27" t="s">
        <v>9965</v>
      </c>
      <c r="C192" s="43" t="s">
        <v>7510</v>
      </c>
      <c r="D192" s="42" t="str">
        <f>IF(IF(ISERROR(VLOOKUP(C192&amp;"",'BANCO DE DADOS'!A:D,2,0)),"",VLOOKUP(C192&amp;"",'BANCO DE DADOS'!A:D,2,0))=0,"",IF(ISERROR(VLOOKUP(C192&amp;"",'BANCO DE DADOS'!A:D,2,0)),"",VLOOKUP(C192&amp;"",'BANCO DE DADOS'!A:D,2,0)))</f>
        <v>TORNEIRA DE BOIA PARA CAIXA D'ÁGUA, ROSCÁVEL, 1 1/4" - FORNECIMENTO E INSTALAÇÃO. AF_08/2021</v>
      </c>
      <c r="E192" s="41" t="str">
        <f>IF(IF(ISERROR(VLOOKUP(C192&amp;"",'BANCO DE DADOS'!A:D,2,0)),"",VLOOKUP(C192&amp;"",'BANCO DE DADOS'!A:D,3,0))=0,"",IF(ISERROR(VLOOKUP(C192&amp;"",'BANCO DE DADOS'!A:D,2,0)),"",VLOOKUP(C192&amp;"",'BANCO DE DADOS'!A:D,3,0)))</f>
        <v>UN</v>
      </c>
      <c r="F192" s="49">
        <v>1</v>
      </c>
      <c r="G192" s="28" t="str">
        <f>IF(IF(ISERROR(VLOOKUP(C192&amp;"",'BANCO DE DADOS'!A:D,2,0)),"",VLOOKUP(C192&amp;"",'BANCO DE DADOS'!A:D,4,0))=0,"",IF(ISERROR(VLOOKUP(C192&amp;"",'BANCO DE DADOS'!A:D,2,0)),"",VLOOKUP(C192&amp;"",'BANCO DE DADOS'!A:D,4,0)))</f>
        <v>133,18</v>
      </c>
      <c r="H192" s="28">
        <f t="shared" si="54"/>
        <v>168.37</v>
      </c>
      <c r="I192" s="29">
        <f t="shared" si="55"/>
        <v>168.37</v>
      </c>
    </row>
    <row r="193" spans="1:9" ht="37.5" x14ac:dyDescent="0.3">
      <c r="A193" s="27" t="s">
        <v>33892</v>
      </c>
      <c r="B193" s="27" t="s">
        <v>9965</v>
      </c>
      <c r="C193" s="43" t="s">
        <v>6314</v>
      </c>
      <c r="D193" s="42" t="str">
        <f>IF(IF(ISERROR(VLOOKUP(C193&amp;"",'BANCO DE DADOS'!A:D,2,0)),"",VLOOKUP(C193&amp;"",'BANCO DE DADOS'!A:D,2,0))=0,"",IF(ISERROR(VLOOKUP(C193&amp;"",'BANCO DE DADOS'!A:D,2,0)),"",VLOOKUP(C193&amp;"",'BANCO DE DADOS'!A:D,2,0)))</f>
        <v>TE, PVC, SOLDÁVEL, DN 25MM, INSTALADO EM RAMAL DE DISTRIBUIÇÃO DE ÁGUA - FORNECIMENTO E INSTALAÇÃO. AF_12/2014</v>
      </c>
      <c r="E193" s="41" t="str">
        <f>IF(IF(ISERROR(VLOOKUP(C193&amp;"",'BANCO DE DADOS'!A:D,2,0)),"",VLOOKUP(C193&amp;"",'BANCO DE DADOS'!A:D,3,0))=0,"",IF(ISERROR(VLOOKUP(C193&amp;"",'BANCO DE DADOS'!A:D,2,0)),"",VLOOKUP(C193&amp;"",'BANCO DE DADOS'!A:D,3,0)))</f>
        <v>UN</v>
      </c>
      <c r="F193" s="49">
        <v>10</v>
      </c>
      <c r="G193" s="28" t="str">
        <f>IF(IF(ISERROR(VLOOKUP(C193&amp;"",'BANCO DE DADOS'!A:D,2,0)),"",VLOOKUP(C193&amp;"",'BANCO DE DADOS'!A:D,4,0))=0,"",IF(ISERROR(VLOOKUP(C193&amp;"",'BANCO DE DADOS'!A:D,2,0)),"",VLOOKUP(C193&amp;"",'BANCO DE DADOS'!A:D,4,0)))</f>
        <v>8,30</v>
      </c>
      <c r="H193" s="28">
        <f t="shared" si="54"/>
        <v>10.49</v>
      </c>
      <c r="I193" s="29">
        <f t="shared" si="55"/>
        <v>104.9</v>
      </c>
    </row>
    <row r="194" spans="1:9" ht="37.5" x14ac:dyDescent="0.3">
      <c r="A194" s="27" t="s">
        <v>33893</v>
      </c>
      <c r="B194" s="27" t="s">
        <v>9965</v>
      </c>
      <c r="C194" s="43" t="s">
        <v>6393</v>
      </c>
      <c r="D194" s="42" t="str">
        <f>IF(IF(ISERROR(VLOOKUP(C194&amp;"",'BANCO DE DADOS'!A:D,2,0)),"",VLOOKUP(C194&amp;"",'BANCO DE DADOS'!A:D,2,0))=0,"",IF(ISERROR(VLOOKUP(C194&amp;"",'BANCO DE DADOS'!A:D,2,0)),"",VLOOKUP(C194&amp;"",'BANCO DE DADOS'!A:D,2,0)))</f>
        <v>ADAPTADOR CURTO COM BOLSA E ROSCA PARA REGISTRO, PVC, SOLDÁVEL, DN 40MM X 1.1/2, INSTALADO EM PRUMADA DE ÁGUA - FORNECIMENTO E INSTALAÇÃO. AF_12/2014</v>
      </c>
      <c r="E194" s="41" t="str">
        <f>IF(IF(ISERROR(VLOOKUP(C194&amp;"",'BANCO DE DADOS'!A:D,2,0)),"",VLOOKUP(C194&amp;"",'BANCO DE DADOS'!A:D,3,0))=0,"",IF(ISERROR(VLOOKUP(C194&amp;"",'BANCO DE DADOS'!A:D,2,0)),"",VLOOKUP(C194&amp;"",'BANCO DE DADOS'!A:D,3,0)))</f>
        <v>UN</v>
      </c>
      <c r="F194" s="49">
        <v>4</v>
      </c>
      <c r="G194" s="28" t="str">
        <f>IF(IF(ISERROR(VLOOKUP(C194&amp;"",'BANCO DE DADOS'!A:D,2,0)),"",VLOOKUP(C194&amp;"",'BANCO DE DADOS'!A:D,4,0))=0,"",IF(ISERROR(VLOOKUP(C194&amp;"",'BANCO DE DADOS'!A:D,2,0)),"",VLOOKUP(C194&amp;"",'BANCO DE DADOS'!A:D,4,0)))</f>
        <v>13,18</v>
      </c>
      <c r="H194" s="28">
        <f t="shared" si="54"/>
        <v>16.66</v>
      </c>
      <c r="I194" s="29">
        <f t="shared" si="55"/>
        <v>66.64</v>
      </c>
    </row>
    <row r="195" spans="1:9" ht="37.5" x14ac:dyDescent="0.3">
      <c r="A195" s="27" t="s">
        <v>33894</v>
      </c>
      <c r="B195" s="27" t="s">
        <v>9965</v>
      </c>
      <c r="C195" s="43" t="s">
        <v>7493</v>
      </c>
      <c r="D195" s="42" t="str">
        <f>IF(IF(ISERROR(VLOOKUP(C195&amp;"",'BANCO DE DADOS'!A:D,2,0)),"",VLOOKUP(C195&amp;"",'BANCO DE DADOS'!A:D,2,0))=0,"",IF(ISERROR(VLOOKUP(C195&amp;"",'BANCO DE DADOS'!A:D,2,0)),"",VLOOKUP(C195&amp;"",'BANCO DE DADOS'!A:D,2,0)))</f>
        <v>REGISTRO DE ESFERA, PVC, SOLDÁVEL, COM VOLANTE, DN  32 MM - FORNECIMENTO E INSTALAÇÃO. AF_08/2021</v>
      </c>
      <c r="E195" s="41" t="str">
        <f>IF(IF(ISERROR(VLOOKUP(C195&amp;"",'BANCO DE DADOS'!A:D,2,0)),"",VLOOKUP(C195&amp;"",'BANCO DE DADOS'!A:D,3,0))=0,"",IF(ISERROR(VLOOKUP(C195&amp;"",'BANCO DE DADOS'!A:D,2,0)),"",VLOOKUP(C195&amp;"",'BANCO DE DADOS'!A:D,3,0)))</f>
        <v>UN</v>
      </c>
      <c r="F195" s="49">
        <v>2</v>
      </c>
      <c r="G195" s="28" t="str">
        <f>IF(IF(ISERROR(VLOOKUP(C195&amp;"",'BANCO DE DADOS'!A:D,2,0)),"",VLOOKUP(C195&amp;"",'BANCO DE DADOS'!A:D,4,0))=0,"",IF(ISERROR(VLOOKUP(C195&amp;"",'BANCO DE DADOS'!A:D,2,0)),"",VLOOKUP(C195&amp;"",'BANCO DE DADOS'!A:D,4,0)))</f>
        <v>44,09</v>
      </c>
      <c r="H195" s="28">
        <f t="shared" si="54"/>
        <v>55.74</v>
      </c>
      <c r="I195" s="29">
        <f t="shared" si="55"/>
        <v>111.48</v>
      </c>
    </row>
    <row r="196" spans="1:9" ht="37.5" x14ac:dyDescent="0.3">
      <c r="A196" s="27" t="s">
        <v>33895</v>
      </c>
      <c r="B196" s="27" t="s">
        <v>9965</v>
      </c>
      <c r="C196" s="43" t="s">
        <v>6268</v>
      </c>
      <c r="D196" s="42" t="str">
        <f>IF(IF(ISERROR(VLOOKUP(C196&amp;"",'BANCO DE DADOS'!A:D,2,0)),"",VLOOKUP(C196&amp;"",'BANCO DE DADOS'!A:D,2,0))=0,"",IF(ISERROR(VLOOKUP(C196&amp;"",'BANCO DE DADOS'!A:D,2,0)),"",VLOOKUP(C196&amp;"",'BANCO DE DADOS'!A:D,2,0)))</f>
        <v>ADAPTADOR CURTO COM BOLSA E ROSCA PARA REGISTRO, PVC, SOLDÁVEL, DN 32MM X 1, INSTALADO EM RAMAL OU SUB-RAMAL DE ÁGUA - FORNECIMENTO E INSTALAÇÃO. AF_12/2014</v>
      </c>
      <c r="E196" s="41" t="str">
        <f>IF(IF(ISERROR(VLOOKUP(C196&amp;"",'BANCO DE DADOS'!A:D,2,0)),"",VLOOKUP(C196&amp;"",'BANCO DE DADOS'!A:D,3,0))=0,"",IF(ISERROR(VLOOKUP(C196&amp;"",'BANCO DE DADOS'!A:D,2,0)),"",VLOOKUP(C196&amp;"",'BANCO DE DADOS'!A:D,3,0)))</f>
        <v>UN</v>
      </c>
      <c r="F196" s="49">
        <v>1</v>
      </c>
      <c r="G196" s="28" t="str">
        <f>IF(IF(ISERROR(VLOOKUP(C196&amp;"",'BANCO DE DADOS'!A:D,2,0)),"",VLOOKUP(C196&amp;"",'BANCO DE DADOS'!A:D,4,0))=0,"",IF(ISERROR(VLOOKUP(C196&amp;"",'BANCO DE DADOS'!A:D,2,0)),"",VLOOKUP(C196&amp;"",'BANCO DE DADOS'!A:D,4,0)))</f>
        <v>8,78</v>
      </c>
      <c r="H196" s="28">
        <f t="shared" ref="H196:H203" si="58">IF(ISERROR(G196*G196),"",TRUNC((G196*(1+B$5)),2))</f>
        <v>11.1</v>
      </c>
      <c r="I196" s="29">
        <f t="shared" ref="I196:I203" si="59">IF(ISERROR(H196*F196),"",H196*F196)</f>
        <v>11.1</v>
      </c>
    </row>
    <row r="197" spans="1:9" ht="37.5" x14ac:dyDescent="0.3">
      <c r="A197" s="27" t="s">
        <v>33941</v>
      </c>
      <c r="B197" s="27" t="s">
        <v>9965</v>
      </c>
      <c r="C197" s="43" t="s">
        <v>6317</v>
      </c>
      <c r="D197" s="42" t="str">
        <f>IF(IF(ISERROR(VLOOKUP(C197&amp;"",'BANCO DE DADOS'!A:D,2,0)),"",VLOOKUP(C197&amp;"",'BANCO DE DADOS'!A:D,2,0))=0,"",IF(ISERROR(VLOOKUP(C197&amp;"",'BANCO DE DADOS'!A:D,2,0)),"",VLOOKUP(C197&amp;"",'BANCO DE DADOS'!A:D,2,0)))</f>
        <v>TE, PVC, SOLDÁVEL, DN 32MM, INSTALADO EM RAMAL DE DISTRIBUIÇÃO DE ÁGUA - FORNECIMENTO E INSTALAÇÃO. AF_12/2014</v>
      </c>
      <c r="E197" s="41" t="str">
        <f>IF(IF(ISERROR(VLOOKUP(C197&amp;"",'BANCO DE DADOS'!A:D,2,0)),"",VLOOKUP(C197&amp;"",'BANCO DE DADOS'!A:D,3,0))=0,"",IF(ISERROR(VLOOKUP(C197&amp;"",'BANCO DE DADOS'!A:D,2,0)),"",VLOOKUP(C197&amp;"",'BANCO DE DADOS'!A:D,3,0)))</f>
        <v>UN</v>
      </c>
      <c r="F197" s="49">
        <v>1</v>
      </c>
      <c r="G197" s="28" t="str">
        <f>IF(IF(ISERROR(VLOOKUP(C197&amp;"",'BANCO DE DADOS'!A:D,2,0)),"",VLOOKUP(C197&amp;"",'BANCO DE DADOS'!A:D,4,0))=0,"",IF(ISERROR(VLOOKUP(C197&amp;"",'BANCO DE DADOS'!A:D,2,0)),"",VLOOKUP(C197&amp;"",'BANCO DE DADOS'!A:D,4,0)))</f>
        <v>13,46</v>
      </c>
      <c r="H197" s="28">
        <f t="shared" si="58"/>
        <v>17.010000000000002</v>
      </c>
      <c r="I197" s="29">
        <f t="shared" si="59"/>
        <v>17.010000000000002</v>
      </c>
    </row>
    <row r="198" spans="1:9" ht="37.5" x14ac:dyDescent="0.3">
      <c r="A198" s="27" t="s">
        <v>33942</v>
      </c>
      <c r="B198" s="27" t="s">
        <v>9965</v>
      </c>
      <c r="C198" s="43" t="s">
        <v>6028</v>
      </c>
      <c r="D198" s="42" t="str">
        <f>IF(IF(ISERROR(VLOOKUP(C198&amp;"",'BANCO DE DADOS'!A:D,2,0)),"",VLOOKUP(C198&amp;"",'BANCO DE DADOS'!A:D,2,0))=0,"",IF(ISERROR(VLOOKUP(C198&amp;"",'BANCO DE DADOS'!A:D,2,0)),"",VLOOKUP(C198&amp;"",'BANCO DE DADOS'!A:D,2,0)))</f>
        <v>TUBO, PVC, SOLDÁVEL, DN 32MM, INSTALADO EM RAMAL DE DISTRIBUIÇÃO DE ÁGUA - FORNECIMENTO E INSTALAÇÃO. AF_12/2014</v>
      </c>
      <c r="E198" s="41" t="str">
        <f>IF(IF(ISERROR(VLOOKUP(C198&amp;"",'BANCO DE DADOS'!A:D,2,0)),"",VLOOKUP(C198&amp;"",'BANCO DE DADOS'!A:D,3,0))=0,"",IF(ISERROR(VLOOKUP(C198&amp;"",'BANCO DE DADOS'!A:D,2,0)),"",VLOOKUP(C198&amp;"",'BANCO DE DADOS'!A:D,3,0)))</f>
        <v>M</v>
      </c>
      <c r="F198" s="49">
        <v>1.3</v>
      </c>
      <c r="G198" s="28" t="str">
        <f>IF(IF(ISERROR(VLOOKUP(C198&amp;"",'BANCO DE DADOS'!A:D,2,0)),"",VLOOKUP(C198&amp;"",'BANCO DE DADOS'!A:D,4,0))=0,"",IF(ISERROR(VLOOKUP(C198&amp;"",'BANCO DE DADOS'!A:D,2,0)),"",VLOOKUP(C198&amp;"",'BANCO DE DADOS'!A:D,4,0)))</f>
        <v>16,54</v>
      </c>
      <c r="H198" s="28">
        <f t="shared" si="58"/>
        <v>20.91</v>
      </c>
      <c r="I198" s="29">
        <f t="shared" si="59"/>
        <v>27.183</v>
      </c>
    </row>
    <row r="199" spans="1:9" ht="37.5" x14ac:dyDescent="0.3">
      <c r="A199" s="27" t="s">
        <v>33943</v>
      </c>
      <c r="B199" s="27" t="s">
        <v>9965</v>
      </c>
      <c r="C199" s="43" t="s">
        <v>6244</v>
      </c>
      <c r="D199" s="42" t="str">
        <f>IF(IF(ISERROR(VLOOKUP(C199&amp;"",'BANCO DE DADOS'!A:D,2,0)),"",VLOOKUP(C199&amp;"",'BANCO DE DADOS'!A:D,2,0))=0,"",IF(ISERROR(VLOOKUP(C199&amp;"",'BANCO DE DADOS'!A:D,2,0)),"",VLOOKUP(C199&amp;"",'BANCO DE DADOS'!A:D,2,0)))</f>
        <v>JOELHO 90 GRAUS, PVC, SOLDÁVEL, DN 32MM, INSTALADO EM RAMAL OU SUB-RAMAL DE ÁGUA - FORNECIMENTO E INSTALAÇÃO. AF_12/2014</v>
      </c>
      <c r="E199" s="41" t="str">
        <f>IF(IF(ISERROR(VLOOKUP(C199&amp;"",'BANCO DE DADOS'!A:D,2,0)),"",VLOOKUP(C199&amp;"",'BANCO DE DADOS'!A:D,3,0))=0,"",IF(ISERROR(VLOOKUP(C199&amp;"",'BANCO DE DADOS'!A:D,2,0)),"",VLOOKUP(C199&amp;"",'BANCO DE DADOS'!A:D,3,0)))</f>
        <v>UN</v>
      </c>
      <c r="F199" s="49">
        <v>2</v>
      </c>
      <c r="G199" s="28" t="str">
        <f>IF(IF(ISERROR(VLOOKUP(C199&amp;"",'BANCO DE DADOS'!A:D,2,0)),"",VLOOKUP(C199&amp;"",'BANCO DE DADOS'!A:D,4,0))=0,"",IF(ISERROR(VLOOKUP(C199&amp;"",'BANCO DE DADOS'!A:D,2,0)),"",VLOOKUP(C199&amp;"",'BANCO DE DADOS'!A:D,4,0)))</f>
        <v>11,68</v>
      </c>
      <c r="H199" s="28">
        <f t="shared" si="58"/>
        <v>14.76</v>
      </c>
      <c r="I199" s="29">
        <f t="shared" si="59"/>
        <v>29.52</v>
      </c>
    </row>
    <row r="200" spans="1:9" ht="37.5" x14ac:dyDescent="0.3">
      <c r="A200" s="27" t="s">
        <v>33944</v>
      </c>
      <c r="B200" s="27" t="s">
        <v>9965</v>
      </c>
      <c r="C200" s="43" t="s">
        <v>6240</v>
      </c>
      <c r="D200" s="42" t="str">
        <f>IF(IF(ISERROR(VLOOKUP(C200&amp;"",'BANCO DE DADOS'!A:D,2,0)),"",VLOOKUP(C200&amp;"",'BANCO DE DADOS'!A:D,2,0))=0,"",IF(ISERROR(VLOOKUP(C200&amp;"",'BANCO DE DADOS'!A:D,2,0)),"",VLOOKUP(C200&amp;"",'BANCO DE DADOS'!A:D,2,0)))</f>
        <v>JOELHO 45 GRAUS, PVC, SOLDÁVEL, DN 25MM, INSTALADO EM RAMAL OU SUB-RAMAL DE ÁGUA - FORNECIMENTO E INSTALAÇÃO. AF_12/2014</v>
      </c>
      <c r="E200" s="41" t="str">
        <f>IF(IF(ISERROR(VLOOKUP(C200&amp;"",'BANCO DE DADOS'!A:D,2,0)),"",VLOOKUP(C200&amp;"",'BANCO DE DADOS'!A:D,3,0))=0,"",IF(ISERROR(VLOOKUP(C200&amp;"",'BANCO DE DADOS'!A:D,2,0)),"",VLOOKUP(C200&amp;"",'BANCO DE DADOS'!A:D,3,0)))</f>
        <v>UN</v>
      </c>
      <c r="F200" s="49">
        <v>1</v>
      </c>
      <c r="G200" s="28" t="str">
        <f>IF(IF(ISERROR(VLOOKUP(C200&amp;"",'BANCO DE DADOS'!A:D,2,0)),"",VLOOKUP(C200&amp;"",'BANCO DE DADOS'!A:D,4,0))=0,"",IF(ISERROR(VLOOKUP(C200&amp;"",'BANCO DE DADOS'!A:D,2,0)),"",VLOOKUP(C200&amp;"",'BANCO DE DADOS'!A:D,4,0)))</f>
        <v>9,23</v>
      </c>
      <c r="H200" s="28">
        <f t="shared" si="58"/>
        <v>11.66</v>
      </c>
      <c r="I200" s="29">
        <f t="shared" si="59"/>
        <v>11.66</v>
      </c>
    </row>
    <row r="201" spans="1:9" ht="37.5" x14ac:dyDescent="0.3">
      <c r="A201" s="27" t="s">
        <v>33945</v>
      </c>
      <c r="B201" s="27" t="s">
        <v>9965</v>
      </c>
      <c r="C201" s="43" t="s">
        <v>7490</v>
      </c>
      <c r="D201" s="42" t="str">
        <f>IF(IF(ISERROR(VLOOKUP(C201&amp;"",'BANCO DE DADOS'!A:D,2,0)),"",VLOOKUP(C201&amp;"",'BANCO DE DADOS'!A:D,2,0))=0,"",IF(ISERROR(VLOOKUP(C201&amp;"",'BANCO DE DADOS'!A:D,2,0)),"",VLOOKUP(C201&amp;"",'BANCO DE DADOS'!A:D,2,0)))</f>
        <v>REGISTRO DE GAVETA BRUTO, LATÃO, ROSCÁVEL, 3/4", COM ACABAMENTO E CANOPLA CROMADOS - FORNECIMENTO E INSTALAÇÃO. AF_08/2021</v>
      </c>
      <c r="E201" s="41" t="str">
        <f>IF(IF(ISERROR(VLOOKUP(C201&amp;"",'BANCO DE DADOS'!A:D,2,0)),"",VLOOKUP(C201&amp;"",'BANCO DE DADOS'!A:D,3,0))=0,"",IF(ISERROR(VLOOKUP(C201&amp;"",'BANCO DE DADOS'!A:D,2,0)),"",VLOOKUP(C201&amp;"",'BANCO DE DADOS'!A:D,3,0)))</f>
        <v>UN</v>
      </c>
      <c r="F201" s="49">
        <v>9</v>
      </c>
      <c r="G201" s="28" t="str">
        <f>IF(IF(ISERROR(VLOOKUP(C201&amp;"",'BANCO DE DADOS'!A:D,2,0)),"",VLOOKUP(C201&amp;"",'BANCO DE DADOS'!A:D,4,0))=0,"",IF(ISERROR(VLOOKUP(C201&amp;"",'BANCO DE DADOS'!A:D,2,0)),"",VLOOKUP(C201&amp;"",'BANCO DE DADOS'!A:D,4,0)))</f>
        <v>69,13</v>
      </c>
      <c r="H201" s="28">
        <f t="shared" si="58"/>
        <v>87.4</v>
      </c>
      <c r="I201" s="29">
        <f t="shared" si="59"/>
        <v>786.6</v>
      </c>
    </row>
    <row r="202" spans="1:9" ht="37.5" x14ac:dyDescent="0.3">
      <c r="A202" s="27" t="s">
        <v>33946</v>
      </c>
      <c r="B202" s="27" t="s">
        <v>9965</v>
      </c>
      <c r="C202" s="43" t="s">
        <v>6260</v>
      </c>
      <c r="D202" s="42" t="str">
        <f>IF(IF(ISERROR(VLOOKUP(C202&amp;"",'BANCO DE DADOS'!A:D,2,0)),"",VLOOKUP(C202&amp;"",'BANCO DE DADOS'!A:D,2,0))=0,"",IF(ISERROR(VLOOKUP(C202&amp;"",'BANCO DE DADOS'!A:D,2,0)),"",VLOOKUP(C202&amp;"",'BANCO DE DADOS'!A:D,2,0)))</f>
        <v>ADAPTADOR CURTO COM BOLSA E ROSCA PARA REGISTRO, PVC, SOLDÁVEL, DN 25MM X 3/4, INSTALADO EM RAMAL OU SUB-RAMAL DE ÁGUA - FORNECIMENTO E INSTALAÇÃO. AF_12/2014</v>
      </c>
      <c r="E202" s="41" t="str">
        <f>IF(IF(ISERROR(VLOOKUP(C202&amp;"",'BANCO DE DADOS'!A:D,2,0)),"",VLOOKUP(C202&amp;"",'BANCO DE DADOS'!A:D,3,0))=0,"",IF(ISERROR(VLOOKUP(C202&amp;"",'BANCO DE DADOS'!A:D,2,0)),"",VLOOKUP(C202&amp;"",'BANCO DE DADOS'!A:D,3,0)))</f>
        <v>UN</v>
      </c>
      <c r="F202" s="49">
        <v>18</v>
      </c>
      <c r="G202" s="28" t="str">
        <f>IF(IF(ISERROR(VLOOKUP(C202&amp;"",'BANCO DE DADOS'!A:D,2,0)),"",VLOOKUP(C202&amp;"",'BANCO DE DADOS'!A:D,4,0))=0,"",IF(ISERROR(VLOOKUP(C202&amp;"",'BANCO DE DADOS'!A:D,2,0)),"",VLOOKUP(C202&amp;"",'BANCO DE DADOS'!A:D,4,0)))</f>
        <v>6,41</v>
      </c>
      <c r="H202" s="28">
        <f t="shared" si="58"/>
        <v>8.1</v>
      </c>
      <c r="I202" s="29">
        <f t="shared" si="59"/>
        <v>145.79999999999998</v>
      </c>
    </row>
    <row r="203" spans="1:9" ht="37.5" x14ac:dyDescent="0.3">
      <c r="A203" s="27" t="s">
        <v>33947</v>
      </c>
      <c r="B203" s="27" t="s">
        <v>9965</v>
      </c>
      <c r="C203" s="43" t="s">
        <v>6243</v>
      </c>
      <c r="D203" s="42" t="str">
        <f>IF(IF(ISERROR(VLOOKUP(C203&amp;"",'BANCO DE DADOS'!A:D,2,0)),"",VLOOKUP(C203&amp;"",'BANCO DE DADOS'!A:D,2,0))=0,"",IF(ISERROR(VLOOKUP(C203&amp;"",'BANCO DE DADOS'!A:D,2,0)),"",VLOOKUP(C203&amp;"",'BANCO DE DADOS'!A:D,2,0)))</f>
        <v>JOELHO 90 GRAUS COM BUCHA DE LATÃO, PVC, SOLDÁVEL, DN 25MM, X 3/4 INSTALADO EM RAMAL OU SUB-RAMAL DE ÁGUA - FORNECIMENTO E INSTALAÇÃO. AF_12/2014</v>
      </c>
      <c r="E203" s="41" t="str">
        <f>IF(IF(ISERROR(VLOOKUP(C203&amp;"",'BANCO DE DADOS'!A:D,2,0)),"",VLOOKUP(C203&amp;"",'BANCO DE DADOS'!A:D,3,0))=0,"",IF(ISERROR(VLOOKUP(C203&amp;"",'BANCO DE DADOS'!A:D,2,0)),"",VLOOKUP(C203&amp;"",'BANCO DE DADOS'!A:D,3,0)))</f>
        <v>UN</v>
      </c>
      <c r="F203" s="49">
        <v>10</v>
      </c>
      <c r="G203" s="28" t="str">
        <f>IF(IF(ISERROR(VLOOKUP(C203&amp;"",'BANCO DE DADOS'!A:D,2,0)),"",VLOOKUP(C203&amp;"",'BANCO DE DADOS'!A:D,4,0))=0,"",IF(ISERROR(VLOOKUP(C203&amp;"",'BANCO DE DADOS'!A:D,2,0)),"",VLOOKUP(C203&amp;"",'BANCO DE DADOS'!A:D,4,0)))</f>
        <v>16,37</v>
      </c>
      <c r="H203" s="28">
        <f t="shared" si="58"/>
        <v>20.69</v>
      </c>
      <c r="I203" s="29">
        <f t="shared" si="59"/>
        <v>206.9</v>
      </c>
    </row>
    <row r="204" spans="1:9" ht="37.5" x14ac:dyDescent="0.3">
      <c r="A204" s="27" t="s">
        <v>33948</v>
      </c>
      <c r="B204" s="27" t="s">
        <v>9965</v>
      </c>
      <c r="C204" s="43" t="s">
        <v>6273</v>
      </c>
      <c r="D204" s="42" t="str">
        <f>IF(IF(ISERROR(VLOOKUP(C204&amp;"",'BANCO DE DADOS'!A:D,2,0)),"",VLOOKUP(C204&amp;"",'BANCO DE DADOS'!A:D,2,0))=0,"",IF(ISERROR(VLOOKUP(C204&amp;"",'BANCO DE DADOS'!A:D,2,0)),"",VLOOKUP(C204&amp;"",'BANCO DE DADOS'!A:D,2,0)))</f>
        <v>TÊ COM BUCHA DE LATÃO NA BOLSA CENTRAL, PVC, SOLDÁVEL, DN 25MM X 1/2, INSTALADO EM RAMAL OU SUB-RAMAL DE ÁGUA - FORNECIMENTO E INSTALAÇÃO. AF_12/2014</v>
      </c>
      <c r="E204" s="41" t="str">
        <f>IF(IF(ISERROR(VLOOKUP(C204&amp;"",'BANCO DE DADOS'!A:D,2,0)),"",VLOOKUP(C204&amp;"",'BANCO DE DADOS'!A:D,3,0))=0,"",IF(ISERROR(VLOOKUP(C204&amp;"",'BANCO DE DADOS'!A:D,2,0)),"",VLOOKUP(C204&amp;"",'BANCO DE DADOS'!A:D,3,0)))</f>
        <v>UN</v>
      </c>
      <c r="F204" s="49">
        <v>3</v>
      </c>
      <c r="G204" s="28" t="str">
        <f>IF(IF(ISERROR(VLOOKUP(C204&amp;"",'BANCO DE DADOS'!A:D,2,0)),"",VLOOKUP(C204&amp;"",'BANCO DE DADOS'!A:D,4,0))=0,"",IF(ISERROR(VLOOKUP(C204&amp;"",'BANCO DE DADOS'!A:D,2,0)),"",VLOOKUP(C204&amp;"",'BANCO DE DADOS'!A:D,4,0)))</f>
        <v>21,00</v>
      </c>
      <c r="H204" s="28">
        <f t="shared" si="54"/>
        <v>26.55</v>
      </c>
      <c r="I204" s="29">
        <f t="shared" si="55"/>
        <v>79.650000000000006</v>
      </c>
    </row>
    <row r="205" spans="1:9" ht="18.75" x14ac:dyDescent="0.3">
      <c r="A205" s="27"/>
      <c r="B205" s="100"/>
      <c r="C205" s="101"/>
      <c r="D205" s="102"/>
      <c r="E205" s="103"/>
      <c r="F205" s="104"/>
      <c r="G205" s="105"/>
      <c r="H205" s="105"/>
      <c r="I205" s="29"/>
    </row>
    <row r="206" spans="1:9" x14ac:dyDescent="0.4">
      <c r="A206" s="97">
        <v>12</v>
      </c>
      <c r="B206" s="122" t="s">
        <v>33747</v>
      </c>
      <c r="C206" s="123"/>
      <c r="D206" s="123"/>
      <c r="E206" s="123"/>
      <c r="F206" s="123"/>
      <c r="G206" s="124"/>
      <c r="H206" s="98">
        <f>SUM(I207:I218)</f>
        <v>16959.955399999999</v>
      </c>
      <c r="I206" s="99"/>
    </row>
    <row r="207" spans="1:9" ht="37.5" x14ac:dyDescent="0.3">
      <c r="A207" s="27" t="s">
        <v>33896</v>
      </c>
      <c r="B207" s="27" t="s">
        <v>9965</v>
      </c>
      <c r="C207" s="43" t="s">
        <v>6072</v>
      </c>
      <c r="D207" s="42" t="s">
        <v>33764</v>
      </c>
      <c r="E207" s="41" t="str">
        <f>IF(IF(ISERROR(VLOOKUP(C207&amp;"",'BANCO DE DADOS'!A:D,2,0)),"",VLOOKUP(C207&amp;"",'BANCO DE DADOS'!A:D,3,0))=0,"",IF(ISERROR(VLOOKUP(C207&amp;"",'BANCO DE DADOS'!A:D,2,0)),"",VLOOKUP(C207&amp;"",'BANCO DE DADOS'!A:D,3,0)))</f>
        <v>M</v>
      </c>
      <c r="F207" s="49">
        <v>37.35</v>
      </c>
      <c r="G207" s="28" t="str">
        <f>IF(IF(ISERROR(VLOOKUP(C207&amp;"",'BANCO DE DADOS'!A:D,2,0)),"",VLOOKUP(C207&amp;"",'BANCO DE DADOS'!A:D,4,0))=0,"",IF(ISERROR(VLOOKUP(C207&amp;"",'BANCO DE DADOS'!A:D,2,0)),"",VLOOKUP(C207&amp;"",'BANCO DE DADOS'!A:D,4,0)))</f>
        <v>83,76</v>
      </c>
      <c r="H207" s="28">
        <f t="shared" si="54"/>
        <v>105.89</v>
      </c>
      <c r="I207" s="29">
        <f t="shared" si="55"/>
        <v>3954.9915000000001</v>
      </c>
    </row>
    <row r="208" spans="1:9" ht="56.25" x14ac:dyDescent="0.3">
      <c r="A208" s="27" t="s">
        <v>33897</v>
      </c>
      <c r="B208" s="27" t="s">
        <v>9965</v>
      </c>
      <c r="C208" s="43" t="s">
        <v>6073</v>
      </c>
      <c r="D208" s="42" t="s">
        <v>33766</v>
      </c>
      <c r="E208" s="41" t="str">
        <f>IF(IF(ISERROR(VLOOKUP(C208&amp;"",'BANCO DE DADOS'!A:D,2,0)),"",VLOOKUP(C208&amp;"",'BANCO DE DADOS'!A:D,3,0))=0,"",IF(ISERROR(VLOOKUP(C208&amp;"",'BANCO DE DADOS'!A:D,2,0)),"",VLOOKUP(C208&amp;"",'BANCO DE DADOS'!A:D,3,0)))</f>
        <v>M</v>
      </c>
      <c r="F208" s="49">
        <v>25.45</v>
      </c>
      <c r="G208" s="28" t="str">
        <f>IF(IF(ISERROR(VLOOKUP(C208&amp;"",'BANCO DE DADOS'!A:D,2,0)),"",VLOOKUP(C208&amp;"",'BANCO DE DADOS'!A:D,4,0))=0,"",IF(ISERROR(VLOOKUP(C208&amp;"",'BANCO DE DADOS'!A:D,2,0)),"",VLOOKUP(C208&amp;"",'BANCO DE DADOS'!A:D,4,0)))</f>
        <v>41,90</v>
      </c>
      <c r="H208" s="28">
        <f t="shared" ref="H208" si="60">IF(ISERROR(G208*G208),"",TRUNC((G208*(1+B$5)),2))</f>
        <v>52.97</v>
      </c>
      <c r="I208" s="29">
        <f t="shared" ref="I208" si="61">IF(ISERROR(H208*F208),"",H208*F208)</f>
        <v>1348.0864999999999</v>
      </c>
    </row>
    <row r="209" spans="1:9" ht="56.25" x14ac:dyDescent="0.3">
      <c r="A209" s="27" t="s">
        <v>33898</v>
      </c>
      <c r="B209" s="27" t="s">
        <v>9965</v>
      </c>
      <c r="C209" s="43" t="s">
        <v>6074</v>
      </c>
      <c r="D209" s="42" t="s">
        <v>33765</v>
      </c>
      <c r="E209" s="41" t="str">
        <f>IF(IF(ISERROR(VLOOKUP(C209&amp;"",'BANCO DE DADOS'!A:D,2,0)),"",VLOOKUP(C209&amp;"",'BANCO DE DADOS'!A:D,3,0))=0,"",IF(ISERROR(VLOOKUP(C209&amp;"",'BANCO DE DADOS'!A:D,2,0)),"",VLOOKUP(C209&amp;"",'BANCO DE DADOS'!A:D,3,0)))</f>
        <v>M</v>
      </c>
      <c r="F209" s="49">
        <v>31.9</v>
      </c>
      <c r="G209" s="28" t="str">
        <f>IF(IF(ISERROR(VLOOKUP(C209&amp;"",'BANCO DE DADOS'!A:D,2,0)),"",VLOOKUP(C209&amp;"",'BANCO DE DADOS'!A:D,4,0))=0,"",IF(ISERROR(VLOOKUP(C209&amp;"",'BANCO DE DADOS'!A:D,2,0)),"",VLOOKUP(C209&amp;"",'BANCO DE DADOS'!A:D,4,0)))</f>
        <v>69,22</v>
      </c>
      <c r="H209" s="28">
        <f t="shared" si="54"/>
        <v>87.51</v>
      </c>
      <c r="I209" s="29">
        <f t="shared" si="55"/>
        <v>2791.569</v>
      </c>
    </row>
    <row r="210" spans="1:9" ht="37.5" x14ac:dyDescent="0.3">
      <c r="A210" s="27" t="s">
        <v>33899</v>
      </c>
      <c r="B210" s="27" t="s">
        <v>9965</v>
      </c>
      <c r="C210" s="43" t="s">
        <v>7352</v>
      </c>
      <c r="D210" s="42" t="str">
        <f>IF(IF(ISERROR(VLOOKUP(C210&amp;"",'BANCO DE DADOS'!A:D,2,0)),"",VLOOKUP(C210&amp;"",'BANCO DE DADOS'!A:D,2,0))=0,"",IF(ISERROR(VLOOKUP(C210&amp;"",'BANCO DE DADOS'!A:D,2,0)),"",VLOOKUP(C210&amp;"",'BANCO DE DADOS'!A:D,2,0)))</f>
        <v>CAIXA SIFONADA, PVC, DN 100 X 100 X 50 MM, JUNTA ELÁSTICA, FORNECIDA E INSTALADA EM RAMAL DE DESCARGA OU EM RAMAL DE ESGOTO SANITÁRIO. AF_12/2014</v>
      </c>
      <c r="E210" s="41" t="str">
        <f>IF(IF(ISERROR(VLOOKUP(C210&amp;"",'BANCO DE DADOS'!A:D,2,0)),"",VLOOKUP(C210&amp;"",'BANCO DE DADOS'!A:D,3,0))=0,"",IF(ISERROR(VLOOKUP(C210&amp;"",'BANCO DE DADOS'!A:D,2,0)),"",VLOOKUP(C210&amp;"",'BANCO DE DADOS'!A:D,3,0)))</f>
        <v>UN</v>
      </c>
      <c r="F210" s="49">
        <v>6</v>
      </c>
      <c r="G210" s="28" t="str">
        <f>IF(IF(ISERROR(VLOOKUP(C210&amp;"",'BANCO DE DADOS'!A:D,2,0)),"",VLOOKUP(C210&amp;"",'BANCO DE DADOS'!A:D,4,0))=0,"",IF(ISERROR(VLOOKUP(C210&amp;"",'BANCO DE DADOS'!A:D,2,0)),"",VLOOKUP(C210&amp;"",'BANCO DE DADOS'!A:D,4,0)))</f>
        <v>38,14</v>
      </c>
      <c r="H210" s="28">
        <f t="shared" si="54"/>
        <v>48.22</v>
      </c>
      <c r="I210" s="29">
        <f t="shared" si="55"/>
        <v>289.32</v>
      </c>
    </row>
    <row r="211" spans="1:9" ht="37.5" x14ac:dyDescent="0.3">
      <c r="A211" s="27" t="s">
        <v>33900</v>
      </c>
      <c r="B211" s="27" t="s">
        <v>9965</v>
      </c>
      <c r="C211" s="43" t="s">
        <v>7331</v>
      </c>
      <c r="D211" s="42" t="str">
        <f>IF(IF(ISERROR(VLOOKUP(C211&amp;"",'BANCO DE DADOS'!A:D,2,0)),"",VLOOKUP(C211&amp;"",'BANCO DE DADOS'!A:D,2,0))=0,"",IF(ISERROR(VLOOKUP(C211&amp;"",'BANCO DE DADOS'!A:D,2,0)),"",VLOOKUP(C211&amp;"",'BANCO DE DADOS'!A:D,2,0)))</f>
        <v>CAIXA ENTERRADA HIDRÁULICA RETANGULAR, EM ALVENARIA COM BLOCOS DE CONCRETO, DIMENSÕES INTERNAS: 0,6X0,6X0,6 M PARA REDE DE ESGOTO. AF_12/2020</v>
      </c>
      <c r="E211" s="41" t="str">
        <f>IF(IF(ISERROR(VLOOKUP(C211&amp;"",'BANCO DE DADOS'!A:D,2,0)),"",VLOOKUP(C211&amp;"",'BANCO DE DADOS'!A:D,3,0))=0,"",IF(ISERROR(VLOOKUP(C211&amp;"",'BANCO DE DADOS'!A:D,2,0)),"",VLOOKUP(C211&amp;"",'BANCO DE DADOS'!A:D,3,0)))</f>
        <v>UN</v>
      </c>
      <c r="F211" s="49">
        <v>7</v>
      </c>
      <c r="G211" s="28" t="str">
        <f>IF(IF(ISERROR(VLOOKUP(C211&amp;"",'BANCO DE DADOS'!A:D,2,0)),"",VLOOKUP(C211&amp;"",'BANCO DE DADOS'!A:D,4,0))=0,"",IF(ISERROR(VLOOKUP(C211&amp;"",'BANCO DE DADOS'!A:D,2,0)),"",VLOOKUP(C211&amp;"",'BANCO DE DADOS'!A:D,4,0)))</f>
        <v>427,38</v>
      </c>
      <c r="H211" s="28">
        <f t="shared" si="54"/>
        <v>540.33000000000004</v>
      </c>
      <c r="I211" s="29">
        <f t="shared" si="55"/>
        <v>3782.3100000000004</v>
      </c>
    </row>
    <row r="212" spans="1:9" ht="37.5" x14ac:dyDescent="0.3">
      <c r="A212" s="27" t="s">
        <v>33901</v>
      </c>
      <c r="B212" s="27" t="s">
        <v>9965</v>
      </c>
      <c r="C212" s="43" t="s">
        <v>7470</v>
      </c>
      <c r="D212" s="42" t="str">
        <f>IF(IF(ISERROR(VLOOKUP(C212&amp;"",'BANCO DE DADOS'!A:D,2,0)),"",VLOOKUP(C212&amp;"",'BANCO DE DADOS'!A:D,2,0))=0,"",IF(ISERROR(VLOOKUP(C212&amp;"",'BANCO DE DADOS'!A:D,2,0)),"",VLOOKUP(C212&amp;"",'BANCO DE DADOS'!A:D,2,0)))</f>
        <v>CAIXA DE GORDURA PEQUENA (CAPACIDADE: 19 L), CIRCULAR, EM PVC, DIÂMETRO INTERNO= 0,3 M. AF_12/2020</v>
      </c>
      <c r="E212" s="41" t="str">
        <f>IF(IF(ISERROR(VLOOKUP(C212&amp;"",'BANCO DE DADOS'!A:D,2,0)),"",VLOOKUP(C212&amp;"",'BANCO DE DADOS'!A:D,3,0))=0,"",IF(ISERROR(VLOOKUP(C212&amp;"",'BANCO DE DADOS'!A:D,2,0)),"",VLOOKUP(C212&amp;"",'BANCO DE DADOS'!A:D,3,0)))</f>
        <v>UN</v>
      </c>
      <c r="F212" s="49">
        <v>1</v>
      </c>
      <c r="G212" s="28" t="str">
        <f>IF(IF(ISERROR(VLOOKUP(C212&amp;"",'BANCO DE DADOS'!A:D,2,0)),"",VLOOKUP(C212&amp;"",'BANCO DE DADOS'!A:D,4,0))=0,"",IF(ISERROR(VLOOKUP(C212&amp;"",'BANCO DE DADOS'!A:D,2,0)),"",VLOOKUP(C212&amp;"",'BANCO DE DADOS'!A:D,4,0)))</f>
        <v>372,36</v>
      </c>
      <c r="H212" s="28">
        <f t="shared" si="54"/>
        <v>470.77</v>
      </c>
      <c r="I212" s="29">
        <f t="shared" si="55"/>
        <v>470.77</v>
      </c>
    </row>
    <row r="213" spans="1:9" ht="18.75" x14ac:dyDescent="0.3">
      <c r="A213" s="27" t="s">
        <v>33902</v>
      </c>
      <c r="B213" s="27" t="s">
        <v>9965</v>
      </c>
      <c r="C213" s="43" t="s">
        <v>7365</v>
      </c>
      <c r="D213" s="42" t="str">
        <f>IF(IF(ISERROR(VLOOKUP(C213&amp;"",'BANCO DE DADOS'!A:D,2,0)),"",VLOOKUP(C213&amp;"",'BANCO DE DADOS'!A:D,2,0))=0,"",IF(ISERROR(VLOOKUP(C213&amp;"",'BANCO DE DADOS'!A:D,2,0)),"",VLOOKUP(C213&amp;"",'BANCO DE DADOS'!A:D,2,0)))</f>
        <v>SIFÃO DO TIPO GARRAFA/COPO EM PVC 1.1/4  X 1.1/2 - FORNECIMENTO E INSTALAÇÃO. AF_01/2020</v>
      </c>
      <c r="E213" s="41" t="str">
        <f>IF(IF(ISERROR(VLOOKUP(C213&amp;"",'BANCO DE DADOS'!A:D,2,0)),"",VLOOKUP(C213&amp;"",'BANCO DE DADOS'!A:D,3,0))=0,"",IF(ISERROR(VLOOKUP(C213&amp;"",'BANCO DE DADOS'!A:D,2,0)),"",VLOOKUP(C213&amp;"",'BANCO DE DADOS'!A:D,3,0)))</f>
        <v>UN</v>
      </c>
      <c r="F213" s="49">
        <v>2</v>
      </c>
      <c r="G213" s="28" t="str">
        <f>IF(IF(ISERROR(VLOOKUP(C213&amp;"",'BANCO DE DADOS'!A:D,2,0)),"",VLOOKUP(C213&amp;"",'BANCO DE DADOS'!A:D,4,0))=0,"",IF(ISERROR(VLOOKUP(C213&amp;"",'BANCO DE DADOS'!A:D,2,0)),"",VLOOKUP(C213&amp;"",'BANCO DE DADOS'!A:D,4,0)))</f>
        <v>19,20</v>
      </c>
      <c r="H213" s="28">
        <f t="shared" si="39"/>
        <v>24.27</v>
      </c>
      <c r="I213" s="29">
        <f t="shared" si="40"/>
        <v>48.54</v>
      </c>
    </row>
    <row r="214" spans="1:9" ht="18.75" x14ac:dyDescent="0.3">
      <c r="A214" s="27" t="s">
        <v>33903</v>
      </c>
      <c r="B214" s="27" t="s">
        <v>33949</v>
      </c>
      <c r="C214" s="43" t="s">
        <v>33953</v>
      </c>
      <c r="D214" s="42" t="s">
        <v>33954</v>
      </c>
      <c r="E214" s="41" t="s">
        <v>1051</v>
      </c>
      <c r="F214" s="49">
        <v>1.43</v>
      </c>
      <c r="G214" s="28">
        <v>823.96</v>
      </c>
      <c r="H214" s="28">
        <f t="shared" ref="H214:H217" si="62">IF(ISERROR(G214*G214),"",TRUNC((G214*(1+B$5)),2))</f>
        <v>1041.73</v>
      </c>
      <c r="I214" s="29">
        <f t="shared" ref="I214:I217" si="63">IF(ISERROR(H214*F214),"",H214*F214)</f>
        <v>1489.6739</v>
      </c>
    </row>
    <row r="215" spans="1:9" ht="18.75" x14ac:dyDescent="0.3">
      <c r="A215" s="27" t="s">
        <v>33904</v>
      </c>
      <c r="B215" s="27" t="s">
        <v>33949</v>
      </c>
      <c r="C215" s="43" t="s">
        <v>33956</v>
      </c>
      <c r="D215" s="42" t="s">
        <v>33955</v>
      </c>
      <c r="E215" s="41" t="s">
        <v>1051</v>
      </c>
      <c r="F215" s="49">
        <v>1.98</v>
      </c>
      <c r="G215" s="28">
        <v>796.15</v>
      </c>
      <c r="H215" s="28">
        <f t="shared" si="62"/>
        <v>1006.57</v>
      </c>
      <c r="I215" s="29">
        <f t="shared" si="63"/>
        <v>1993.0086000000001</v>
      </c>
    </row>
    <row r="216" spans="1:9" ht="37.5" customHeight="1" x14ac:dyDescent="0.3">
      <c r="A216" s="27" t="s">
        <v>33950</v>
      </c>
      <c r="B216" s="27" t="s">
        <v>9965</v>
      </c>
      <c r="C216" s="43" t="s">
        <v>3787</v>
      </c>
      <c r="D216" s="42" t="str">
        <f>IF(IF(ISERROR(VLOOKUP(C216&amp;"",'BANCO DE DADOS'!A:D,2,0)),"",VLOOKUP(C216&amp;"",'BANCO DE DADOS'!A:D,2,0))=0,"",IF(ISERROR(VLOOKUP(C216&amp;"",'BANCO DE DADOS'!A:D,2,0)),"",VLOOKUP(C216&amp;"",'BANCO DE DADOS'!A:D,2,0)))</f>
        <v>TUBO DE CONCRETO PARA REDES COLETORAS DE ÁGUAS PLUVIAIS, DIÂMETRO DE 600 MM, JUNTA RÍGIDA, INSTALADO EM LOCAL COM BAIXO NÍVEL DE INTERFERÊNCIAS - FORNECIMENTO E ASSENTAMENTO. AF_12/2015</v>
      </c>
      <c r="E216" s="41" t="s">
        <v>63</v>
      </c>
      <c r="F216" s="49">
        <v>1</v>
      </c>
      <c r="G216" s="28" t="str">
        <f>IF(IF(ISERROR(VLOOKUP(C216&amp;"",'BANCO DE DADOS'!A:D,2,0)),"",VLOOKUP(C216&amp;"",'BANCO DE DADOS'!A:D,4,0))=0,"",IF(ISERROR(VLOOKUP(C216&amp;"",'BANCO DE DADOS'!A:D,2,0)),"",VLOOKUP(C216&amp;"",'BANCO DE DADOS'!A:D,4,0)))</f>
        <v>266,55</v>
      </c>
      <c r="H216" s="28">
        <f t="shared" ref="H216" si="64">IF(ISERROR(G216*G216),"",TRUNC((G216*(1+B$5)),2))</f>
        <v>336.99</v>
      </c>
      <c r="I216" s="29">
        <f t="shared" ref="I216" si="65">IF(ISERROR(H216*F216),"",H216*F216)</f>
        <v>336.99</v>
      </c>
    </row>
    <row r="217" spans="1:9" ht="37.5" customHeight="1" x14ac:dyDescent="0.3">
      <c r="A217" s="27" t="s">
        <v>33951</v>
      </c>
      <c r="B217" s="27" t="s">
        <v>9965</v>
      </c>
      <c r="C217" s="43" t="s">
        <v>17305</v>
      </c>
      <c r="D217" s="42" t="str">
        <f>IF(IF(ISERROR(VLOOKUP(C217&amp;"",'BANCO DE DADOS'!A:D,2,0)),"",VLOOKUP(C217&amp;"",'BANCO DE DADOS'!A:D,2,0))=0,"",IF(ISERROR(VLOOKUP(C217&amp;"",'BANCO DE DADOS'!A:D,2,0)),"",VLOOKUP(C217&amp;"",'BANCO DE DADOS'!A:D,2,0)))</f>
        <v>PEDRA BRITADA N. 3 (38 A 50 MM) POSTO PEDREIRA/FORNECEDOR, SEM FRETE</v>
      </c>
      <c r="E217" s="41" t="s">
        <v>1051</v>
      </c>
      <c r="F217" s="49">
        <v>4.3899999999999997</v>
      </c>
      <c r="G217" s="28" t="str">
        <f>IF(IF(ISERROR(VLOOKUP(C217&amp;"",'BANCO DE DADOS'!A:D,2,0)),"",VLOOKUP(C217&amp;"",'BANCO DE DADOS'!A:D,4,0))=0,"",IF(ISERROR(VLOOKUP(C217&amp;"",'BANCO DE DADOS'!A:D,2,0)),"",VLOOKUP(C217&amp;"",'BANCO DE DADOS'!A:D,4,0)))</f>
        <v>77,05</v>
      </c>
      <c r="H217" s="28">
        <f t="shared" si="62"/>
        <v>97.41</v>
      </c>
      <c r="I217" s="29">
        <f t="shared" si="63"/>
        <v>427.62989999999996</v>
      </c>
    </row>
    <row r="218" spans="1:9" ht="18.75" x14ac:dyDescent="0.3">
      <c r="A218" s="27" t="s">
        <v>33952</v>
      </c>
      <c r="B218" s="27" t="s">
        <v>9965</v>
      </c>
      <c r="C218" s="43" t="s">
        <v>20766</v>
      </c>
      <c r="D218" s="42" t="str">
        <f>IF(IF(ISERROR(VLOOKUP(C218&amp;"",'BANCO DE DADOS'!A:D,2,0)),"",VLOOKUP(C218&amp;"",'BANCO DE DADOS'!A:D,2,0))=0,"",IF(ISERROR(VLOOKUP(C218&amp;"",'BANCO DE DADOS'!A:D,2,0)),"",VLOOKUP(C218&amp;"",'BANCO DE DADOS'!A:D,2,0)))</f>
        <v>APLICAÇÃO DE LONA PLÁSTICA PARA EXECUÇÃO DE PAVIMENTOS DE CONCRETO. AF_11/2017</v>
      </c>
      <c r="E218" s="41" t="s">
        <v>159</v>
      </c>
      <c r="F218" s="49">
        <v>7.8</v>
      </c>
      <c r="G218" s="28" t="str">
        <f>IF(IF(ISERROR(VLOOKUP(C218&amp;"",'BANCO DE DADOS'!A:D,2,0)),"",VLOOKUP(C218&amp;"",'BANCO DE DADOS'!A:D,4,0))=0,"",IF(ISERROR(VLOOKUP(C218&amp;"",'BANCO DE DADOS'!A:D,2,0)),"",VLOOKUP(C218&amp;"",'BANCO DE DADOS'!A:D,4,0)))</f>
        <v>2,75</v>
      </c>
      <c r="H218" s="28">
        <f t="shared" si="39"/>
        <v>3.47</v>
      </c>
      <c r="I218" s="29">
        <f t="shared" si="40"/>
        <v>27.066000000000003</v>
      </c>
    </row>
    <row r="219" spans="1:9" ht="18.75" x14ac:dyDescent="0.3">
      <c r="A219" s="27"/>
      <c r="B219" s="100"/>
      <c r="C219" s="101"/>
      <c r="D219" s="102"/>
      <c r="E219" s="103"/>
      <c r="F219" s="104"/>
      <c r="G219" s="105"/>
      <c r="H219" s="105"/>
      <c r="I219" s="29"/>
    </row>
    <row r="220" spans="1:9" x14ac:dyDescent="0.4">
      <c r="A220" s="97">
        <v>13</v>
      </c>
      <c r="B220" s="122" t="s">
        <v>33748</v>
      </c>
      <c r="C220" s="123"/>
      <c r="D220" s="123"/>
      <c r="E220" s="123"/>
      <c r="F220" s="123"/>
      <c r="G220" s="124"/>
      <c r="H220" s="98">
        <f>SUM(I221:I239)</f>
        <v>12135.880000000001</v>
      </c>
      <c r="I220" s="99"/>
    </row>
    <row r="221" spans="1:9" ht="37.5" x14ac:dyDescent="0.3">
      <c r="A221" s="27" t="s">
        <v>33905</v>
      </c>
      <c r="B221" s="27" t="s">
        <v>9965</v>
      </c>
      <c r="C221" s="43" t="s">
        <v>7371</v>
      </c>
      <c r="D221" s="42" t="str">
        <f>IF(IF(ISERROR(VLOOKUP(C221&amp;"",'BANCO DE DADOS'!A:D,2,0)),"",VLOOKUP(C221&amp;"",'BANCO DE DADOS'!A:D,2,0))=0,"",IF(ISERROR(VLOOKUP(C221&amp;"",'BANCO DE DADOS'!A:D,2,0)),"",VLOOKUP(C221&amp;"",'BANCO DE DADOS'!A:D,2,0)))</f>
        <v>VASO SANITÁRIO SIFONADO COM CAIXA ACOPLADA LOUÇA BRANCA - FORNECIMENTO E INSTALAÇÃO. AF_01/2020</v>
      </c>
      <c r="E221" s="41" t="str">
        <f>IF(IF(ISERROR(VLOOKUP(C221&amp;"",'BANCO DE DADOS'!A:D,2,0)),"",VLOOKUP(C221&amp;"",'BANCO DE DADOS'!A:D,3,0))=0,"",IF(ISERROR(VLOOKUP(C221&amp;"",'BANCO DE DADOS'!A:D,2,0)),"",VLOOKUP(C221&amp;"",'BANCO DE DADOS'!A:D,3,0)))</f>
        <v>UN</v>
      </c>
      <c r="F221" s="49">
        <v>2</v>
      </c>
      <c r="G221" s="28" t="str">
        <f>IF(IF(ISERROR(VLOOKUP(C221&amp;"",'BANCO DE DADOS'!A:D,2,0)),"",VLOOKUP(C221&amp;"",'BANCO DE DADOS'!A:D,4,0))=0,"",IF(ISERROR(VLOOKUP(C221&amp;"",'BANCO DE DADOS'!A:D,2,0)),"",VLOOKUP(C221&amp;"",'BANCO DE DADOS'!A:D,4,0)))</f>
        <v>400,54</v>
      </c>
      <c r="H221" s="28">
        <f t="shared" si="39"/>
        <v>506.4</v>
      </c>
      <c r="I221" s="29">
        <f t="shared" si="40"/>
        <v>1012.8</v>
      </c>
    </row>
    <row r="222" spans="1:9" ht="37.5" x14ac:dyDescent="0.3">
      <c r="A222" s="27" t="s">
        <v>33906</v>
      </c>
      <c r="B222" s="27" t="s">
        <v>9965</v>
      </c>
      <c r="C222" s="43" t="s">
        <v>7423</v>
      </c>
      <c r="D222" s="42" t="str">
        <f>IF(IF(ISERROR(VLOOKUP(C222&amp;"",'BANCO DE DADOS'!A:D,2,0)),"",VLOOKUP(C222&amp;"",'BANCO DE DADOS'!A:D,2,0))=0,"",IF(ISERROR(VLOOKUP(C222&amp;"",'BANCO DE DADOS'!A:D,2,0)),"",VLOOKUP(C222&amp;"",'BANCO DE DADOS'!A:D,2,0)))</f>
        <v>VASO SANITARIO SIFONADO CONVENCIONAL PARA PCD SEM FURO FRONTAL COM  LOUÇA BRANCA SEM ASSENTO -  FORNECIMENTO E INSTALAÇÃO. AF_01/2020</v>
      </c>
      <c r="E222" s="41" t="str">
        <f>IF(IF(ISERROR(VLOOKUP(C222&amp;"",'BANCO DE DADOS'!A:D,2,0)),"",VLOOKUP(C222&amp;"",'BANCO DE DADOS'!A:D,3,0))=0,"",IF(ISERROR(VLOOKUP(C222&amp;"",'BANCO DE DADOS'!A:D,2,0)),"",VLOOKUP(C222&amp;"",'BANCO DE DADOS'!A:D,3,0)))</f>
        <v>UN</v>
      </c>
      <c r="F222" s="49">
        <v>2</v>
      </c>
      <c r="G222" s="28" t="str">
        <f>IF(IF(ISERROR(VLOOKUP(C222&amp;"",'BANCO DE DADOS'!A:D,2,0)),"",VLOOKUP(C222&amp;"",'BANCO DE DADOS'!A:D,4,0))=0,"",IF(ISERROR(VLOOKUP(C222&amp;"",'BANCO DE DADOS'!A:D,2,0)),"",VLOOKUP(C222&amp;"",'BANCO DE DADOS'!A:D,4,0)))</f>
        <v>615,53</v>
      </c>
      <c r="H222" s="28">
        <f t="shared" ref="H222" si="66">IF(ISERROR(G222*G222),"",TRUNC((G222*(1+B$5)),2))</f>
        <v>778.21</v>
      </c>
      <c r="I222" s="29">
        <f t="shared" ref="I222" si="67">IF(ISERROR(H222*F222),"",H222*F222)</f>
        <v>1556.42</v>
      </c>
    </row>
    <row r="223" spans="1:9" ht="18.75" x14ac:dyDescent="0.3">
      <c r="A223" s="27" t="s">
        <v>33907</v>
      </c>
      <c r="B223" s="27" t="s">
        <v>9965</v>
      </c>
      <c r="C223" s="43" t="s">
        <v>10187</v>
      </c>
      <c r="D223" s="42" t="str">
        <f>IF(IF(ISERROR(VLOOKUP(C223&amp;"",'BANCO DE DADOS'!A:D,2,0)),"",VLOOKUP(C223&amp;"",'BANCO DE DADOS'!A:D,2,0))=0,"",IF(ISERROR(VLOOKUP(C223&amp;"",'BANCO DE DADOS'!A:D,2,0)),"",VLOOKUP(C223&amp;"",'BANCO DE DADOS'!A:D,2,0)))</f>
        <v>ASSENTO SANITÁRIO CONVENCIONAL - FORNECIMENTO E INSTALACAO. AF_01/2020</v>
      </c>
      <c r="E223" s="41" t="str">
        <f>IF(IF(ISERROR(VLOOKUP(C223&amp;"",'BANCO DE DADOS'!A:D,2,0)),"",VLOOKUP(C223&amp;"",'BANCO DE DADOS'!A:D,3,0))=0,"",IF(ISERROR(VLOOKUP(C223&amp;"",'BANCO DE DADOS'!A:D,2,0)),"",VLOOKUP(C223&amp;"",'BANCO DE DADOS'!A:D,3,0)))</f>
        <v>UN</v>
      </c>
      <c r="F223" s="49">
        <v>4</v>
      </c>
      <c r="G223" s="28" t="str">
        <f>IF(IF(ISERROR(VLOOKUP(C223&amp;"",'BANCO DE DADOS'!A:D,2,0)),"",VLOOKUP(C223&amp;"",'BANCO DE DADOS'!A:D,4,0))=0,"",IF(ISERROR(VLOOKUP(C223&amp;"",'BANCO DE DADOS'!A:D,2,0)),"",VLOOKUP(C223&amp;"",'BANCO DE DADOS'!A:D,4,0)))</f>
        <v>40,43</v>
      </c>
      <c r="H223" s="28">
        <f t="shared" si="39"/>
        <v>51.11</v>
      </c>
      <c r="I223" s="29">
        <f t="shared" si="40"/>
        <v>204.44</v>
      </c>
    </row>
    <row r="224" spans="1:9" ht="18.75" x14ac:dyDescent="0.3">
      <c r="A224" s="27" t="s">
        <v>33908</v>
      </c>
      <c r="B224" s="27" t="s">
        <v>33763</v>
      </c>
      <c r="C224" s="43" t="s">
        <v>33767</v>
      </c>
      <c r="D224" s="42" t="str">
        <f>COMPOSIÇÕES!B16</f>
        <v>BANCADA DE GRANITO 1,20x0,40m PARA LAVATORIO, COM UMA CUBA DE LOUÇA EMBUTIDA</v>
      </c>
      <c r="E224" s="41" t="s">
        <v>33712</v>
      </c>
      <c r="F224" s="49">
        <v>2</v>
      </c>
      <c r="G224" s="28">
        <f>COMPOSIÇÕES!G16</f>
        <v>531.33299499999998</v>
      </c>
      <c r="H224" s="28">
        <f t="shared" ref="H224:H226" si="68">IF(ISERROR(G224*G224),"",TRUNC((G224*(1+B$5)),2))</f>
        <v>671.76</v>
      </c>
      <c r="I224" s="29">
        <f t="shared" ref="I224:I226" si="69">IF(ISERROR(H224*F224),"",H224*F224)</f>
        <v>1343.52</v>
      </c>
    </row>
    <row r="225" spans="1:9" ht="18.75" customHeight="1" x14ac:dyDescent="0.3">
      <c r="A225" s="27" t="s">
        <v>33909</v>
      </c>
      <c r="B225" s="27" t="s">
        <v>9965</v>
      </c>
      <c r="C225" s="43" t="s">
        <v>7389</v>
      </c>
      <c r="D225" s="42" t="str">
        <f>IF(IF(ISERROR(VLOOKUP(C225&amp;"",'BANCO DE DADOS'!A:D,2,0)),"",VLOOKUP(C225&amp;"",'BANCO DE DADOS'!A:D,2,0))=0,"",IF(ISERROR(VLOOKUP(C225&amp;"",'BANCO DE DADOS'!A:D,2,0)),"",VLOOKUP(C225&amp;"",'BANCO DE DADOS'!A:D,2,0)))</f>
        <v>TORNEIRA CROMADA 1/2 OU 3/4 PARA TANQUE, PADRÃO MÉDIO - FORNECIMENTO E INSTALAÇÃO. AF_01/2020</v>
      </c>
      <c r="E225" s="41" t="str">
        <f>IF(IF(ISERROR(VLOOKUP(C225&amp;"",'BANCO DE DADOS'!A:D,2,0)),"",VLOOKUP(C225&amp;"",'BANCO DE DADOS'!A:D,3,0))=0,"",IF(ISERROR(VLOOKUP(C225&amp;"",'BANCO DE DADOS'!A:D,2,0)),"",VLOOKUP(C225&amp;"",'BANCO DE DADOS'!A:D,3,0)))</f>
        <v>UN</v>
      </c>
      <c r="F225" s="49">
        <v>1</v>
      </c>
      <c r="G225" s="28" t="str">
        <f>IF(IF(ISERROR(VLOOKUP(C225&amp;"",'BANCO DE DADOS'!A:D,2,0)),"",VLOOKUP(C225&amp;"",'BANCO DE DADOS'!A:D,4,0))=0,"",IF(ISERROR(VLOOKUP(C225&amp;"",'BANCO DE DADOS'!A:D,2,0)),"",VLOOKUP(C225&amp;"",'BANCO DE DADOS'!A:D,4,0)))</f>
        <v>87,02</v>
      </c>
      <c r="H225" s="28">
        <f t="shared" si="68"/>
        <v>110.01</v>
      </c>
      <c r="I225" s="29">
        <f t="shared" si="69"/>
        <v>110.01</v>
      </c>
    </row>
    <row r="226" spans="1:9" ht="18.75" x14ac:dyDescent="0.3">
      <c r="A226" s="27" t="s">
        <v>33910</v>
      </c>
      <c r="B226" s="27" t="s">
        <v>33949</v>
      </c>
      <c r="C226" s="43" t="s">
        <v>33957</v>
      </c>
      <c r="D226" s="42" t="s">
        <v>33958</v>
      </c>
      <c r="E226" s="41" t="s">
        <v>63</v>
      </c>
      <c r="F226" s="49">
        <v>1</v>
      </c>
      <c r="G226" s="28">
        <v>91.93</v>
      </c>
      <c r="H226" s="28">
        <f t="shared" si="68"/>
        <v>116.22</v>
      </c>
      <c r="I226" s="29">
        <f t="shared" si="69"/>
        <v>116.22</v>
      </c>
    </row>
    <row r="227" spans="1:9" ht="37.5" x14ac:dyDescent="0.3">
      <c r="A227" s="27" t="s">
        <v>33911</v>
      </c>
      <c r="B227" s="27" t="s">
        <v>9965</v>
      </c>
      <c r="C227" s="43" t="s">
        <v>7386</v>
      </c>
      <c r="D227" s="42" t="str">
        <f>IF(IF(ISERROR(VLOOKUP(C227&amp;"",'BANCO DE DADOS'!A:D,2,0)),"",VLOOKUP(C227&amp;"",'BANCO DE DADOS'!A:D,2,0))=0,"",IF(ISERROR(VLOOKUP(C227&amp;"",'BANCO DE DADOS'!A:D,2,0)),"",VLOOKUP(C227&amp;"",'BANCO DE DADOS'!A:D,2,0)))</f>
        <v>TORNEIRA CROMADA TUBO MÓVEL, DE PAREDE, 1/2 OU 3/4, PARA PIA DE COZINHA, PADRÃO MÉDIO - FORNECIMENTO E INSTALAÇÃO. AF_01/2020</v>
      </c>
      <c r="E227" s="41" t="str">
        <f>IF(IF(ISERROR(VLOOKUP(C227&amp;"",'BANCO DE DADOS'!A:D,2,0)),"",VLOOKUP(C227&amp;"",'BANCO DE DADOS'!A:D,3,0))=0,"",IF(ISERROR(VLOOKUP(C227&amp;"",'BANCO DE DADOS'!A:D,2,0)),"",VLOOKUP(C227&amp;"",'BANCO DE DADOS'!A:D,3,0)))</f>
        <v>UN</v>
      </c>
      <c r="F227" s="49">
        <v>1</v>
      </c>
      <c r="G227" s="28" t="str">
        <f>IF(IF(ISERROR(VLOOKUP(C227&amp;"",'BANCO DE DADOS'!A:D,2,0)),"",VLOOKUP(C227&amp;"",'BANCO DE DADOS'!A:D,4,0))=0,"",IF(ISERROR(VLOOKUP(C227&amp;"",'BANCO DE DADOS'!A:D,2,0)),"",VLOOKUP(C227&amp;"",'BANCO DE DADOS'!A:D,4,0)))</f>
        <v>113,21</v>
      </c>
      <c r="H227" s="28">
        <f t="shared" si="39"/>
        <v>143.13</v>
      </c>
      <c r="I227" s="29">
        <f t="shared" si="40"/>
        <v>143.13</v>
      </c>
    </row>
    <row r="228" spans="1:9" ht="37.5" x14ac:dyDescent="0.3">
      <c r="A228" s="27" t="s">
        <v>33912</v>
      </c>
      <c r="B228" s="27" t="s">
        <v>9965</v>
      </c>
      <c r="C228" s="43" t="s">
        <v>7430</v>
      </c>
      <c r="D228" s="42" t="str">
        <f>IF(IF(ISERROR(VLOOKUP(C228&amp;"",'BANCO DE DADOS'!A:D,2,0)),"",VLOOKUP(C228&amp;"",'BANCO DE DADOS'!A:D,2,0))=0,"",IF(ISERROR(VLOOKUP(C228&amp;"",'BANCO DE DADOS'!A:D,2,0)),"",VLOOKUP(C228&amp;"",'BANCO DE DADOS'!A:D,2,0)))</f>
        <v>SABONETEIRA PLASTICA TIPO DISPENSER PARA SABONETE LIQUIDO COM RESERVATORIO 800 A 1500 ML, INCLUSO FIXAÇÃO. AF_01/2020</v>
      </c>
      <c r="E228" s="41" t="str">
        <f>IF(IF(ISERROR(VLOOKUP(C228&amp;"",'BANCO DE DADOS'!A:D,2,0)),"",VLOOKUP(C228&amp;"",'BANCO DE DADOS'!A:D,3,0))=0,"",IF(ISERROR(VLOOKUP(C228&amp;"",'BANCO DE DADOS'!A:D,2,0)),"",VLOOKUP(C228&amp;"",'BANCO DE DADOS'!A:D,3,0)))</f>
        <v>UN</v>
      </c>
      <c r="F228" s="49">
        <v>4</v>
      </c>
      <c r="G228" s="28" t="str">
        <f>IF(IF(ISERROR(VLOOKUP(C228&amp;"",'BANCO DE DADOS'!A:D,2,0)),"",VLOOKUP(C228&amp;"",'BANCO DE DADOS'!A:D,4,0))=0,"",IF(ISERROR(VLOOKUP(C228&amp;"",'BANCO DE DADOS'!A:D,2,0)),"",VLOOKUP(C228&amp;"",'BANCO DE DADOS'!A:D,4,0)))</f>
        <v>70,80</v>
      </c>
      <c r="H228" s="28">
        <f t="shared" si="39"/>
        <v>89.51</v>
      </c>
      <c r="I228" s="29">
        <f t="shared" si="40"/>
        <v>358.04</v>
      </c>
    </row>
    <row r="229" spans="1:9" ht="18.75" x14ac:dyDescent="0.3">
      <c r="A229" s="27" t="s">
        <v>33913</v>
      </c>
      <c r="B229" s="27" t="s">
        <v>9965</v>
      </c>
      <c r="C229" s="43" t="s">
        <v>18319</v>
      </c>
      <c r="D229" s="42" t="str">
        <f>IF(IF(ISERROR(VLOOKUP(C229&amp;"",'BANCO DE DADOS'!A:D,2,0)),"",VLOOKUP(C229&amp;"",'BANCO DE DADOS'!A:D,2,0))=0,"",IF(ISERROR(VLOOKUP(C229&amp;"",'BANCO DE DADOS'!A:D,2,0)),"",VLOOKUP(C229&amp;"",'BANCO DE DADOS'!A:D,2,0)))</f>
        <v>TOALHEIRO PLASTICO TIPO DISPENSER PARA PAPEL TOALHA INTERFOLHADO</v>
      </c>
      <c r="E229" s="41" t="str">
        <f>IF(IF(ISERROR(VLOOKUP(C229&amp;"",'BANCO DE DADOS'!A:D,2,0)),"",VLOOKUP(C229&amp;"",'BANCO DE DADOS'!A:D,3,0))=0,"",IF(ISERROR(VLOOKUP(C229&amp;"",'BANCO DE DADOS'!A:D,2,0)),"",VLOOKUP(C229&amp;"",'BANCO DE DADOS'!A:D,3,0)))</f>
        <v xml:space="preserve">UN    </v>
      </c>
      <c r="F229" s="49">
        <v>2</v>
      </c>
      <c r="G229" s="28" t="str">
        <f>IF(IF(ISERROR(VLOOKUP(C229&amp;"",'BANCO DE DADOS'!A:D,2,0)),"",VLOOKUP(C229&amp;"",'BANCO DE DADOS'!A:D,4,0))=0,"",IF(ISERROR(VLOOKUP(C229&amp;"",'BANCO DE DADOS'!A:D,2,0)),"",VLOOKUP(C229&amp;"",'BANCO DE DADOS'!A:D,4,0)))</f>
        <v>64,22</v>
      </c>
      <c r="H229" s="28">
        <f t="shared" si="39"/>
        <v>81.19</v>
      </c>
      <c r="I229" s="29">
        <f t="shared" si="40"/>
        <v>162.38</v>
      </c>
    </row>
    <row r="230" spans="1:9" ht="18.75" x14ac:dyDescent="0.3">
      <c r="A230" s="27" t="s">
        <v>33914</v>
      </c>
      <c r="B230" s="27" t="s">
        <v>9965</v>
      </c>
      <c r="C230" s="43" t="s">
        <v>14080</v>
      </c>
      <c r="D230" s="42" t="str">
        <f>IF(IF(ISERROR(VLOOKUP(C230&amp;"",'BANCO DE DADOS'!A:D,2,0)),"",VLOOKUP(C230&amp;"",'BANCO DE DADOS'!A:D,2,0))=0,"",IF(ISERROR(VLOOKUP(C230&amp;"",'BANCO DE DADOS'!A:D,2,0)),"",VLOOKUP(C230&amp;"",'BANCO DE DADOS'!A:D,2,0)))</f>
        <v>PAPELEIRA PLASTICA TIPO DISPENSER PARA PAPEL HIGIENICO ROLAO</v>
      </c>
      <c r="E230" s="41" t="str">
        <f>IF(IF(ISERROR(VLOOKUP(C230&amp;"",'BANCO DE DADOS'!A:D,2,0)),"",VLOOKUP(C230&amp;"",'BANCO DE DADOS'!A:D,3,0))=0,"",IF(ISERROR(VLOOKUP(C230&amp;"",'BANCO DE DADOS'!A:D,2,0)),"",VLOOKUP(C230&amp;"",'BANCO DE DADOS'!A:D,3,0)))</f>
        <v xml:space="preserve">UN    </v>
      </c>
      <c r="F230" s="49">
        <v>4</v>
      </c>
      <c r="G230" s="28" t="str">
        <f>IF(IF(ISERROR(VLOOKUP(C230&amp;"",'BANCO DE DADOS'!A:D,2,0)),"",VLOOKUP(C230&amp;"",'BANCO DE DADOS'!A:D,4,0))=0,"",IF(ISERROR(VLOOKUP(C230&amp;"",'BANCO DE DADOS'!A:D,2,0)),"",VLOOKUP(C230&amp;"",'BANCO DE DADOS'!A:D,4,0)))</f>
        <v>64,22</v>
      </c>
      <c r="H230" s="28">
        <f t="shared" si="39"/>
        <v>81.19</v>
      </c>
      <c r="I230" s="29">
        <f t="shared" si="40"/>
        <v>324.76</v>
      </c>
    </row>
    <row r="231" spans="1:9" ht="56.25" x14ac:dyDescent="0.3">
      <c r="A231" s="27" t="s">
        <v>33915</v>
      </c>
      <c r="B231" s="27" t="s">
        <v>9965</v>
      </c>
      <c r="C231" s="43" t="s">
        <v>7415</v>
      </c>
      <c r="D231" s="42" t="str">
        <f>IF(IF(ISERROR(VLOOKUP(C231&amp;"",'BANCO DE DADOS'!A:D,2,0)),"",VLOOKUP(C231&amp;"",'BANCO DE DADOS'!A:D,2,0))=0,"",IF(ISERROR(VLOOKUP(C231&amp;"",'BANCO DE DADOS'!A:D,2,0)),"",VLOOKUP(C231&amp;"",'BANCO DE DADOS'!A:D,2,0)))</f>
        <v>LAVATÓRIO LOUÇA BRANCA SUSPENSO, 29,5 X 39CM OU EQUIVALENTE, PADRÃO POPULAR, INCLUSO SIFÃO TIPO GARRAFA EM PVC, VÁLVULA E ENGATE FLEXÍVEL 30CM EM PLÁSTICO E TORNEIRA CROMADA DE MESA, PADRÃO POPULAR - FORNECIMENTO E INSTALAÇÃO. AF_01/2020</v>
      </c>
      <c r="E231" s="41" t="str">
        <f>IF(IF(ISERROR(VLOOKUP(C231&amp;"",'BANCO DE DADOS'!A:D,2,0)),"",VLOOKUP(C231&amp;"",'BANCO DE DADOS'!A:D,3,0))=0,"",IF(ISERROR(VLOOKUP(C231&amp;"",'BANCO DE DADOS'!A:D,2,0)),"",VLOOKUP(C231&amp;"",'BANCO DE DADOS'!A:D,3,0)))</f>
        <v>UN</v>
      </c>
      <c r="F231" s="49">
        <v>2</v>
      </c>
      <c r="G231" s="28" t="str">
        <f>IF(IF(ISERROR(VLOOKUP(C231&amp;"",'BANCO DE DADOS'!A:D,2,0)),"",VLOOKUP(C231&amp;"",'BANCO DE DADOS'!A:D,4,0))=0,"",IF(ISERROR(VLOOKUP(C231&amp;"",'BANCO DE DADOS'!A:D,2,0)),"",VLOOKUP(C231&amp;"",'BANCO DE DADOS'!A:D,4,0)))</f>
        <v>230,91</v>
      </c>
      <c r="H231" s="28">
        <f t="shared" si="39"/>
        <v>291.93</v>
      </c>
      <c r="I231" s="29">
        <f t="shared" si="40"/>
        <v>583.86</v>
      </c>
    </row>
    <row r="232" spans="1:9" ht="18.75" x14ac:dyDescent="0.3">
      <c r="A232" s="27" t="s">
        <v>33916</v>
      </c>
      <c r="B232" s="27" t="s">
        <v>9965</v>
      </c>
      <c r="C232" s="43" t="s">
        <v>18341</v>
      </c>
      <c r="D232" s="42" t="str">
        <f>IF(IF(ISERROR(VLOOKUP(C232&amp;"",'BANCO DE DADOS'!A:D,2,0)),"",VLOOKUP(C232&amp;"",'BANCO DE DADOS'!A:D,2,0))=0,"",IF(ISERROR(VLOOKUP(C232&amp;"",'BANCO DE DADOS'!A:D,2,0)),"",VLOOKUP(C232&amp;"",'BANCO DE DADOS'!A:D,2,0)))</f>
        <v>TORNEIRA METALICA CROMADA DE MESA PARA LAVATORIO, BICA ALTA, COM AREJADOR (REF 1195)</v>
      </c>
      <c r="E232" s="41" t="str">
        <f>IF(IF(ISERROR(VLOOKUP(C232&amp;"",'BANCO DE DADOS'!A:D,2,0)),"",VLOOKUP(C232&amp;"",'BANCO DE DADOS'!A:D,3,0))=0,"",IF(ISERROR(VLOOKUP(C232&amp;"",'BANCO DE DADOS'!A:D,2,0)),"",VLOOKUP(C232&amp;"",'BANCO DE DADOS'!A:D,3,0)))</f>
        <v xml:space="preserve">UN    </v>
      </c>
      <c r="F232" s="49">
        <v>2</v>
      </c>
      <c r="G232" s="28" t="str">
        <f>IF(IF(ISERROR(VLOOKUP(C232&amp;"",'BANCO DE DADOS'!A:D,2,0)),"",VLOOKUP(C232&amp;"",'BANCO DE DADOS'!A:D,4,0))=0,"",IF(ISERROR(VLOOKUP(C232&amp;"",'BANCO DE DADOS'!A:D,2,0)),"",VLOOKUP(C232&amp;"",'BANCO DE DADOS'!A:D,4,0)))</f>
        <v>123,93</v>
      </c>
      <c r="H232" s="28">
        <f t="shared" si="39"/>
        <v>156.68</v>
      </c>
      <c r="I232" s="29">
        <f t="shared" si="40"/>
        <v>313.36</v>
      </c>
    </row>
    <row r="233" spans="1:9" ht="18.75" x14ac:dyDescent="0.3">
      <c r="A233" s="27" t="s">
        <v>33917</v>
      </c>
      <c r="B233" s="27" t="s">
        <v>33949</v>
      </c>
      <c r="C233" s="43" t="s">
        <v>33963</v>
      </c>
      <c r="D233" s="42" t="s">
        <v>33964</v>
      </c>
      <c r="E233" s="41" t="s">
        <v>63</v>
      </c>
      <c r="F233" s="49">
        <v>1</v>
      </c>
      <c r="G233" s="28">
        <v>876.62</v>
      </c>
      <c r="H233" s="28">
        <f t="shared" si="39"/>
        <v>1108.31</v>
      </c>
      <c r="I233" s="29">
        <f t="shared" si="40"/>
        <v>1108.31</v>
      </c>
    </row>
    <row r="234" spans="1:9" ht="37.5" x14ac:dyDescent="0.3">
      <c r="A234" s="27" t="s">
        <v>33918</v>
      </c>
      <c r="B234" s="27" t="s">
        <v>9965</v>
      </c>
      <c r="C234" s="43" t="s">
        <v>17618</v>
      </c>
      <c r="D234" s="42" t="str">
        <f>IF(IF(ISERROR(VLOOKUP(C234&amp;"",'BANCO DE DADOS'!A:D,2,0)),"",VLOOKUP(C234&amp;"",'BANCO DE DADOS'!A:D,2,0))=0,"",IF(ISERROR(VLOOKUP(C234&amp;"",'BANCO DE DADOS'!A:D,2,0)),"",VLOOKUP(C234&amp;"",'BANCO DE DADOS'!A:D,2,0)))</f>
        <v>PUXADOR TUBULAR RETO DUPLO, EM ALUMINIO CROMADO, COMPRIMENTO DE APROX 400 MM E DIAMETRO DE 25 MM (1")</v>
      </c>
      <c r="E234" s="41" t="str">
        <f>IF(IF(ISERROR(VLOOKUP(C234&amp;"",'BANCO DE DADOS'!A:D,2,0)),"",VLOOKUP(C234&amp;"",'BANCO DE DADOS'!A:D,3,0))=0,"",IF(ISERROR(VLOOKUP(C234&amp;"",'BANCO DE DADOS'!A:D,2,0)),"",VLOOKUP(C234&amp;"",'BANCO DE DADOS'!A:D,3,0)))</f>
        <v xml:space="preserve">UN    </v>
      </c>
      <c r="F234" s="49">
        <v>4</v>
      </c>
      <c r="G234" s="28" t="str">
        <f>IF(IF(ISERROR(VLOOKUP(C234&amp;"",'BANCO DE DADOS'!A:D,2,0)),"",VLOOKUP(C234&amp;"",'BANCO DE DADOS'!A:D,4,0))=0,"",IF(ISERROR(VLOOKUP(C234&amp;"",'BANCO DE DADOS'!A:D,2,0)),"",VLOOKUP(C234&amp;"",'BANCO DE DADOS'!A:D,4,0)))</f>
        <v>137,94</v>
      </c>
      <c r="H234" s="28">
        <f t="shared" si="39"/>
        <v>174.39</v>
      </c>
      <c r="I234" s="29">
        <f t="shared" si="40"/>
        <v>697.56</v>
      </c>
    </row>
    <row r="235" spans="1:9" ht="37.5" x14ac:dyDescent="0.3">
      <c r="A235" s="27" t="s">
        <v>33919</v>
      </c>
      <c r="B235" s="27" t="s">
        <v>9965</v>
      </c>
      <c r="C235" s="43" t="s">
        <v>10217</v>
      </c>
      <c r="D235" s="42" t="str">
        <f>IF(IF(ISERROR(VLOOKUP(C235&amp;"",'BANCO DE DADOS'!A:D,2,0)),"",VLOOKUP(C235&amp;"",'BANCO DE DADOS'!A:D,2,0))=0,"",IF(ISERROR(VLOOKUP(C235&amp;"",'BANCO DE DADOS'!A:D,2,0)),"",VLOOKUP(C235&amp;"",'BANCO DE DADOS'!A:D,2,0)))</f>
        <v>BARRA DE APOIO RETA, EM ACO INOX POLIDO, COMPRIMENTO 70 CM,  FIXADA NA PAREDE - FORNECIMENTO E INSTALAÇÃO. AF_01/2020</v>
      </c>
      <c r="E235" s="41" t="str">
        <f>IF(IF(ISERROR(VLOOKUP(C235&amp;"",'BANCO DE DADOS'!A:D,2,0)),"",VLOOKUP(C235&amp;"",'BANCO DE DADOS'!A:D,3,0))=0,"",IF(ISERROR(VLOOKUP(C235&amp;"",'BANCO DE DADOS'!A:D,2,0)),"",VLOOKUP(C235&amp;"",'BANCO DE DADOS'!A:D,3,0)))</f>
        <v>UN</v>
      </c>
      <c r="F235" s="49">
        <v>2</v>
      </c>
      <c r="G235" s="28" t="str">
        <f>IF(IF(ISERROR(VLOOKUP(C235&amp;"",'BANCO DE DADOS'!A:D,2,0)),"",VLOOKUP(C235&amp;"",'BANCO DE DADOS'!A:D,4,0))=0,"",IF(ISERROR(VLOOKUP(C235&amp;"",'BANCO DE DADOS'!A:D,2,0)),"",VLOOKUP(C235&amp;"",'BANCO DE DADOS'!A:D,4,0)))</f>
        <v>327,93</v>
      </c>
      <c r="H235" s="28">
        <f t="shared" ref="H235:H245" si="70">IF(ISERROR(G235*G235),"",TRUNC((G235*(1+B$5)),2))</f>
        <v>414.6</v>
      </c>
      <c r="I235" s="29">
        <f t="shared" ref="I235:I245" si="71">IF(ISERROR(H235*F235),"",H235*F235)</f>
        <v>829.2</v>
      </c>
    </row>
    <row r="236" spans="1:9" ht="37.5" x14ac:dyDescent="0.3">
      <c r="A236" s="27" t="s">
        <v>33959</v>
      </c>
      <c r="B236" s="27" t="s">
        <v>9965</v>
      </c>
      <c r="C236" s="43" t="s">
        <v>10219</v>
      </c>
      <c r="D236" s="42" t="str">
        <f>IF(IF(ISERROR(VLOOKUP(C236&amp;"",'BANCO DE DADOS'!A:D,2,0)),"",VLOOKUP(C236&amp;"",'BANCO DE DADOS'!A:D,2,0))=0,"",IF(ISERROR(VLOOKUP(C236&amp;"",'BANCO DE DADOS'!A:D,2,0)),"",VLOOKUP(C236&amp;"",'BANCO DE DADOS'!A:D,2,0)))</f>
        <v>BARRA DE APOIO RETA, EM ACO INOX POLIDO, COMPRIMENTO 80 CM,  FIXADA NA PAREDE - FORNECIMENTO E INSTALAÇÃO. AF_01/2020</v>
      </c>
      <c r="E236" s="41" t="str">
        <f>IF(IF(ISERROR(VLOOKUP(C236&amp;"",'BANCO DE DADOS'!A:D,2,0)),"",VLOOKUP(C236&amp;"",'BANCO DE DADOS'!A:D,3,0))=0,"",IF(ISERROR(VLOOKUP(C236&amp;"",'BANCO DE DADOS'!A:D,2,0)),"",VLOOKUP(C236&amp;"",'BANCO DE DADOS'!A:D,3,0)))</f>
        <v>UN</v>
      </c>
      <c r="F236" s="49">
        <v>4</v>
      </c>
      <c r="G236" s="28" t="str">
        <f>IF(IF(ISERROR(VLOOKUP(C236&amp;"",'BANCO DE DADOS'!A:D,2,0)),"",VLOOKUP(C236&amp;"",'BANCO DE DADOS'!A:D,4,0))=0,"",IF(ISERROR(VLOOKUP(C236&amp;"",'BANCO DE DADOS'!A:D,2,0)),"",VLOOKUP(C236&amp;"",'BANCO DE DADOS'!A:D,4,0)))</f>
        <v>339,15</v>
      </c>
      <c r="H236" s="28">
        <f t="shared" si="70"/>
        <v>428.78</v>
      </c>
      <c r="I236" s="29">
        <f t="shared" si="71"/>
        <v>1715.12</v>
      </c>
    </row>
    <row r="237" spans="1:9" ht="18.75" x14ac:dyDescent="0.3">
      <c r="A237" s="27" t="s">
        <v>33960</v>
      </c>
      <c r="B237" s="27" t="s">
        <v>9965</v>
      </c>
      <c r="C237" s="43" t="s">
        <v>10231</v>
      </c>
      <c r="D237" s="42" t="str">
        <f>IF(IF(ISERROR(VLOOKUP(C237&amp;"",'BANCO DE DADOS'!A:D,2,0)),"",VLOOKUP(C237&amp;"",'BANCO DE DADOS'!A:D,2,0))=0,"",IF(ISERROR(VLOOKUP(C237&amp;"",'BANCO DE DADOS'!A:D,2,0)),"",VLOOKUP(C237&amp;"",'BANCO DE DADOS'!A:D,2,0)))</f>
        <v>PUXADOR PARA PCD, FIXADO NA PORTA - FORNECIMENTO E INSTALAÇÃO. AF_01/2020</v>
      </c>
      <c r="E237" s="41" t="str">
        <f>IF(IF(ISERROR(VLOOKUP(C237&amp;"",'BANCO DE DADOS'!A:D,2,0)),"",VLOOKUP(C237&amp;"",'BANCO DE DADOS'!A:D,3,0))=0,"",IF(ISERROR(VLOOKUP(C237&amp;"",'BANCO DE DADOS'!A:D,2,0)),"",VLOOKUP(C237&amp;"",'BANCO DE DADOS'!A:D,3,0)))</f>
        <v>UN</v>
      </c>
      <c r="F237" s="49">
        <v>2</v>
      </c>
      <c r="G237" s="28" t="str">
        <f>IF(IF(ISERROR(VLOOKUP(C237&amp;"",'BANCO DE DADOS'!A:D,2,0)),"",VLOOKUP(C237&amp;"",'BANCO DE DADOS'!A:D,4,0))=0,"",IF(ISERROR(VLOOKUP(C237&amp;"",'BANCO DE DADOS'!A:D,2,0)),"",VLOOKUP(C237&amp;"",'BANCO DE DADOS'!A:D,4,0)))</f>
        <v>311,08</v>
      </c>
      <c r="H237" s="28">
        <f t="shared" ref="H237:H238" si="72">IF(ISERROR(G237*G237),"",TRUNC((G237*(1+B$5)),2))</f>
        <v>393.29</v>
      </c>
      <c r="I237" s="29">
        <f t="shared" ref="I237:I238" si="73">IF(ISERROR(H237*F237),"",H237*F237)</f>
        <v>786.58</v>
      </c>
    </row>
    <row r="238" spans="1:9" ht="18.75" x14ac:dyDescent="0.3">
      <c r="A238" s="27" t="s">
        <v>33961</v>
      </c>
      <c r="B238" s="27" t="s">
        <v>9965</v>
      </c>
      <c r="C238" s="43" t="s">
        <v>15999</v>
      </c>
      <c r="D238" s="42" t="str">
        <f>IF(IF(ISERROR(VLOOKUP(C238&amp;"",'BANCO DE DADOS'!A:D,2,0)),"",VLOOKUP(C238&amp;"",'BANCO DE DADOS'!A:D,2,0))=0,"",IF(ISERROR(VLOOKUP(C238&amp;"",'BANCO DE DADOS'!A:D,2,0)),"",VLOOKUP(C238&amp;"",'BANCO DE DADOS'!A:D,2,0)))</f>
        <v>ESPELHO CRISTAL E = 4 MM</v>
      </c>
      <c r="E238" s="41" t="str">
        <f>IF(IF(ISERROR(VLOOKUP(C238&amp;"",'BANCO DE DADOS'!A:D,2,0)),"",VLOOKUP(C238&amp;"",'BANCO DE DADOS'!A:D,3,0))=0,"",IF(ISERROR(VLOOKUP(C238&amp;"",'BANCO DE DADOS'!A:D,2,0)),"",VLOOKUP(C238&amp;"",'BANCO DE DADOS'!A:D,3,0)))</f>
        <v xml:space="preserve">M2    </v>
      </c>
      <c r="F238" s="49">
        <v>0.9</v>
      </c>
      <c r="G238" s="28" t="str">
        <f>IF(IF(ISERROR(VLOOKUP(C238&amp;"",'BANCO DE DADOS'!A:D,2,0)),"",VLOOKUP(C238&amp;"",'BANCO DE DADOS'!A:D,4,0))=0,"",IF(ISERROR(VLOOKUP(C238&amp;"",'BANCO DE DADOS'!A:D,2,0)),"",VLOOKUP(C238&amp;"",'BANCO DE DADOS'!A:D,4,0)))</f>
        <v>419,29</v>
      </c>
      <c r="H238" s="28">
        <f t="shared" si="72"/>
        <v>530.1</v>
      </c>
      <c r="I238" s="29">
        <f t="shared" si="73"/>
        <v>477.09000000000003</v>
      </c>
    </row>
    <row r="239" spans="1:9" ht="37.5" x14ac:dyDescent="0.3">
      <c r="A239" s="27" t="s">
        <v>33962</v>
      </c>
      <c r="B239" s="27" t="s">
        <v>9965</v>
      </c>
      <c r="C239" s="43" t="s">
        <v>17429</v>
      </c>
      <c r="D239" s="42" t="str">
        <f>IF(IF(ISERROR(VLOOKUP(C239&amp;"",'BANCO DE DADOS'!A:D,2,0)),"",VLOOKUP(C239&amp;"",'BANCO DE DADOS'!A:D,2,0))=0,"",IF(ISERROR(VLOOKUP(C239&amp;"",'BANCO DE DADOS'!A:D,2,0)),"",VLOOKUP(C239&amp;"",'BANCO DE DADOS'!A:D,2,0)))</f>
        <v>PLACA DE ACRILICO TRANSPARENTE ADESIVADA PARA SINALIZACAO DE PORTAS, BORDA POLIDA, DE *25 X 8*, E = 6 MM (NAO INCLUI ACESSORIOS PARA FIXACAO)</v>
      </c>
      <c r="E239" s="41" t="str">
        <f>IF(IF(ISERROR(VLOOKUP(C239&amp;"",'BANCO DE DADOS'!A:D,2,0)),"",VLOOKUP(C239&amp;"",'BANCO DE DADOS'!A:D,3,0))=0,"",IF(ISERROR(VLOOKUP(C239&amp;"",'BANCO DE DADOS'!A:D,2,0)),"",VLOOKUP(C239&amp;"",'BANCO DE DADOS'!A:D,3,0)))</f>
        <v xml:space="preserve">UN    </v>
      </c>
      <c r="F239" s="49">
        <v>4</v>
      </c>
      <c r="G239" s="28" t="str">
        <f>IF(IF(ISERROR(VLOOKUP(C239&amp;"",'BANCO DE DADOS'!A:D,2,0)),"",VLOOKUP(C239&amp;"",'BANCO DE DADOS'!A:D,4,0))=0,"",IF(ISERROR(VLOOKUP(C239&amp;"",'BANCO DE DADOS'!A:D,2,0)),"",VLOOKUP(C239&amp;"",'BANCO DE DADOS'!A:D,4,0)))</f>
        <v>57,96</v>
      </c>
      <c r="H239" s="28">
        <f t="shared" si="70"/>
        <v>73.27</v>
      </c>
      <c r="I239" s="29">
        <f t="shared" si="71"/>
        <v>293.08</v>
      </c>
    </row>
    <row r="240" spans="1:9" ht="18.75" x14ac:dyDescent="0.3">
      <c r="A240" s="27"/>
      <c r="B240" s="100"/>
      <c r="C240" s="101"/>
      <c r="D240" s="102"/>
      <c r="E240" s="103"/>
      <c r="F240" s="104"/>
      <c r="G240" s="105"/>
      <c r="H240" s="105"/>
      <c r="I240" s="29"/>
    </row>
    <row r="241" spans="1:9" x14ac:dyDescent="0.4">
      <c r="A241" s="97">
        <v>14</v>
      </c>
      <c r="B241" s="122" t="s">
        <v>33966</v>
      </c>
      <c r="C241" s="123"/>
      <c r="D241" s="123"/>
      <c r="E241" s="123"/>
      <c r="F241" s="123"/>
      <c r="G241" s="124"/>
      <c r="H241" s="98">
        <f>SUM(I242:I245)</f>
        <v>724.6</v>
      </c>
      <c r="I241" s="99"/>
    </row>
    <row r="242" spans="1:9" ht="37.5" x14ac:dyDescent="0.3">
      <c r="A242" s="27" t="s">
        <v>33920</v>
      </c>
      <c r="B242" s="27" t="s">
        <v>9965</v>
      </c>
      <c r="C242" s="43" t="s">
        <v>13337</v>
      </c>
      <c r="D242" s="42" t="str">
        <f>IF(IF(ISERROR(VLOOKUP(C242&amp;"",'BANCO DE DADOS'!A:D,2,0)),"",VLOOKUP(C242&amp;"",'BANCO DE DADOS'!A:D,2,0))=0,"",IF(ISERROR(VLOOKUP(C242&amp;"",'BANCO DE DADOS'!A:D,2,0)),"",VLOOKUP(C242&amp;"",'BANCO DE DADOS'!A:D,2,0)))</f>
        <v>EXTINTOR DE INCÊNDIO PORTÁTIL COM CARGA DE PQS DE 4 KG, CLASSE BC - FORNECIMENTO E INSTALAÇÃO. AF_10/2020_P</v>
      </c>
      <c r="E242" s="41" t="str">
        <f>IF(IF(ISERROR(VLOOKUP(C242&amp;"",'BANCO DE DADOS'!A:D,2,0)),"",VLOOKUP(C242&amp;"",'BANCO DE DADOS'!A:D,3,0))=0,"",IF(ISERROR(VLOOKUP(C242&amp;"",'BANCO DE DADOS'!A:D,2,0)),"",VLOOKUP(C242&amp;"",'BANCO DE DADOS'!A:D,3,0)))</f>
        <v>UN</v>
      </c>
      <c r="F242" s="49">
        <v>2</v>
      </c>
      <c r="G242" s="28" t="str">
        <f>IF(IF(ISERROR(VLOOKUP(C242&amp;"",'BANCO DE DADOS'!A:D,2,0)),"",VLOOKUP(C242&amp;"",'BANCO DE DADOS'!A:D,4,0))=0,"",IF(ISERROR(VLOOKUP(C242&amp;"",'BANCO DE DADOS'!A:D,2,0)),"",VLOOKUP(C242&amp;"",'BANCO DE DADOS'!A:D,4,0)))</f>
        <v>165,04</v>
      </c>
      <c r="H242" s="28">
        <f t="shared" si="70"/>
        <v>208.66</v>
      </c>
      <c r="I242" s="29">
        <f t="shared" si="71"/>
        <v>417.32</v>
      </c>
    </row>
    <row r="243" spans="1:9" ht="37.5" x14ac:dyDescent="0.3">
      <c r="A243" s="27" t="s">
        <v>33921</v>
      </c>
      <c r="B243" s="27" t="s">
        <v>9965</v>
      </c>
      <c r="C243" s="43" t="s">
        <v>17440</v>
      </c>
      <c r="D243" s="42" t="str">
        <f>IF(IF(ISERROR(VLOOKUP(C243&amp;"",'BANCO DE DADOS'!A:D,2,0)),"",VLOOKUP(C243&amp;"",'BANCO DE DADOS'!A:D,2,0))=0,"",IF(ISERROR(VLOOKUP(C243&amp;"",'BANCO DE DADOS'!A:D,2,0)),"",VLOOKUP(C243&amp;"",'BANCO DE DADOS'!A:D,2,0)))</f>
        <v>PLACA DE SINALIZACAO DE SEGURANCA CONTRA INCENDIO, FOTOLUMINESCENTE, RETANGULAR, *13 X 26* CM, EM PVC *2* MM ANTI-CHAMAS (SIMBOLOS, CORES E PICTOGRAMAS CONFORME NBR 16820)</v>
      </c>
      <c r="E243" s="41" t="str">
        <f>IF(IF(ISERROR(VLOOKUP(C243&amp;"",'BANCO DE DADOS'!A:D,2,0)),"",VLOOKUP(C243&amp;"",'BANCO DE DADOS'!A:D,3,0))=0,"",IF(ISERROR(VLOOKUP(C243&amp;"",'BANCO DE DADOS'!A:D,2,0)),"",VLOOKUP(C243&amp;"",'BANCO DE DADOS'!A:D,3,0)))</f>
        <v xml:space="preserve">UN    </v>
      </c>
      <c r="F243" s="49">
        <v>4</v>
      </c>
      <c r="G243" s="28" t="str">
        <f>IF(IF(ISERROR(VLOOKUP(C243&amp;"",'BANCO DE DADOS'!A:D,2,0)),"",VLOOKUP(C243&amp;"",'BANCO DE DADOS'!A:D,4,0))=0,"",IF(ISERROR(VLOOKUP(C243&amp;"",'BANCO DE DADOS'!A:D,2,0)),"",VLOOKUP(C243&amp;"",'BANCO DE DADOS'!A:D,4,0)))</f>
        <v>21,37</v>
      </c>
      <c r="H243" s="28">
        <f t="shared" si="70"/>
        <v>27.01</v>
      </c>
      <c r="I243" s="29">
        <f t="shared" si="71"/>
        <v>108.04</v>
      </c>
    </row>
    <row r="244" spans="1:9" ht="37.5" x14ac:dyDescent="0.3">
      <c r="A244" s="27" t="s">
        <v>33922</v>
      </c>
      <c r="B244" s="27" t="s">
        <v>9965</v>
      </c>
      <c r="C244" s="43" t="s">
        <v>17438</v>
      </c>
      <c r="D244" s="42" t="str">
        <f>IF(IF(ISERROR(VLOOKUP(C244&amp;"",'BANCO DE DADOS'!A:D,2,0)),"",VLOOKUP(C244&amp;"",'BANCO DE DADOS'!A:D,2,0))=0,"",IF(ISERROR(VLOOKUP(C244&amp;"",'BANCO DE DADOS'!A:D,2,0)),"",VLOOKUP(C244&amp;"",'BANCO DE DADOS'!A:D,2,0)))</f>
        <v>PLACA DE SINALIZACAO DE SEGURANCA CONTRA INCENDIO, FOTOLUMINESCENTE, QUADRADA, *20 X 20* CM, EM PVC *2* MM ANTI-CHAMAS (SIMBOLOS, CORES E PICTOGRAMAS CONFORME NBR 16820)</v>
      </c>
      <c r="E244" s="41" t="str">
        <f>IF(IF(ISERROR(VLOOKUP(C244&amp;"",'BANCO DE DADOS'!A:D,2,0)),"",VLOOKUP(C244&amp;"",'BANCO DE DADOS'!A:D,3,0))=0,"",IF(ISERROR(VLOOKUP(C244&amp;"",'BANCO DE DADOS'!A:D,2,0)),"",VLOOKUP(C244&amp;"",'BANCO DE DADOS'!A:D,3,0)))</f>
        <v xml:space="preserve">UN    </v>
      </c>
      <c r="F244" s="49">
        <v>2</v>
      </c>
      <c r="G244" s="28" t="str">
        <f>IF(IF(ISERROR(VLOOKUP(C244&amp;"",'BANCO DE DADOS'!A:D,2,0)),"",VLOOKUP(C244&amp;"",'BANCO DE DADOS'!A:D,4,0))=0,"",IF(ISERROR(VLOOKUP(C244&amp;"",'BANCO DE DADOS'!A:D,2,0)),"",VLOOKUP(C244&amp;"",'BANCO DE DADOS'!A:D,4,0)))</f>
        <v>24,71</v>
      </c>
      <c r="H244" s="28">
        <f t="shared" ref="H244" si="74">IF(ISERROR(G244*G244),"",TRUNC((G244*(1+B$5)),2))</f>
        <v>31.24</v>
      </c>
      <c r="I244" s="29">
        <f t="shared" ref="I244" si="75">IF(ISERROR(H244*F244),"",H244*F244)</f>
        <v>62.48</v>
      </c>
    </row>
    <row r="245" spans="1:9" ht="37.5" x14ac:dyDescent="0.3">
      <c r="A245" s="27" t="s">
        <v>33922</v>
      </c>
      <c r="B245" s="27" t="s">
        <v>9965</v>
      </c>
      <c r="C245" s="43" t="s">
        <v>5930</v>
      </c>
      <c r="D245" s="42" t="str">
        <f>IF(IF(ISERROR(VLOOKUP(C245&amp;"",'BANCO DE DADOS'!A:D,2,0)),"",VLOOKUP(C245&amp;"",'BANCO DE DADOS'!A:D,2,0))=0,"",IF(ISERROR(VLOOKUP(C245&amp;"",'BANCO DE DADOS'!A:D,2,0)),"",VLOOKUP(C245&amp;"",'BANCO DE DADOS'!A:D,2,0)))</f>
        <v>LUMINÁRIA DE EMERGÊNCIA, COM 30 LÂMPADAS LED DE 2 W, SEM REATOR - FORNECIMENTO E INSTALAÇÃO. AF_02/2020</v>
      </c>
      <c r="E245" s="41" t="str">
        <f>IF(IF(ISERROR(VLOOKUP(C245&amp;"",'BANCO DE DADOS'!A:D,2,0)),"",VLOOKUP(C245&amp;"",'BANCO DE DADOS'!A:D,3,0))=0,"",IF(ISERROR(VLOOKUP(C245&amp;"",'BANCO DE DADOS'!A:D,2,0)),"",VLOOKUP(C245&amp;"",'BANCO DE DADOS'!A:D,3,0)))</f>
        <v>UN</v>
      </c>
      <c r="F245" s="49">
        <v>4</v>
      </c>
      <c r="G245" s="28" t="str">
        <f>IF(IF(ISERROR(VLOOKUP(C245&amp;"",'BANCO DE DADOS'!A:D,2,0)),"",VLOOKUP(C245&amp;"",'BANCO DE DADOS'!A:D,4,0))=0,"",IF(ISERROR(VLOOKUP(C245&amp;"",'BANCO DE DADOS'!A:D,2,0)),"",VLOOKUP(C245&amp;"",'BANCO DE DADOS'!A:D,4,0)))</f>
        <v>27,05</v>
      </c>
      <c r="H245" s="28">
        <f t="shared" si="70"/>
        <v>34.19</v>
      </c>
      <c r="I245" s="29">
        <f t="shared" si="71"/>
        <v>136.76</v>
      </c>
    </row>
    <row r="246" spans="1:9" ht="18.75" x14ac:dyDescent="0.3">
      <c r="A246" s="27"/>
      <c r="B246" s="27"/>
      <c r="C246" s="43"/>
      <c r="D246" s="42"/>
      <c r="E246" s="41"/>
      <c r="F246" s="49"/>
      <c r="G246" s="28"/>
      <c r="H246" s="28"/>
      <c r="I246" s="29"/>
    </row>
    <row r="247" spans="1:9" x14ac:dyDescent="0.4">
      <c r="A247" s="97">
        <v>15</v>
      </c>
      <c r="B247" s="122" t="s">
        <v>33965</v>
      </c>
      <c r="C247" s="123"/>
      <c r="D247" s="123"/>
      <c r="E247" s="123"/>
      <c r="F247" s="123"/>
      <c r="G247" s="124"/>
      <c r="H247" s="98">
        <f>SUM(I248:I255)</f>
        <v>3353.41</v>
      </c>
      <c r="I247" s="99"/>
    </row>
    <row r="248" spans="1:9" ht="18.75" x14ac:dyDescent="0.3">
      <c r="A248" s="27" t="s">
        <v>33967</v>
      </c>
      <c r="B248" s="27" t="s">
        <v>33949</v>
      </c>
      <c r="C248" s="43" t="s">
        <v>33975</v>
      </c>
      <c r="D248" s="42" t="s">
        <v>33976</v>
      </c>
      <c r="E248" s="41" t="s">
        <v>63</v>
      </c>
      <c r="F248" s="49">
        <v>1</v>
      </c>
      <c r="G248" s="28">
        <v>2011.54</v>
      </c>
      <c r="H248" s="28">
        <f t="shared" ref="H248:H249" si="76">IF(ISERROR(G248*G248),"",TRUNC((G248*(1+B$5)),2))</f>
        <v>2543.19</v>
      </c>
      <c r="I248" s="29">
        <f t="shared" ref="I248:I249" si="77">IF(ISERROR(H248*F248),"",H248*F248)</f>
        <v>2543.19</v>
      </c>
    </row>
    <row r="249" spans="1:9" ht="37.5" x14ac:dyDescent="0.3">
      <c r="A249" s="27" t="s">
        <v>33968</v>
      </c>
      <c r="B249" s="27" t="s">
        <v>9965</v>
      </c>
      <c r="C249" s="43" t="s">
        <v>6097</v>
      </c>
      <c r="D249" s="42" t="str">
        <f>IF(IF(ISERROR(VLOOKUP(C249&amp;"",'BANCO DE DADOS'!A:D,2,0)),"",VLOOKUP(C249&amp;"",'BANCO DE DADOS'!A:D,2,0))=0,"",IF(ISERROR(VLOOKUP(C249&amp;"",'BANCO DE DADOS'!A:D,2,0)),"",VLOOKUP(C249&amp;"",'BANCO DE DADOS'!A:D,2,0)))</f>
        <v>TUBO EM COBRE RÍGIDO, DN 15 MM, CLASSE E, COM ISOLAMENTO, INSTALADO EM RAMAL E SUB-RAMAL  FORNECIMENTO E INSTALAÇÃO. AF_12/2015</v>
      </c>
      <c r="E249" s="41" t="str">
        <f>IF(IF(ISERROR(VLOOKUP(C249&amp;"",'BANCO DE DADOS'!A:D,2,0)),"",VLOOKUP(C249&amp;"",'BANCO DE DADOS'!A:D,3,0))=0,"",IF(ISERROR(VLOOKUP(C249&amp;"",'BANCO DE DADOS'!A:D,2,0)),"",VLOOKUP(C249&amp;"",'BANCO DE DADOS'!A:D,3,0)))</f>
        <v>M</v>
      </c>
      <c r="F249" s="49">
        <v>3</v>
      </c>
      <c r="G249" s="28" t="str">
        <f>IF(IF(ISERROR(VLOOKUP(C249&amp;"",'BANCO DE DADOS'!A:D,2,0)),"",VLOOKUP(C249&amp;"",'BANCO DE DADOS'!A:D,4,0))=0,"",IF(ISERROR(VLOOKUP(C249&amp;"",'BANCO DE DADOS'!A:D,2,0)),"",VLOOKUP(C249&amp;"",'BANCO DE DADOS'!A:D,4,0)))</f>
        <v>69,37</v>
      </c>
      <c r="H249" s="28">
        <f t="shared" si="76"/>
        <v>87.7</v>
      </c>
      <c r="I249" s="29">
        <f t="shared" si="77"/>
        <v>263.10000000000002</v>
      </c>
    </row>
    <row r="250" spans="1:9" ht="18.75" x14ac:dyDescent="0.3">
      <c r="A250" s="27" t="s">
        <v>33969</v>
      </c>
      <c r="B250" s="27" t="s">
        <v>9965</v>
      </c>
      <c r="C250" s="43" t="s">
        <v>7513</v>
      </c>
      <c r="D250" s="42" t="str">
        <f>IF(IF(ISERROR(VLOOKUP(C250&amp;"",'BANCO DE DADOS'!A:D,2,0)),"",VLOOKUP(C250&amp;"",'BANCO DE DADOS'!A:D,2,0))=0,"",IF(ISERROR(VLOOKUP(C250&amp;"",'BANCO DE DADOS'!A:D,2,0)),"",VLOOKUP(C250&amp;"",'BANCO DE DADOS'!A:D,2,0)))</f>
        <v>VÁLVULA DE ESFERA BRUTA, BRONZE, ROSCÁVEL, 1/2" - FORNECIMENTO E INSTALAÇÃO. AF_08/2021</v>
      </c>
      <c r="E250" s="41" t="str">
        <f>IF(IF(ISERROR(VLOOKUP(C250&amp;"",'BANCO DE DADOS'!A:D,2,0)),"",VLOOKUP(C250&amp;"",'BANCO DE DADOS'!A:D,3,0))=0,"",IF(ISERROR(VLOOKUP(C250&amp;"",'BANCO DE DADOS'!A:D,2,0)),"",VLOOKUP(C250&amp;"",'BANCO DE DADOS'!A:D,3,0)))</f>
        <v>UN</v>
      </c>
      <c r="F250" s="49">
        <v>1</v>
      </c>
      <c r="G250" s="28" t="str">
        <f>IF(IF(ISERROR(VLOOKUP(C250&amp;"",'BANCO DE DADOS'!A:D,2,0)),"",VLOOKUP(C250&amp;"",'BANCO DE DADOS'!A:D,4,0))=0,"",IF(ISERROR(VLOOKUP(C250&amp;"",'BANCO DE DADOS'!A:D,2,0)),"",VLOOKUP(C250&amp;"",'BANCO DE DADOS'!A:D,4,0)))</f>
        <v>37,96</v>
      </c>
      <c r="H250" s="28">
        <f t="shared" ref="H250:H255" si="78">IF(ISERROR(G250*G250),"",TRUNC((G250*(1+B$5)),2))</f>
        <v>47.99</v>
      </c>
      <c r="I250" s="29">
        <f t="shared" ref="I250:I255" si="79">IF(ISERROR(H250*F250),"",H250*F250)</f>
        <v>47.99</v>
      </c>
    </row>
    <row r="251" spans="1:9" ht="37.5" x14ac:dyDescent="0.3">
      <c r="A251" s="27" t="s">
        <v>33970</v>
      </c>
      <c r="B251" s="27" t="s">
        <v>9965</v>
      </c>
      <c r="C251" s="43" t="s">
        <v>6771</v>
      </c>
      <c r="D251" s="42" t="str">
        <f>IF(IF(ISERROR(VLOOKUP(C251&amp;"",'BANCO DE DADOS'!A:D,2,0)),"",VLOOKUP(C251&amp;"",'BANCO DE DADOS'!A:D,2,0))=0,"",IF(ISERROR(VLOOKUP(C251&amp;"",'BANCO DE DADOS'!A:D,2,0)),"",VLOOKUP(C251&amp;"",'BANCO DE DADOS'!A:D,2,0)))</f>
        <v>NIPLE, EM FERRO GALVANIZADO, CONEXÃO ROSQUEADA, DN 15 (1/2"), INSTALADO EM RAMAIS E SUB-RAMAIS DE GÁS - FORNECIMENTO E INSTALAÇÃO. AF_10/2020</v>
      </c>
      <c r="E251" s="41" t="str">
        <f>IF(IF(ISERROR(VLOOKUP(C251&amp;"",'BANCO DE DADOS'!A:D,2,0)),"",VLOOKUP(C251&amp;"",'BANCO DE DADOS'!A:D,3,0))=0,"",IF(ISERROR(VLOOKUP(C251&amp;"",'BANCO DE DADOS'!A:D,2,0)),"",VLOOKUP(C251&amp;"",'BANCO DE DADOS'!A:D,3,0)))</f>
        <v>UN</v>
      </c>
      <c r="F251" s="49">
        <v>1</v>
      </c>
      <c r="G251" s="28" t="str">
        <f>IF(IF(ISERROR(VLOOKUP(C251&amp;"",'BANCO DE DADOS'!A:D,2,0)),"",VLOOKUP(C251&amp;"",'BANCO DE DADOS'!A:D,4,0))=0,"",IF(ISERROR(VLOOKUP(C251&amp;"",'BANCO DE DADOS'!A:D,2,0)),"",VLOOKUP(C251&amp;"",'BANCO DE DADOS'!A:D,4,0)))</f>
        <v>12,33</v>
      </c>
      <c r="H251" s="28">
        <f t="shared" si="78"/>
        <v>15.58</v>
      </c>
      <c r="I251" s="29">
        <f t="shared" si="79"/>
        <v>15.58</v>
      </c>
    </row>
    <row r="252" spans="1:9" ht="37.5" x14ac:dyDescent="0.3">
      <c r="A252" s="27" t="s">
        <v>33971</v>
      </c>
      <c r="B252" s="27" t="s">
        <v>9965</v>
      </c>
      <c r="C252" s="43" t="s">
        <v>16946</v>
      </c>
      <c r="D252" s="42" t="str">
        <f>IF(IF(ISERROR(VLOOKUP(C252&amp;"",'BANCO DE DADOS'!A:D,2,0)),"",VLOOKUP(C252&amp;"",'BANCO DE DADOS'!A:D,2,0))=0,"",IF(ISERROR(VLOOKUP(C252&amp;"",'BANCO DE DADOS'!A:D,2,0)),"",VLOOKUP(C252&amp;"",'BANCO DE DADOS'!A:D,2,0)))</f>
        <v>MANGUEIRA PARA GAS - GLP, PVC, TRANCADA, DIAMETRO DE 3/8", COMPRIMENTO DE 1M (NORMATIZADA)</v>
      </c>
      <c r="E252" s="41" t="str">
        <f>IF(IF(ISERROR(VLOOKUP(C252&amp;"",'BANCO DE DADOS'!A:D,2,0)),"",VLOOKUP(C252&amp;"",'BANCO DE DADOS'!A:D,3,0))=0,"",IF(ISERROR(VLOOKUP(C252&amp;"",'BANCO DE DADOS'!A:D,2,0)),"",VLOOKUP(C252&amp;"",'BANCO DE DADOS'!A:D,3,0)))</f>
        <v xml:space="preserve">UN    </v>
      </c>
      <c r="F252" s="49">
        <v>1</v>
      </c>
      <c r="G252" s="28" t="str">
        <f>IF(IF(ISERROR(VLOOKUP(C252&amp;"",'BANCO DE DADOS'!A:D,2,0)),"",VLOOKUP(C252&amp;"",'BANCO DE DADOS'!A:D,4,0))=0,"",IF(ISERROR(VLOOKUP(C252&amp;"",'BANCO DE DADOS'!A:D,2,0)),"",VLOOKUP(C252&amp;"",'BANCO DE DADOS'!A:D,4,0)))</f>
        <v>15,15</v>
      </c>
      <c r="H252" s="28">
        <f t="shared" si="78"/>
        <v>19.149999999999999</v>
      </c>
      <c r="I252" s="29">
        <f t="shared" si="79"/>
        <v>19.149999999999999</v>
      </c>
    </row>
    <row r="253" spans="1:9" ht="18.75" x14ac:dyDescent="0.3">
      <c r="A253" s="27" t="s">
        <v>33972</v>
      </c>
      <c r="B253" s="27" t="s">
        <v>9965</v>
      </c>
      <c r="C253" s="43" t="s">
        <v>24994</v>
      </c>
      <c r="D253" s="42" t="str">
        <f>IF(IF(ISERROR(VLOOKUP(C253&amp;"",'BANCO DE DADOS'!A:D,2,0)),"",VLOOKUP(C253&amp;"",'BANCO DE DADOS'!A:D,2,0))=0,"",IF(ISERROR(VLOOKUP(C253&amp;"",'BANCO DE DADOS'!A:D,2,0)),"",VLOOKUP(C253&amp;"",'BANCO DE DADOS'!A:D,2,0)))</f>
        <v>REGISTRO OU REGULADOR DE GÁS DE COZINHA - FORNECIMENTO E INSTALAÇÃO. AF_08/2021</v>
      </c>
      <c r="E253" s="41" t="str">
        <f>IF(IF(ISERROR(VLOOKUP(C253&amp;"",'BANCO DE DADOS'!A:D,2,0)),"",VLOOKUP(C253&amp;"",'BANCO DE DADOS'!A:D,3,0))=0,"",IF(ISERROR(VLOOKUP(C253&amp;"",'BANCO DE DADOS'!A:D,2,0)),"",VLOOKUP(C253&amp;"",'BANCO DE DADOS'!A:D,3,0)))</f>
        <v>UN</v>
      </c>
      <c r="F253" s="49">
        <v>1</v>
      </c>
      <c r="G253" s="28" t="str">
        <f>IF(IF(ISERROR(VLOOKUP(C253&amp;"",'BANCO DE DADOS'!A:D,2,0)),"",VLOOKUP(C253&amp;"",'BANCO DE DADOS'!A:D,4,0))=0,"",IF(ISERROR(VLOOKUP(C253&amp;"",'BANCO DE DADOS'!A:D,2,0)),"",VLOOKUP(C253&amp;"",'BANCO DE DADOS'!A:D,4,0)))</f>
        <v>33,25</v>
      </c>
      <c r="H253" s="28">
        <f t="shared" si="78"/>
        <v>42.03</v>
      </c>
      <c r="I253" s="29">
        <f t="shared" si="79"/>
        <v>42.03</v>
      </c>
    </row>
    <row r="254" spans="1:9" ht="18.75" x14ac:dyDescent="0.3">
      <c r="A254" s="27" t="s">
        <v>33973</v>
      </c>
      <c r="B254" s="27" t="s">
        <v>33949</v>
      </c>
      <c r="C254" s="43" t="s">
        <v>33977</v>
      </c>
      <c r="D254" s="42" t="s">
        <v>33980</v>
      </c>
      <c r="E254" s="41" t="s">
        <v>159</v>
      </c>
      <c r="F254" s="49">
        <v>0.5</v>
      </c>
      <c r="G254" s="28">
        <v>494.81</v>
      </c>
      <c r="H254" s="28">
        <f t="shared" si="78"/>
        <v>625.58000000000004</v>
      </c>
      <c r="I254" s="29">
        <f t="shared" si="79"/>
        <v>312.79000000000002</v>
      </c>
    </row>
    <row r="255" spans="1:9" ht="37.5" x14ac:dyDescent="0.3">
      <c r="A255" s="27" t="s">
        <v>33974</v>
      </c>
      <c r="B255" s="27" t="s">
        <v>33978</v>
      </c>
      <c r="C255" s="43" t="s">
        <v>33979</v>
      </c>
      <c r="D255" s="42" t="s">
        <v>33981</v>
      </c>
      <c r="E255" s="41" t="s">
        <v>63</v>
      </c>
      <c r="F255" s="49">
        <v>2</v>
      </c>
      <c r="G255" s="28">
        <v>43.34</v>
      </c>
      <c r="H255" s="28">
        <f t="shared" si="78"/>
        <v>54.79</v>
      </c>
      <c r="I255" s="29">
        <f t="shared" si="79"/>
        <v>109.58</v>
      </c>
    </row>
    <row r="256" spans="1:9" ht="19.5" thickBot="1" x14ac:dyDescent="0.35">
      <c r="A256" s="27"/>
      <c r="B256" s="27"/>
      <c r="C256" s="43"/>
      <c r="D256" s="42"/>
      <c r="E256" s="41"/>
      <c r="F256" s="49"/>
      <c r="G256" s="28"/>
      <c r="H256" s="28"/>
      <c r="I256" s="29"/>
    </row>
    <row r="257" spans="1:9" ht="23.25" thickBot="1" x14ac:dyDescent="0.35">
      <c r="A257" s="109" t="str">
        <f>IF(ISERROR(VLOOKUP(C257,'BANCO DE DADOS'!A:D,2,0)),"",VLOOKUP(C257,'BANCO DE DADOS'!A:D,2,0))</f>
        <v/>
      </c>
      <c r="B257" s="110"/>
      <c r="C257" s="110"/>
      <c r="D257" s="110"/>
      <c r="E257" s="110"/>
      <c r="F257" s="110"/>
      <c r="G257" s="111"/>
      <c r="H257" s="112" t="s">
        <v>6</v>
      </c>
      <c r="I257" s="113">
        <f>SUM(I10:I256)</f>
        <v>549912.03780000005</v>
      </c>
    </row>
    <row r="258" spans="1:9" x14ac:dyDescent="0.3">
      <c r="A258" s="30"/>
      <c r="B258" s="30"/>
      <c r="C258" s="30"/>
      <c r="D258" s="31"/>
      <c r="E258" s="30"/>
      <c r="F258" s="30"/>
      <c r="G258" s="32"/>
      <c r="H258" s="140" t="s">
        <v>33923</v>
      </c>
      <c r="I258" s="140"/>
    </row>
    <row r="259" spans="1:9" ht="45.75" customHeight="1" x14ac:dyDescent="0.35">
      <c r="A259" s="50"/>
      <c r="B259" s="30"/>
      <c r="C259" s="50"/>
      <c r="D259" s="50"/>
      <c r="E259" s="50"/>
      <c r="F259" s="50"/>
      <c r="G259" s="50"/>
      <c r="H259" s="50"/>
      <c r="I259" s="50"/>
    </row>
    <row r="260" spans="1:9" ht="25.5" x14ac:dyDescent="0.3">
      <c r="A260" s="138" t="s">
        <v>9966</v>
      </c>
      <c r="B260" s="138"/>
      <c r="C260" s="138"/>
      <c r="D260" s="138"/>
      <c r="E260" s="138"/>
      <c r="F260" s="138"/>
      <c r="G260" s="138"/>
      <c r="H260" s="138"/>
      <c r="I260" s="138"/>
    </row>
    <row r="261" spans="1:9" ht="25.5" x14ac:dyDescent="0.3">
      <c r="A261" s="139" t="s">
        <v>9967</v>
      </c>
      <c r="B261" s="139"/>
      <c r="C261" s="139"/>
      <c r="D261" s="139"/>
      <c r="E261" s="139"/>
      <c r="F261" s="139"/>
      <c r="G261" s="139"/>
      <c r="H261" s="139"/>
      <c r="I261" s="139"/>
    </row>
    <row r="262" spans="1:9" ht="25.5" x14ac:dyDescent="0.3">
      <c r="A262" s="139"/>
      <c r="B262" s="139"/>
      <c r="C262" s="139"/>
      <c r="D262" s="139"/>
      <c r="E262" s="139"/>
      <c r="F262" s="139"/>
      <c r="G262" s="139"/>
      <c r="H262" s="139"/>
      <c r="I262" s="139"/>
    </row>
    <row r="263" spans="1:9" ht="22.5" x14ac:dyDescent="0.35">
      <c r="A263" s="50"/>
      <c r="B263" s="52"/>
      <c r="C263" s="50"/>
      <c r="D263" s="50"/>
      <c r="E263" s="50"/>
      <c r="F263" s="50"/>
      <c r="G263" s="50"/>
      <c r="H263" s="50"/>
      <c r="I263" s="50"/>
    </row>
    <row r="264" spans="1:9" ht="22.5" x14ac:dyDescent="0.35">
      <c r="A264" s="51"/>
      <c r="B264" s="50"/>
      <c r="C264" s="51"/>
      <c r="D264" s="51"/>
      <c r="E264" s="51"/>
      <c r="F264" s="51"/>
      <c r="G264" s="51"/>
      <c r="H264" s="51"/>
      <c r="I264" s="51"/>
    </row>
    <row r="265" spans="1:9" ht="22.5" x14ac:dyDescent="0.3">
      <c r="A265" s="52"/>
      <c r="B265" s="51"/>
      <c r="C265" s="52"/>
      <c r="D265" s="52"/>
      <c r="E265" s="52"/>
      <c r="F265" s="52"/>
      <c r="G265" s="52"/>
      <c r="H265" s="52"/>
      <c r="I265" s="52"/>
    </row>
    <row r="266" spans="1:9" ht="22.5" x14ac:dyDescent="0.3">
      <c r="A266" s="30"/>
      <c r="B266" s="52"/>
      <c r="C266" s="30"/>
      <c r="D266" s="31" t="str">
        <f>IF(ISERROR(VLOOKUP(C266,'BANCO DE DADOS'!A:D,2,0)),"",VLOOKUP(C266,'BANCO DE DADOS'!A:D,2,0))</f>
        <v/>
      </c>
      <c r="E266" s="30" t="str">
        <f>IF(ISERROR(VLOOKUP(C266,'BANCO DE DADOS'!A:D,2,0)),"",VLOOKUP(C266,'BANCO DE DADOS'!A:D,3,0))</f>
        <v/>
      </c>
      <c r="F266" s="30"/>
      <c r="G266" s="32" t="str">
        <f>IF(ISERROR(VLOOKUP(C266,'BANCO DE DADOS'!A:D,2,0)),"",VLOOKUP(C266,'BANCO DE DADOS'!A:D,4,0))</f>
        <v/>
      </c>
      <c r="H266" s="33"/>
      <c r="I266" s="34" t="str">
        <f t="shared" ref="I266:I270" si="80">IF(ISERROR(G266*F266),"",G266*F266)</f>
        <v/>
      </c>
    </row>
    <row r="267" spans="1:9" ht="18.75" x14ac:dyDescent="0.3">
      <c r="A267" s="30"/>
      <c r="B267" s="30"/>
      <c r="C267" s="30"/>
      <c r="D267" s="31" t="str">
        <f>IF(ISERROR(VLOOKUP(C267,'BANCO DE DADOS'!A:D,2,0)),"",VLOOKUP(C267,'BANCO DE DADOS'!A:D,2,0))</f>
        <v/>
      </c>
      <c r="E267" s="30" t="str">
        <f>IF(ISERROR(VLOOKUP(C267,'BANCO DE DADOS'!A:D,2,0)),"",VLOOKUP(C267,'BANCO DE DADOS'!A:D,3,0))</f>
        <v/>
      </c>
      <c r="F267" s="30"/>
      <c r="G267" s="32" t="str">
        <f>IF(ISERROR(VLOOKUP(C267,'BANCO DE DADOS'!A:D,2,0)),"",VLOOKUP(C267,'BANCO DE DADOS'!A:D,4,0))</f>
        <v/>
      </c>
      <c r="H267" s="33"/>
      <c r="I267" s="34" t="str">
        <f t="shared" si="80"/>
        <v/>
      </c>
    </row>
    <row r="268" spans="1:9" ht="18.75" x14ac:dyDescent="0.3">
      <c r="A268" s="30"/>
      <c r="B268" s="30"/>
      <c r="C268" s="30"/>
      <c r="D268" s="31" t="str">
        <f>IF(ISERROR(VLOOKUP(C268,'BANCO DE DADOS'!A:D,2,0)),"",VLOOKUP(C268,'BANCO DE DADOS'!A:D,2,0))</f>
        <v/>
      </c>
      <c r="E268" s="30" t="str">
        <f>IF(ISERROR(VLOOKUP(C268,'BANCO DE DADOS'!A:D,2,0)),"",VLOOKUP(C268,'BANCO DE DADOS'!A:D,3,0))</f>
        <v/>
      </c>
      <c r="F268" s="30"/>
      <c r="G268" s="32" t="str">
        <f>IF(ISERROR(VLOOKUP(C268,'BANCO DE DADOS'!A:D,2,0)),"",VLOOKUP(C268,'BANCO DE DADOS'!A:D,4,0))</f>
        <v/>
      </c>
      <c r="H268" s="33"/>
      <c r="I268" s="34" t="str">
        <f t="shared" si="80"/>
        <v/>
      </c>
    </row>
    <row r="269" spans="1:9" ht="18.75" x14ac:dyDescent="0.3">
      <c r="A269" s="30"/>
      <c r="B269" s="30"/>
      <c r="C269" s="30"/>
      <c r="D269" s="31" t="str">
        <f>IF(ISERROR(VLOOKUP(C269,'BANCO DE DADOS'!A:D,2,0)),"",VLOOKUP(C269,'BANCO DE DADOS'!A:D,2,0))</f>
        <v/>
      </c>
      <c r="E269" s="30" t="str">
        <f>IF(ISERROR(VLOOKUP(C269,'BANCO DE DADOS'!A:D,2,0)),"",VLOOKUP(C269,'BANCO DE DADOS'!A:D,3,0))</f>
        <v/>
      </c>
      <c r="F269" s="30"/>
      <c r="G269" s="32" t="str">
        <f>IF(ISERROR(VLOOKUP(C269,'BANCO DE DADOS'!A:D,2,0)),"",VLOOKUP(C269,'BANCO DE DADOS'!A:D,4,0))</f>
        <v/>
      </c>
      <c r="H269" s="33"/>
      <c r="I269" s="34" t="str">
        <f t="shared" si="80"/>
        <v/>
      </c>
    </row>
    <row r="270" spans="1:9" ht="19.5" thickBot="1" x14ac:dyDescent="0.35">
      <c r="A270" s="30"/>
      <c r="B270" s="30"/>
      <c r="C270" s="30"/>
      <c r="D270" s="31" t="str">
        <f>IF(ISERROR(VLOOKUP(C270,'BANCO DE DADOS'!A:D,2,0)),"",VLOOKUP(C270,'BANCO DE DADOS'!A:D,2,0))</f>
        <v/>
      </c>
      <c r="E270" s="30" t="str">
        <f>IF(ISERROR(VLOOKUP(C270,'BANCO DE DADOS'!A:D,2,0)),"",VLOOKUP(C270,'BANCO DE DADOS'!A:D,3,0))</f>
        <v/>
      </c>
      <c r="F270" s="30"/>
      <c r="G270" s="32" t="str">
        <f>IF(ISERROR(VLOOKUP(C270,'BANCO DE DADOS'!A:D,2,0)),"",VLOOKUP(C270,'BANCO DE DADOS'!A:D,4,0))</f>
        <v/>
      </c>
      <c r="H270" s="33"/>
      <c r="I270" s="34" t="str">
        <f t="shared" si="80"/>
        <v/>
      </c>
    </row>
    <row r="271" spans="1:9" x14ac:dyDescent="0.4">
      <c r="B271" s="30"/>
    </row>
  </sheetData>
  <customSheetViews>
    <customSheetView guid="{47C1DC83-FE79-4E2E-A234-39B8F0BFBA8E}">
      <selection activeCell="B10" sqref="B10"/>
      <pageMargins left="0.511811024" right="0.511811024" top="0.78740157499999996" bottom="0.78740157499999996" header="0.31496062000000002" footer="0.31496062000000002"/>
      <pageSetup paperSize="9" orientation="portrait" r:id="rId1"/>
    </customSheetView>
  </customSheetViews>
  <mergeCells count="38">
    <mergeCell ref="A260:I260"/>
    <mergeCell ref="A261:I261"/>
    <mergeCell ref="A262:I262"/>
    <mergeCell ref="H258:I258"/>
    <mergeCell ref="B112:G112"/>
    <mergeCell ref="B27:G27"/>
    <mergeCell ref="B35:G35"/>
    <mergeCell ref="B41:G41"/>
    <mergeCell ref="B49:G49"/>
    <mergeCell ref="B247:G247"/>
    <mergeCell ref="B158:G158"/>
    <mergeCell ref="B241:G241"/>
    <mergeCell ref="B164:G164"/>
    <mergeCell ref="B169:G169"/>
    <mergeCell ref="B183:G183"/>
    <mergeCell ref="B206:G206"/>
    <mergeCell ref="B220:G220"/>
    <mergeCell ref="A1:I2"/>
    <mergeCell ref="A3:I3"/>
    <mergeCell ref="A4:I4"/>
    <mergeCell ref="B7:D7"/>
    <mergeCell ref="B9:G9"/>
    <mergeCell ref="B14:G14"/>
    <mergeCell ref="B102:G102"/>
    <mergeCell ref="B110:G110"/>
    <mergeCell ref="B117:G117"/>
    <mergeCell ref="B130:G130"/>
    <mergeCell ref="B83:G83"/>
    <mergeCell ref="B86:G86"/>
    <mergeCell ref="B89:G89"/>
    <mergeCell ref="B92:G92"/>
    <mergeCell ref="B97:G97"/>
    <mergeCell ref="B53:G53"/>
    <mergeCell ref="B64:G64"/>
    <mergeCell ref="B74:G74"/>
    <mergeCell ref="B77:G77"/>
    <mergeCell ref="B82:G82"/>
    <mergeCell ref="B26:G26"/>
  </mergeCells>
  <phoneticPr fontId="26" type="noConversion"/>
  <printOptions horizontalCentered="1"/>
  <pageMargins left="0.39370078740157483" right="0.39370078740157483" top="0.9055118110236221" bottom="0.39370078740157483" header="0.31496062992125984" footer="0.15748031496062992"/>
  <pageSetup paperSize="9" scale="46" fitToHeight="0" orientation="landscape" horizontalDpi="360" verticalDpi="360" r:id="rId2"/>
  <headerFooter>
    <oddHeader xml:space="preserve">&amp;L&amp;G&amp;C&amp;"Palatino Linotype,Negrito"&amp;16FORMATTO ASSESSORIA &amp; CONSULTORIA LTDA &amp;"Palatino Linotype,Normal"
CNPJ: 38.924.109/0001-98
PINHALZINHO - SC
(49) 98834-7227
</oddHeader>
  </headerFooter>
  <rowBreaks count="1" manualBreakCount="1">
    <brk id="240"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3"/>
  <dimension ref="A1:D12405"/>
  <sheetViews>
    <sheetView zoomScale="85" zoomScaleNormal="85" workbookViewId="0">
      <selection activeCell="A34" sqref="A34"/>
    </sheetView>
  </sheetViews>
  <sheetFormatPr defaultRowHeight="15" x14ac:dyDescent="0.25"/>
  <cols>
    <col min="1" max="1" width="15.140625" style="62" customWidth="1"/>
    <col min="2" max="2" width="255.7109375" style="44" bestFit="1" customWidth="1"/>
    <col min="3" max="3" width="9" style="44" bestFit="1" customWidth="1"/>
    <col min="4" max="4" width="20.42578125" style="54" customWidth="1"/>
    <col min="5" max="5" width="14.85546875" style="44" customWidth="1"/>
    <col min="6" max="16384" width="9.140625" style="44"/>
  </cols>
  <sheetData>
    <row r="1" spans="1:4" x14ac:dyDescent="0.25">
      <c r="A1" s="61" t="s">
        <v>9</v>
      </c>
      <c r="B1" s="45" t="s">
        <v>10</v>
      </c>
      <c r="C1" s="45" t="s">
        <v>4</v>
      </c>
      <c r="D1" s="53"/>
    </row>
    <row r="2" spans="1:4" x14ac:dyDescent="0.25">
      <c r="A2" s="87" t="s">
        <v>14070</v>
      </c>
      <c r="B2" s="75" t="s">
        <v>14071</v>
      </c>
      <c r="C2" s="75" t="s">
        <v>11</v>
      </c>
      <c r="D2" s="74">
        <v>7.26</v>
      </c>
    </row>
    <row r="3" spans="1:4" x14ac:dyDescent="0.25">
      <c r="A3" s="87" t="s">
        <v>3651</v>
      </c>
      <c r="B3" s="75" t="s">
        <v>12</v>
      </c>
      <c r="C3" s="75" t="s">
        <v>11</v>
      </c>
      <c r="D3" s="74" t="s">
        <v>12837</v>
      </c>
    </row>
    <row r="4" spans="1:4" x14ac:dyDescent="0.25">
      <c r="A4" s="87" t="s">
        <v>8906</v>
      </c>
      <c r="B4" s="75" t="s">
        <v>13</v>
      </c>
      <c r="C4" s="75" t="s">
        <v>11</v>
      </c>
      <c r="D4" s="74" t="s">
        <v>12551</v>
      </c>
    </row>
    <row r="5" spans="1:4" x14ac:dyDescent="0.25">
      <c r="A5" s="87" t="s">
        <v>3652</v>
      </c>
      <c r="B5" s="75" t="s">
        <v>14</v>
      </c>
      <c r="C5" s="75" t="s">
        <v>11</v>
      </c>
      <c r="D5" s="74" t="s">
        <v>10521</v>
      </c>
    </row>
    <row r="6" spans="1:4" x14ac:dyDescent="0.25">
      <c r="A6" s="87" t="s">
        <v>3653</v>
      </c>
      <c r="B6" s="75" t="s">
        <v>15</v>
      </c>
      <c r="C6" s="75" t="s">
        <v>11</v>
      </c>
      <c r="D6" s="74" t="s">
        <v>11357</v>
      </c>
    </row>
    <row r="7" spans="1:4" x14ac:dyDescent="0.25">
      <c r="A7" s="87" t="s">
        <v>3654</v>
      </c>
      <c r="B7" s="75" t="s">
        <v>16</v>
      </c>
      <c r="C7" s="75" t="s">
        <v>11</v>
      </c>
      <c r="D7" s="74" t="s">
        <v>13648</v>
      </c>
    </row>
    <row r="8" spans="1:4" x14ac:dyDescent="0.25">
      <c r="A8" s="87" t="s">
        <v>3655</v>
      </c>
      <c r="B8" s="75" t="s">
        <v>17</v>
      </c>
      <c r="C8" s="75" t="s">
        <v>11</v>
      </c>
      <c r="D8" s="74" t="s">
        <v>18993</v>
      </c>
    </row>
    <row r="9" spans="1:4" x14ac:dyDescent="0.25">
      <c r="A9" s="87" t="s">
        <v>3656</v>
      </c>
      <c r="B9" s="75" t="s">
        <v>18</v>
      </c>
      <c r="C9" s="75" t="s">
        <v>11</v>
      </c>
      <c r="D9" s="74" t="s">
        <v>12891</v>
      </c>
    </row>
    <row r="10" spans="1:4" x14ac:dyDescent="0.25">
      <c r="A10" s="87" t="s">
        <v>3657</v>
      </c>
      <c r="B10" s="75" t="s">
        <v>19</v>
      </c>
      <c r="C10" s="75" t="s">
        <v>11</v>
      </c>
      <c r="D10" s="74" t="s">
        <v>11182</v>
      </c>
    </row>
    <row r="11" spans="1:4" x14ac:dyDescent="0.25">
      <c r="A11" s="87" t="s">
        <v>3658</v>
      </c>
      <c r="B11" s="75" t="s">
        <v>20</v>
      </c>
      <c r="C11" s="75" t="s">
        <v>11</v>
      </c>
      <c r="D11" s="74" t="s">
        <v>10974</v>
      </c>
    </row>
    <row r="12" spans="1:4" x14ac:dyDescent="0.25">
      <c r="A12" s="87" t="s">
        <v>3659</v>
      </c>
      <c r="B12" s="75" t="s">
        <v>21</v>
      </c>
      <c r="C12" s="75" t="s">
        <v>11</v>
      </c>
      <c r="D12" s="74" t="s">
        <v>21437</v>
      </c>
    </row>
    <row r="13" spans="1:4" x14ac:dyDescent="0.25">
      <c r="A13" s="87" t="s">
        <v>3660</v>
      </c>
      <c r="B13" s="75" t="s">
        <v>22</v>
      </c>
      <c r="C13" s="75" t="s">
        <v>11</v>
      </c>
      <c r="D13" s="74" t="s">
        <v>21438</v>
      </c>
    </row>
    <row r="14" spans="1:4" x14ac:dyDescent="0.25">
      <c r="A14" s="87" t="s">
        <v>3661</v>
      </c>
      <c r="B14" s="75" t="s">
        <v>23</v>
      </c>
      <c r="C14" s="75" t="s">
        <v>11</v>
      </c>
      <c r="D14" s="74" t="s">
        <v>19372</v>
      </c>
    </row>
    <row r="15" spans="1:4" x14ac:dyDescent="0.25">
      <c r="A15" s="87" t="s">
        <v>3662</v>
      </c>
      <c r="B15" s="75" t="s">
        <v>24</v>
      </c>
      <c r="C15" s="75" t="s">
        <v>11</v>
      </c>
      <c r="D15" s="74" t="s">
        <v>21439</v>
      </c>
    </row>
    <row r="16" spans="1:4" x14ac:dyDescent="0.25">
      <c r="A16" s="87" t="s">
        <v>3663</v>
      </c>
      <c r="B16" s="75" t="s">
        <v>25</v>
      </c>
      <c r="C16" s="75" t="s">
        <v>11</v>
      </c>
      <c r="D16" s="74" t="s">
        <v>21440</v>
      </c>
    </row>
    <row r="17" spans="1:4" x14ac:dyDescent="0.25">
      <c r="A17" s="87" t="s">
        <v>3664</v>
      </c>
      <c r="B17" s="75" t="s">
        <v>26</v>
      </c>
      <c r="C17" s="75" t="s">
        <v>11</v>
      </c>
      <c r="D17" s="74" t="s">
        <v>21441</v>
      </c>
    </row>
    <row r="18" spans="1:4" x14ac:dyDescent="0.25">
      <c r="A18" s="87" t="s">
        <v>3665</v>
      </c>
      <c r="B18" s="75" t="s">
        <v>27</v>
      </c>
      <c r="C18" s="75" t="s">
        <v>11</v>
      </c>
      <c r="D18" s="74" t="s">
        <v>10619</v>
      </c>
    </row>
    <row r="19" spans="1:4" x14ac:dyDescent="0.25">
      <c r="A19" s="87" t="s">
        <v>3666</v>
      </c>
      <c r="B19" s="75" t="s">
        <v>28</v>
      </c>
      <c r="C19" s="75" t="s">
        <v>11</v>
      </c>
      <c r="D19" s="74" t="s">
        <v>10370</v>
      </c>
    </row>
    <row r="20" spans="1:4" x14ac:dyDescent="0.25">
      <c r="A20" s="87" t="s">
        <v>3667</v>
      </c>
      <c r="B20" s="75" t="s">
        <v>29</v>
      </c>
      <c r="C20" s="75" t="s">
        <v>11</v>
      </c>
      <c r="D20" s="74" t="s">
        <v>12552</v>
      </c>
    </row>
    <row r="21" spans="1:4" x14ac:dyDescent="0.25">
      <c r="A21" s="87" t="s">
        <v>3668</v>
      </c>
      <c r="B21" s="75" t="s">
        <v>30</v>
      </c>
      <c r="C21" s="75" t="s">
        <v>11</v>
      </c>
      <c r="D21" s="74" t="s">
        <v>12527</v>
      </c>
    </row>
    <row r="22" spans="1:4" x14ac:dyDescent="0.25">
      <c r="A22" s="87" t="s">
        <v>3669</v>
      </c>
      <c r="B22" s="75" t="s">
        <v>31</v>
      </c>
      <c r="C22" s="75" t="s">
        <v>11</v>
      </c>
      <c r="D22" s="74" t="s">
        <v>11271</v>
      </c>
    </row>
    <row r="23" spans="1:4" x14ac:dyDescent="0.25">
      <c r="A23" s="87" t="s">
        <v>3670</v>
      </c>
      <c r="B23" s="75" t="s">
        <v>32</v>
      </c>
      <c r="C23" s="75" t="s">
        <v>11</v>
      </c>
      <c r="D23" s="74" t="s">
        <v>11188</v>
      </c>
    </row>
    <row r="24" spans="1:4" x14ac:dyDescent="0.25">
      <c r="A24" s="87" t="s">
        <v>3671</v>
      </c>
      <c r="B24" s="75" t="s">
        <v>33</v>
      </c>
      <c r="C24" s="75" t="s">
        <v>11</v>
      </c>
      <c r="D24" s="74" t="s">
        <v>21442</v>
      </c>
    </row>
    <row r="25" spans="1:4" x14ac:dyDescent="0.25">
      <c r="A25" s="87" t="s">
        <v>3672</v>
      </c>
      <c r="B25" s="75" t="s">
        <v>34</v>
      </c>
      <c r="C25" s="75" t="s">
        <v>11</v>
      </c>
      <c r="D25" s="74" t="s">
        <v>21170</v>
      </c>
    </row>
    <row r="26" spans="1:4" x14ac:dyDescent="0.25">
      <c r="A26" s="87" t="s">
        <v>3673</v>
      </c>
      <c r="B26" s="75" t="s">
        <v>35</v>
      </c>
      <c r="C26" s="75" t="s">
        <v>11</v>
      </c>
      <c r="D26" s="74" t="s">
        <v>12904</v>
      </c>
    </row>
    <row r="27" spans="1:4" x14ac:dyDescent="0.25">
      <c r="A27" s="87" t="s">
        <v>3674</v>
      </c>
      <c r="B27" s="75" t="s">
        <v>36</v>
      </c>
      <c r="C27" s="75" t="s">
        <v>11</v>
      </c>
      <c r="D27" s="74" t="s">
        <v>12204</v>
      </c>
    </row>
    <row r="28" spans="1:4" x14ac:dyDescent="0.25">
      <c r="A28" s="87" t="s">
        <v>3675</v>
      </c>
      <c r="B28" s="75" t="s">
        <v>37</v>
      </c>
      <c r="C28" s="75" t="s">
        <v>11</v>
      </c>
      <c r="D28" s="74" t="s">
        <v>21443</v>
      </c>
    </row>
    <row r="29" spans="1:4" x14ac:dyDescent="0.25">
      <c r="A29" s="87" t="s">
        <v>3676</v>
      </c>
      <c r="B29" s="75" t="s">
        <v>38</v>
      </c>
      <c r="C29" s="75" t="s">
        <v>11</v>
      </c>
      <c r="D29" s="74" t="s">
        <v>21444</v>
      </c>
    </row>
    <row r="30" spans="1:4" x14ac:dyDescent="0.25">
      <c r="A30" s="87" t="s">
        <v>3677</v>
      </c>
      <c r="B30" s="75" t="s">
        <v>39</v>
      </c>
      <c r="C30" s="75" t="s">
        <v>11</v>
      </c>
      <c r="D30" s="74" t="s">
        <v>21445</v>
      </c>
    </row>
    <row r="31" spans="1:4" x14ac:dyDescent="0.25">
      <c r="A31" s="87" t="s">
        <v>3678</v>
      </c>
      <c r="B31" s="75" t="s">
        <v>40</v>
      </c>
      <c r="C31" s="75" t="s">
        <v>11</v>
      </c>
      <c r="D31" s="74" t="s">
        <v>21446</v>
      </c>
    </row>
    <row r="32" spans="1:4" x14ac:dyDescent="0.25">
      <c r="A32" s="87" t="s">
        <v>3679</v>
      </c>
      <c r="B32" s="75" t="s">
        <v>41</v>
      </c>
      <c r="C32" s="75" t="s">
        <v>11</v>
      </c>
      <c r="D32" s="74" t="s">
        <v>20265</v>
      </c>
    </row>
    <row r="33" spans="1:4" x14ac:dyDescent="0.25">
      <c r="A33" s="87" t="s">
        <v>3680</v>
      </c>
      <c r="B33" s="75" t="s">
        <v>42</v>
      </c>
      <c r="C33" s="75" t="s">
        <v>11</v>
      </c>
      <c r="D33" s="74" t="s">
        <v>21447</v>
      </c>
    </row>
    <row r="34" spans="1:4" x14ac:dyDescent="0.25">
      <c r="A34" s="87" t="s">
        <v>3681</v>
      </c>
      <c r="B34" s="75" t="s">
        <v>43</v>
      </c>
      <c r="C34" s="75" t="s">
        <v>11</v>
      </c>
      <c r="D34" s="74" t="s">
        <v>11317</v>
      </c>
    </row>
    <row r="35" spans="1:4" x14ac:dyDescent="0.25">
      <c r="A35" s="87" t="s">
        <v>3682</v>
      </c>
      <c r="B35" s="75" t="s">
        <v>44</v>
      </c>
      <c r="C35" s="75" t="s">
        <v>11</v>
      </c>
      <c r="D35" s="74" t="s">
        <v>21448</v>
      </c>
    </row>
    <row r="36" spans="1:4" x14ac:dyDescent="0.25">
      <c r="A36" s="87" t="s">
        <v>3683</v>
      </c>
      <c r="B36" s="75" t="s">
        <v>45</v>
      </c>
      <c r="C36" s="75" t="s">
        <v>11</v>
      </c>
      <c r="D36" s="74" t="s">
        <v>21449</v>
      </c>
    </row>
    <row r="37" spans="1:4" x14ac:dyDescent="0.25">
      <c r="A37" s="87" t="s">
        <v>3684</v>
      </c>
      <c r="B37" s="75" t="s">
        <v>46</v>
      </c>
      <c r="C37" s="75" t="s">
        <v>11</v>
      </c>
      <c r="D37" s="74" t="s">
        <v>13251</v>
      </c>
    </row>
    <row r="38" spans="1:4" x14ac:dyDescent="0.25">
      <c r="A38" s="87" t="s">
        <v>3685</v>
      </c>
      <c r="B38" s="75" t="s">
        <v>47</v>
      </c>
      <c r="C38" s="75" t="s">
        <v>11</v>
      </c>
      <c r="D38" s="74" t="s">
        <v>21450</v>
      </c>
    </row>
    <row r="39" spans="1:4" x14ac:dyDescent="0.25">
      <c r="A39" s="87" t="s">
        <v>3686</v>
      </c>
      <c r="B39" s="75" t="s">
        <v>48</v>
      </c>
      <c r="C39" s="75" t="s">
        <v>11</v>
      </c>
      <c r="D39" s="74" t="s">
        <v>21451</v>
      </c>
    </row>
    <row r="40" spans="1:4" x14ac:dyDescent="0.25">
      <c r="A40" s="87" t="s">
        <v>3687</v>
      </c>
      <c r="B40" s="75" t="s">
        <v>49</v>
      </c>
      <c r="C40" s="75" t="s">
        <v>11</v>
      </c>
      <c r="D40" s="74" t="s">
        <v>21452</v>
      </c>
    </row>
    <row r="41" spans="1:4" x14ac:dyDescent="0.25">
      <c r="A41" s="87" t="s">
        <v>3688</v>
      </c>
      <c r="B41" s="75" t="s">
        <v>50</v>
      </c>
      <c r="C41" s="75" t="s">
        <v>11</v>
      </c>
      <c r="D41" s="74" t="s">
        <v>21453</v>
      </c>
    </row>
    <row r="42" spans="1:4" x14ac:dyDescent="0.25">
      <c r="A42" s="87" t="s">
        <v>3689</v>
      </c>
      <c r="B42" s="75" t="s">
        <v>51</v>
      </c>
      <c r="C42" s="75" t="s">
        <v>11</v>
      </c>
      <c r="D42" s="74" t="s">
        <v>19035</v>
      </c>
    </row>
    <row r="43" spans="1:4" x14ac:dyDescent="0.25">
      <c r="A43" s="87" t="s">
        <v>3690</v>
      </c>
      <c r="B43" s="75" t="s">
        <v>52</v>
      </c>
      <c r="C43" s="75" t="s">
        <v>11</v>
      </c>
      <c r="D43" s="74" t="s">
        <v>21454</v>
      </c>
    </row>
    <row r="44" spans="1:4" x14ac:dyDescent="0.25">
      <c r="A44" s="87" t="s">
        <v>3691</v>
      </c>
      <c r="B44" s="75" t="s">
        <v>53</v>
      </c>
      <c r="C44" s="75" t="s">
        <v>11</v>
      </c>
      <c r="D44" s="74" t="s">
        <v>13962</v>
      </c>
    </row>
    <row r="45" spans="1:4" x14ac:dyDescent="0.25">
      <c r="A45" s="87" t="s">
        <v>3692</v>
      </c>
      <c r="B45" s="75" t="s">
        <v>54</v>
      </c>
      <c r="C45" s="75" t="s">
        <v>11</v>
      </c>
      <c r="D45" s="74" t="s">
        <v>21455</v>
      </c>
    </row>
    <row r="46" spans="1:4" x14ac:dyDescent="0.25">
      <c r="A46" s="87" t="s">
        <v>3693</v>
      </c>
      <c r="B46" s="75" t="s">
        <v>55</v>
      </c>
      <c r="C46" s="75" t="s">
        <v>11</v>
      </c>
      <c r="D46" s="74" t="s">
        <v>21456</v>
      </c>
    </row>
    <row r="47" spans="1:4" x14ac:dyDescent="0.25">
      <c r="A47" s="87" t="s">
        <v>3694</v>
      </c>
      <c r="B47" s="75" t="s">
        <v>56</v>
      </c>
      <c r="C47" s="75" t="s">
        <v>11</v>
      </c>
      <c r="D47" s="74" t="s">
        <v>10647</v>
      </c>
    </row>
    <row r="48" spans="1:4" x14ac:dyDescent="0.25">
      <c r="A48" s="87" t="s">
        <v>3695</v>
      </c>
      <c r="B48" s="75" t="s">
        <v>57</v>
      </c>
      <c r="C48" s="75" t="s">
        <v>11</v>
      </c>
      <c r="D48" s="74" t="s">
        <v>21457</v>
      </c>
    </row>
    <row r="49" spans="1:4" x14ac:dyDescent="0.25">
      <c r="A49" s="87" t="s">
        <v>3696</v>
      </c>
      <c r="B49" s="75" t="s">
        <v>58</v>
      </c>
      <c r="C49" s="75" t="s">
        <v>11</v>
      </c>
      <c r="D49" s="74" t="s">
        <v>21458</v>
      </c>
    </row>
    <row r="50" spans="1:4" x14ac:dyDescent="0.25">
      <c r="A50" s="87" t="s">
        <v>3697</v>
      </c>
      <c r="B50" s="75" t="s">
        <v>59</v>
      </c>
      <c r="C50" s="75" t="s">
        <v>11</v>
      </c>
      <c r="D50" s="74" t="s">
        <v>21459</v>
      </c>
    </row>
    <row r="51" spans="1:4" x14ac:dyDescent="0.25">
      <c r="A51" s="87" t="s">
        <v>3698</v>
      </c>
      <c r="B51" s="75" t="s">
        <v>60</v>
      </c>
      <c r="C51" s="75" t="s">
        <v>11</v>
      </c>
      <c r="D51" s="74" t="s">
        <v>21460</v>
      </c>
    </row>
    <row r="52" spans="1:4" x14ac:dyDescent="0.25">
      <c r="A52" s="87" t="s">
        <v>3699</v>
      </c>
      <c r="B52" s="75" t="s">
        <v>61</v>
      </c>
      <c r="C52" s="75" t="s">
        <v>11</v>
      </c>
      <c r="D52" s="74" t="s">
        <v>14056</v>
      </c>
    </row>
    <row r="53" spans="1:4" x14ac:dyDescent="0.25">
      <c r="A53" s="87" t="s">
        <v>3700</v>
      </c>
      <c r="B53" s="75" t="s">
        <v>62</v>
      </c>
      <c r="C53" s="75" t="s">
        <v>11</v>
      </c>
      <c r="D53" s="74" t="s">
        <v>21461</v>
      </c>
    </row>
    <row r="54" spans="1:4" x14ac:dyDescent="0.25">
      <c r="A54" s="87" t="s">
        <v>3701</v>
      </c>
      <c r="B54" s="75" t="s">
        <v>18894</v>
      </c>
      <c r="C54" s="75" t="s">
        <v>11</v>
      </c>
      <c r="D54" s="74" t="s">
        <v>19046</v>
      </c>
    </row>
    <row r="55" spans="1:4" x14ac:dyDescent="0.25">
      <c r="A55" s="87" t="s">
        <v>3702</v>
      </c>
      <c r="B55" s="75" t="s">
        <v>18895</v>
      </c>
      <c r="C55" s="75" t="s">
        <v>11</v>
      </c>
      <c r="D55" s="74" t="s">
        <v>21067</v>
      </c>
    </row>
    <row r="56" spans="1:4" x14ac:dyDescent="0.25">
      <c r="A56" s="87" t="s">
        <v>3703</v>
      </c>
      <c r="B56" s="75" t="s">
        <v>18896</v>
      </c>
      <c r="C56" s="75" t="s">
        <v>11</v>
      </c>
      <c r="D56" s="74" t="s">
        <v>21462</v>
      </c>
    </row>
    <row r="57" spans="1:4" x14ac:dyDescent="0.25">
      <c r="A57" s="87" t="s">
        <v>3704</v>
      </c>
      <c r="B57" s="75" t="s">
        <v>18897</v>
      </c>
      <c r="C57" s="75" t="s">
        <v>11</v>
      </c>
      <c r="D57" s="74" t="s">
        <v>21463</v>
      </c>
    </row>
    <row r="58" spans="1:4" x14ac:dyDescent="0.25">
      <c r="A58" s="87" t="s">
        <v>3705</v>
      </c>
      <c r="B58" s="75" t="s">
        <v>18898</v>
      </c>
      <c r="C58" s="75" t="s">
        <v>11</v>
      </c>
      <c r="D58" s="74" t="s">
        <v>21464</v>
      </c>
    </row>
    <row r="59" spans="1:4" x14ac:dyDescent="0.25">
      <c r="A59" s="87" t="s">
        <v>3706</v>
      </c>
      <c r="B59" s="75" t="s">
        <v>18899</v>
      </c>
      <c r="C59" s="75" t="s">
        <v>11</v>
      </c>
      <c r="D59" s="74" t="s">
        <v>21465</v>
      </c>
    </row>
    <row r="60" spans="1:4" x14ac:dyDescent="0.25">
      <c r="A60" s="87" t="s">
        <v>3707</v>
      </c>
      <c r="B60" s="75" t="s">
        <v>18900</v>
      </c>
      <c r="C60" s="75" t="s">
        <v>11</v>
      </c>
      <c r="D60" s="74" t="s">
        <v>21466</v>
      </c>
    </row>
    <row r="61" spans="1:4" x14ac:dyDescent="0.25">
      <c r="A61" s="87" t="s">
        <v>3708</v>
      </c>
      <c r="B61" s="75" t="s">
        <v>18901</v>
      </c>
      <c r="C61" s="75" t="s">
        <v>11</v>
      </c>
      <c r="D61" s="74" t="s">
        <v>13913</v>
      </c>
    </row>
    <row r="62" spans="1:4" x14ac:dyDescent="0.25">
      <c r="A62" s="87" t="s">
        <v>3709</v>
      </c>
      <c r="B62" s="75" t="s">
        <v>18902</v>
      </c>
      <c r="C62" s="75" t="s">
        <v>11</v>
      </c>
      <c r="D62" s="74" t="s">
        <v>19675</v>
      </c>
    </row>
    <row r="63" spans="1:4" x14ac:dyDescent="0.25">
      <c r="A63" s="87" t="s">
        <v>3710</v>
      </c>
      <c r="B63" s="75" t="s">
        <v>18903</v>
      </c>
      <c r="C63" s="75" t="s">
        <v>11</v>
      </c>
      <c r="D63" s="74" t="s">
        <v>21467</v>
      </c>
    </row>
    <row r="64" spans="1:4" x14ac:dyDescent="0.25">
      <c r="A64" s="87" t="s">
        <v>3711</v>
      </c>
      <c r="B64" s="75" t="s">
        <v>18904</v>
      </c>
      <c r="C64" s="75" t="s">
        <v>11</v>
      </c>
      <c r="D64" s="74" t="s">
        <v>21468</v>
      </c>
    </row>
    <row r="65" spans="1:4" x14ac:dyDescent="0.25">
      <c r="A65" s="87" t="s">
        <v>3712</v>
      </c>
      <c r="B65" s="75" t="s">
        <v>18905</v>
      </c>
      <c r="C65" s="75" t="s">
        <v>11</v>
      </c>
      <c r="D65" s="74" t="s">
        <v>21469</v>
      </c>
    </row>
    <row r="66" spans="1:4" x14ac:dyDescent="0.25">
      <c r="A66" s="87" t="s">
        <v>3713</v>
      </c>
      <c r="B66" s="75" t="s">
        <v>18906</v>
      </c>
      <c r="C66" s="75" t="s">
        <v>11</v>
      </c>
      <c r="D66" s="74" t="s">
        <v>21470</v>
      </c>
    </row>
    <row r="67" spans="1:4" x14ac:dyDescent="0.25">
      <c r="A67" s="87" t="s">
        <v>3714</v>
      </c>
      <c r="B67" s="75" t="s">
        <v>18907</v>
      </c>
      <c r="C67" s="75" t="s">
        <v>11</v>
      </c>
      <c r="D67" s="74" t="s">
        <v>21471</v>
      </c>
    </row>
    <row r="68" spans="1:4" x14ac:dyDescent="0.25">
      <c r="A68" s="87" t="s">
        <v>3715</v>
      </c>
      <c r="B68" s="75" t="s">
        <v>18908</v>
      </c>
      <c r="C68" s="75" t="s">
        <v>63</v>
      </c>
      <c r="D68" s="74" t="s">
        <v>21472</v>
      </c>
    </row>
    <row r="69" spans="1:4" x14ac:dyDescent="0.25">
      <c r="A69" s="87" t="s">
        <v>3716</v>
      </c>
      <c r="B69" s="75" t="s">
        <v>18909</v>
      </c>
      <c r="C69" s="75" t="s">
        <v>63</v>
      </c>
      <c r="D69" s="74" t="s">
        <v>11818</v>
      </c>
    </row>
    <row r="70" spans="1:4" x14ac:dyDescent="0.25">
      <c r="A70" s="87" t="s">
        <v>3717</v>
      </c>
      <c r="B70" s="75" t="s">
        <v>18910</v>
      </c>
      <c r="C70" s="75" t="s">
        <v>63</v>
      </c>
      <c r="D70" s="74" t="s">
        <v>14037</v>
      </c>
    </row>
    <row r="71" spans="1:4" x14ac:dyDescent="0.25">
      <c r="A71" s="87" t="s">
        <v>3718</v>
      </c>
      <c r="B71" s="75" t="s">
        <v>18911</v>
      </c>
      <c r="C71" s="75" t="s">
        <v>63</v>
      </c>
      <c r="D71" s="74" t="s">
        <v>11315</v>
      </c>
    </row>
    <row r="72" spans="1:4" x14ac:dyDescent="0.25">
      <c r="A72" s="87" t="s">
        <v>3719</v>
      </c>
      <c r="B72" s="75" t="s">
        <v>18912</v>
      </c>
      <c r="C72" s="75" t="s">
        <v>63</v>
      </c>
      <c r="D72" s="74" t="s">
        <v>21062</v>
      </c>
    </row>
    <row r="73" spans="1:4" x14ac:dyDescent="0.25">
      <c r="A73" s="87" t="s">
        <v>3720</v>
      </c>
      <c r="B73" s="75" t="s">
        <v>18913</v>
      </c>
      <c r="C73" s="75" t="s">
        <v>63</v>
      </c>
      <c r="D73" s="74" t="s">
        <v>12889</v>
      </c>
    </row>
    <row r="74" spans="1:4" x14ac:dyDescent="0.25">
      <c r="A74" s="87" t="s">
        <v>3721</v>
      </c>
      <c r="B74" s="75" t="s">
        <v>18914</v>
      </c>
      <c r="C74" s="75" t="s">
        <v>63</v>
      </c>
      <c r="D74" s="74" t="s">
        <v>18916</v>
      </c>
    </row>
    <row r="75" spans="1:4" x14ac:dyDescent="0.25">
      <c r="A75" s="87" t="s">
        <v>3722</v>
      </c>
      <c r="B75" s="75" t="s">
        <v>18915</v>
      </c>
      <c r="C75" s="75" t="s">
        <v>63</v>
      </c>
      <c r="D75" s="74" t="s">
        <v>21001</v>
      </c>
    </row>
    <row r="76" spans="1:4" x14ac:dyDescent="0.25">
      <c r="A76" s="87" t="s">
        <v>3723</v>
      </c>
      <c r="B76" s="75" t="s">
        <v>18917</v>
      </c>
      <c r="C76" s="75" t="s">
        <v>63</v>
      </c>
      <c r="D76" s="74" t="s">
        <v>21473</v>
      </c>
    </row>
    <row r="77" spans="1:4" x14ac:dyDescent="0.25">
      <c r="A77" s="87" t="s">
        <v>3724</v>
      </c>
      <c r="B77" s="75" t="s">
        <v>18918</v>
      </c>
      <c r="C77" s="75" t="s">
        <v>11</v>
      </c>
      <c r="D77" s="74" t="s">
        <v>13995</v>
      </c>
    </row>
    <row r="78" spans="1:4" x14ac:dyDescent="0.25">
      <c r="A78" s="87" t="s">
        <v>3725</v>
      </c>
      <c r="B78" s="75" t="s">
        <v>18919</v>
      </c>
      <c r="C78" s="75" t="s">
        <v>11</v>
      </c>
      <c r="D78" s="74" t="s">
        <v>21474</v>
      </c>
    </row>
    <row r="79" spans="1:4" x14ac:dyDescent="0.25">
      <c r="A79" s="87" t="s">
        <v>3726</v>
      </c>
      <c r="B79" s="75" t="s">
        <v>18920</v>
      </c>
      <c r="C79" s="75" t="s">
        <v>11</v>
      </c>
      <c r="D79" s="74" t="s">
        <v>10595</v>
      </c>
    </row>
    <row r="80" spans="1:4" x14ac:dyDescent="0.25">
      <c r="A80" s="87" t="s">
        <v>3727</v>
      </c>
      <c r="B80" s="75" t="s">
        <v>18921</v>
      </c>
      <c r="C80" s="75" t="s">
        <v>11</v>
      </c>
      <c r="D80" s="74" t="s">
        <v>10607</v>
      </c>
    </row>
    <row r="81" spans="1:4" x14ac:dyDescent="0.25">
      <c r="A81" s="87" t="s">
        <v>3728</v>
      </c>
      <c r="B81" s="75" t="s">
        <v>18922</v>
      </c>
      <c r="C81" s="75" t="s">
        <v>11</v>
      </c>
      <c r="D81" s="74" t="s">
        <v>11431</v>
      </c>
    </row>
    <row r="82" spans="1:4" x14ac:dyDescent="0.25">
      <c r="A82" s="87" t="s">
        <v>3729</v>
      </c>
      <c r="B82" s="75" t="s">
        <v>18923</v>
      </c>
      <c r="C82" s="75" t="s">
        <v>11</v>
      </c>
      <c r="D82" s="74" t="s">
        <v>10570</v>
      </c>
    </row>
    <row r="83" spans="1:4" x14ac:dyDescent="0.25">
      <c r="A83" s="87" t="s">
        <v>3730</v>
      </c>
      <c r="B83" s="75" t="s">
        <v>18924</v>
      </c>
      <c r="C83" s="75" t="s">
        <v>11</v>
      </c>
      <c r="D83" s="74" t="s">
        <v>10903</v>
      </c>
    </row>
    <row r="84" spans="1:4" x14ac:dyDescent="0.25">
      <c r="A84" s="87" t="s">
        <v>3731</v>
      </c>
      <c r="B84" s="75" t="s">
        <v>18925</v>
      </c>
      <c r="C84" s="75" t="s">
        <v>11</v>
      </c>
      <c r="D84" s="74" t="s">
        <v>12573</v>
      </c>
    </row>
    <row r="85" spans="1:4" x14ac:dyDescent="0.25">
      <c r="A85" s="87" t="s">
        <v>3732</v>
      </c>
      <c r="B85" s="75" t="s">
        <v>18926</v>
      </c>
      <c r="C85" s="75" t="s">
        <v>11</v>
      </c>
      <c r="D85" s="74" t="s">
        <v>21475</v>
      </c>
    </row>
    <row r="86" spans="1:4" x14ac:dyDescent="0.25">
      <c r="A86" s="87" t="s">
        <v>3733</v>
      </c>
      <c r="B86" s="75" t="s">
        <v>18927</v>
      </c>
      <c r="C86" s="75" t="s">
        <v>11</v>
      </c>
      <c r="D86" s="74" t="s">
        <v>10921</v>
      </c>
    </row>
    <row r="87" spans="1:4" x14ac:dyDescent="0.25">
      <c r="A87" s="87" t="s">
        <v>3734</v>
      </c>
      <c r="B87" s="75" t="s">
        <v>18928</v>
      </c>
      <c r="C87" s="75" t="s">
        <v>11</v>
      </c>
      <c r="D87" s="74" t="s">
        <v>18930</v>
      </c>
    </row>
    <row r="88" spans="1:4" x14ac:dyDescent="0.25">
      <c r="A88" s="87" t="s">
        <v>3735</v>
      </c>
      <c r="B88" s="75" t="s">
        <v>18929</v>
      </c>
      <c r="C88" s="75" t="s">
        <v>11</v>
      </c>
      <c r="D88" s="74" t="s">
        <v>11247</v>
      </c>
    </row>
    <row r="89" spans="1:4" x14ac:dyDescent="0.25">
      <c r="A89" s="87" t="s">
        <v>3736</v>
      </c>
      <c r="B89" s="75" t="s">
        <v>18931</v>
      </c>
      <c r="C89" s="75" t="s">
        <v>11</v>
      </c>
      <c r="D89" s="74" t="s">
        <v>21476</v>
      </c>
    </row>
    <row r="90" spans="1:4" x14ac:dyDescent="0.25">
      <c r="A90" s="87" t="s">
        <v>3737</v>
      </c>
      <c r="B90" s="75" t="s">
        <v>18932</v>
      </c>
      <c r="C90" s="75" t="s">
        <v>11</v>
      </c>
      <c r="D90" s="74" t="s">
        <v>11167</v>
      </c>
    </row>
    <row r="91" spans="1:4" x14ac:dyDescent="0.25">
      <c r="A91" s="87" t="s">
        <v>3738</v>
      </c>
      <c r="B91" s="75" t="s">
        <v>18933</v>
      </c>
      <c r="C91" s="75" t="s">
        <v>11</v>
      </c>
      <c r="D91" s="74" t="s">
        <v>12173</v>
      </c>
    </row>
    <row r="92" spans="1:4" x14ac:dyDescent="0.25">
      <c r="A92" s="87" t="s">
        <v>3739</v>
      </c>
      <c r="B92" s="75" t="s">
        <v>18934</v>
      </c>
      <c r="C92" s="75" t="s">
        <v>11</v>
      </c>
      <c r="D92" s="74" t="s">
        <v>21477</v>
      </c>
    </row>
    <row r="93" spans="1:4" x14ac:dyDescent="0.25">
      <c r="A93" s="87" t="s">
        <v>3740</v>
      </c>
      <c r="B93" s="75" t="s">
        <v>18935</v>
      </c>
      <c r="C93" s="75" t="s">
        <v>11</v>
      </c>
      <c r="D93" s="74" t="s">
        <v>21478</v>
      </c>
    </row>
    <row r="94" spans="1:4" x14ac:dyDescent="0.25">
      <c r="A94" s="87" t="s">
        <v>3741</v>
      </c>
      <c r="B94" s="75" t="s">
        <v>18936</v>
      </c>
      <c r="C94" s="75" t="s">
        <v>11</v>
      </c>
      <c r="D94" s="74" t="s">
        <v>21479</v>
      </c>
    </row>
    <row r="95" spans="1:4" x14ac:dyDescent="0.25">
      <c r="A95" s="87" t="s">
        <v>3742</v>
      </c>
      <c r="B95" s="75" t="s">
        <v>18937</v>
      </c>
      <c r="C95" s="75" t="s">
        <v>11</v>
      </c>
      <c r="D95" s="74" t="s">
        <v>12710</v>
      </c>
    </row>
    <row r="96" spans="1:4" x14ac:dyDescent="0.25">
      <c r="A96" s="87" t="s">
        <v>3743</v>
      </c>
      <c r="B96" s="75" t="s">
        <v>18938</v>
      </c>
      <c r="C96" s="75" t="s">
        <v>11</v>
      </c>
      <c r="D96" s="74" t="s">
        <v>21480</v>
      </c>
    </row>
    <row r="97" spans="1:4" x14ac:dyDescent="0.25">
      <c r="A97" s="87" t="s">
        <v>3744</v>
      </c>
      <c r="B97" s="75" t="s">
        <v>18939</v>
      </c>
      <c r="C97" s="75" t="s">
        <v>11</v>
      </c>
      <c r="D97" s="74" t="s">
        <v>19027</v>
      </c>
    </row>
    <row r="98" spans="1:4" x14ac:dyDescent="0.25">
      <c r="A98" s="87" t="s">
        <v>3745</v>
      </c>
      <c r="B98" s="75" t="s">
        <v>18940</v>
      </c>
      <c r="C98" s="75" t="s">
        <v>11</v>
      </c>
      <c r="D98" s="74" t="s">
        <v>21481</v>
      </c>
    </row>
    <row r="99" spans="1:4" x14ac:dyDescent="0.25">
      <c r="A99" s="87" t="s">
        <v>3746</v>
      </c>
      <c r="B99" s="75" t="s">
        <v>18942</v>
      </c>
      <c r="C99" s="75" t="s">
        <v>11</v>
      </c>
      <c r="D99" s="74" t="s">
        <v>21482</v>
      </c>
    </row>
    <row r="100" spans="1:4" x14ac:dyDescent="0.25">
      <c r="A100" s="87" t="s">
        <v>3747</v>
      </c>
      <c r="B100" s="75" t="s">
        <v>18943</v>
      </c>
      <c r="C100" s="75" t="s">
        <v>11</v>
      </c>
      <c r="D100" s="74" t="s">
        <v>10566</v>
      </c>
    </row>
    <row r="101" spans="1:4" x14ac:dyDescent="0.25">
      <c r="A101" s="87" t="s">
        <v>3748</v>
      </c>
      <c r="B101" s="75" t="s">
        <v>18944</v>
      </c>
      <c r="C101" s="75" t="s">
        <v>11</v>
      </c>
      <c r="D101" s="74" t="s">
        <v>21483</v>
      </c>
    </row>
    <row r="102" spans="1:4" x14ac:dyDescent="0.25">
      <c r="A102" s="87" t="s">
        <v>3749</v>
      </c>
      <c r="B102" s="75" t="s">
        <v>18945</v>
      </c>
      <c r="C102" s="75" t="s">
        <v>11</v>
      </c>
      <c r="D102" s="74" t="s">
        <v>21484</v>
      </c>
    </row>
    <row r="103" spans="1:4" x14ac:dyDescent="0.25">
      <c r="A103" s="87" t="s">
        <v>3750</v>
      </c>
      <c r="B103" s="75" t="s">
        <v>18946</v>
      </c>
      <c r="C103" s="75" t="s">
        <v>11</v>
      </c>
      <c r="D103" s="74" t="s">
        <v>20626</v>
      </c>
    </row>
    <row r="104" spans="1:4" x14ac:dyDescent="0.25">
      <c r="A104" s="87" t="s">
        <v>3751</v>
      </c>
      <c r="B104" s="75" t="s">
        <v>64</v>
      </c>
      <c r="C104" s="75" t="s">
        <v>11</v>
      </c>
      <c r="D104" s="74" t="s">
        <v>10411</v>
      </c>
    </row>
    <row r="105" spans="1:4" x14ac:dyDescent="0.25">
      <c r="A105" s="87" t="s">
        <v>3752</v>
      </c>
      <c r="B105" s="75" t="s">
        <v>65</v>
      </c>
      <c r="C105" s="75" t="s">
        <v>11</v>
      </c>
      <c r="D105" s="74" t="s">
        <v>21485</v>
      </c>
    </row>
    <row r="106" spans="1:4" x14ac:dyDescent="0.25">
      <c r="A106" s="87" t="s">
        <v>3753</v>
      </c>
      <c r="B106" s="75" t="s">
        <v>66</v>
      </c>
      <c r="C106" s="75" t="s">
        <v>11</v>
      </c>
      <c r="D106" s="74" t="s">
        <v>12053</v>
      </c>
    </row>
    <row r="107" spans="1:4" x14ac:dyDescent="0.25">
      <c r="A107" s="87" t="s">
        <v>3754</v>
      </c>
      <c r="B107" s="75" t="s">
        <v>67</v>
      </c>
      <c r="C107" s="75" t="s">
        <v>11</v>
      </c>
      <c r="D107" s="74" t="s">
        <v>10459</v>
      </c>
    </row>
    <row r="108" spans="1:4" x14ac:dyDescent="0.25">
      <c r="A108" s="87" t="s">
        <v>3755</v>
      </c>
      <c r="B108" s="75" t="s">
        <v>68</v>
      </c>
      <c r="C108" s="75" t="s">
        <v>11</v>
      </c>
      <c r="D108" s="74" t="s">
        <v>10445</v>
      </c>
    </row>
    <row r="109" spans="1:4" x14ac:dyDescent="0.25">
      <c r="A109" s="87" t="s">
        <v>3756</v>
      </c>
      <c r="B109" s="75" t="s">
        <v>69</v>
      </c>
      <c r="C109" s="75" t="s">
        <v>11</v>
      </c>
      <c r="D109" s="74" t="s">
        <v>21486</v>
      </c>
    </row>
    <row r="110" spans="1:4" x14ac:dyDescent="0.25">
      <c r="A110" s="87" t="s">
        <v>18948</v>
      </c>
      <c r="B110" s="75" t="s">
        <v>18949</v>
      </c>
      <c r="C110" s="75" t="s">
        <v>11</v>
      </c>
      <c r="D110" s="74" t="s">
        <v>21487</v>
      </c>
    </row>
    <row r="111" spans="1:4" x14ac:dyDescent="0.25">
      <c r="A111" s="87" t="s">
        <v>18950</v>
      </c>
      <c r="B111" s="75" t="s">
        <v>18951</v>
      </c>
      <c r="C111" s="75" t="s">
        <v>63</v>
      </c>
      <c r="D111" s="74" t="s">
        <v>21488</v>
      </c>
    </row>
    <row r="112" spans="1:4" x14ac:dyDescent="0.25">
      <c r="A112" s="87" t="s">
        <v>18952</v>
      </c>
      <c r="B112" s="75" t="s">
        <v>18953</v>
      </c>
      <c r="C112" s="75" t="s">
        <v>63</v>
      </c>
      <c r="D112" s="74" t="s">
        <v>21489</v>
      </c>
    </row>
    <row r="113" spans="1:4" x14ac:dyDescent="0.25">
      <c r="A113" s="87" t="s">
        <v>18954</v>
      </c>
      <c r="B113" s="75" t="s">
        <v>18955</v>
      </c>
      <c r="C113" s="75" t="s">
        <v>63</v>
      </c>
      <c r="D113" s="74" t="s">
        <v>21490</v>
      </c>
    </row>
    <row r="114" spans="1:4" x14ac:dyDescent="0.25">
      <c r="A114" s="87" t="s">
        <v>18956</v>
      </c>
      <c r="B114" s="75" t="s">
        <v>18957</v>
      </c>
      <c r="C114" s="75" t="s">
        <v>63</v>
      </c>
      <c r="D114" s="74" t="s">
        <v>21491</v>
      </c>
    </row>
    <row r="115" spans="1:4" x14ac:dyDescent="0.25">
      <c r="A115" s="87" t="s">
        <v>18958</v>
      </c>
      <c r="B115" s="75" t="s">
        <v>18959</v>
      </c>
      <c r="C115" s="75" t="s">
        <v>63</v>
      </c>
      <c r="D115" s="74" t="s">
        <v>21492</v>
      </c>
    </row>
    <row r="116" spans="1:4" x14ac:dyDescent="0.25">
      <c r="A116" s="87" t="s">
        <v>3757</v>
      </c>
      <c r="B116" s="75" t="s">
        <v>70</v>
      </c>
      <c r="C116" s="75" t="s">
        <v>11</v>
      </c>
      <c r="D116" s="74" t="s">
        <v>21493</v>
      </c>
    </row>
    <row r="117" spans="1:4" x14ac:dyDescent="0.25">
      <c r="A117" s="87" t="s">
        <v>3758</v>
      </c>
      <c r="B117" s="75" t="s">
        <v>71</v>
      </c>
      <c r="C117" s="75" t="s">
        <v>11</v>
      </c>
      <c r="D117" s="74" t="s">
        <v>21494</v>
      </c>
    </row>
    <row r="118" spans="1:4" x14ac:dyDescent="0.25">
      <c r="A118" s="87" t="s">
        <v>3759</v>
      </c>
      <c r="B118" s="75" t="s">
        <v>72</v>
      </c>
      <c r="C118" s="75" t="s">
        <v>11</v>
      </c>
      <c r="D118" s="74" t="s">
        <v>21495</v>
      </c>
    </row>
    <row r="119" spans="1:4" x14ac:dyDescent="0.25">
      <c r="A119" s="87" t="s">
        <v>3760</v>
      </c>
      <c r="B119" s="75" t="s">
        <v>73</v>
      </c>
      <c r="C119" s="75" t="s">
        <v>11</v>
      </c>
      <c r="D119" s="74" t="s">
        <v>21496</v>
      </c>
    </row>
    <row r="120" spans="1:4" x14ac:dyDescent="0.25">
      <c r="A120" s="87" t="s">
        <v>3761</v>
      </c>
      <c r="B120" s="75" t="s">
        <v>74</v>
      </c>
      <c r="C120" s="75" t="s">
        <v>11</v>
      </c>
      <c r="D120" s="74" t="s">
        <v>21497</v>
      </c>
    </row>
    <row r="121" spans="1:4" x14ac:dyDescent="0.25">
      <c r="A121" s="87" t="s">
        <v>3762</v>
      </c>
      <c r="B121" s="75" t="s">
        <v>75</v>
      </c>
      <c r="C121" s="75" t="s">
        <v>11</v>
      </c>
      <c r="D121" s="74" t="s">
        <v>21498</v>
      </c>
    </row>
    <row r="122" spans="1:4" x14ac:dyDescent="0.25">
      <c r="A122" s="87" t="s">
        <v>3763</v>
      </c>
      <c r="B122" s="75" t="s">
        <v>76</v>
      </c>
      <c r="C122" s="75" t="s">
        <v>11</v>
      </c>
      <c r="D122" s="74" t="s">
        <v>21499</v>
      </c>
    </row>
    <row r="123" spans="1:4" x14ac:dyDescent="0.25">
      <c r="A123" s="87" t="s">
        <v>3764</v>
      </c>
      <c r="B123" s="75" t="s">
        <v>77</v>
      </c>
      <c r="C123" s="75" t="s">
        <v>11</v>
      </c>
      <c r="D123" s="74" t="s">
        <v>11803</v>
      </c>
    </row>
    <row r="124" spans="1:4" x14ac:dyDescent="0.25">
      <c r="A124" s="87" t="s">
        <v>3765</v>
      </c>
      <c r="B124" s="75" t="s">
        <v>78</v>
      </c>
      <c r="C124" s="75" t="s">
        <v>11</v>
      </c>
      <c r="D124" s="74" t="s">
        <v>21500</v>
      </c>
    </row>
    <row r="125" spans="1:4" x14ac:dyDescent="0.25">
      <c r="A125" s="87" t="s">
        <v>3766</v>
      </c>
      <c r="B125" s="75" t="s">
        <v>79</v>
      </c>
      <c r="C125" s="75" t="s">
        <v>11</v>
      </c>
      <c r="D125" s="74" t="s">
        <v>10939</v>
      </c>
    </row>
    <row r="126" spans="1:4" x14ac:dyDescent="0.25">
      <c r="A126" s="87" t="s">
        <v>10395</v>
      </c>
      <c r="B126" s="75" t="s">
        <v>10396</v>
      </c>
      <c r="C126" s="75" t="s">
        <v>11</v>
      </c>
      <c r="D126" s="74" t="s">
        <v>21501</v>
      </c>
    </row>
    <row r="127" spans="1:4" x14ac:dyDescent="0.25">
      <c r="A127" s="87" t="s">
        <v>3767</v>
      </c>
      <c r="B127" s="75" t="s">
        <v>80</v>
      </c>
      <c r="C127" s="75" t="s">
        <v>11</v>
      </c>
      <c r="D127" s="74" t="s">
        <v>10751</v>
      </c>
    </row>
    <row r="128" spans="1:4" x14ac:dyDescent="0.25">
      <c r="A128" s="87" t="s">
        <v>10397</v>
      </c>
      <c r="B128" s="75" t="s">
        <v>10398</v>
      </c>
      <c r="C128" s="75" t="s">
        <v>11</v>
      </c>
      <c r="D128" s="74" t="s">
        <v>21502</v>
      </c>
    </row>
    <row r="129" spans="1:4" x14ac:dyDescent="0.25">
      <c r="A129" s="87" t="s">
        <v>3768</v>
      </c>
      <c r="B129" s="75" t="s">
        <v>81</v>
      </c>
      <c r="C129" s="75" t="s">
        <v>11</v>
      </c>
      <c r="D129" s="74" t="s">
        <v>21219</v>
      </c>
    </row>
    <row r="130" spans="1:4" x14ac:dyDescent="0.25">
      <c r="A130" s="87" t="s">
        <v>3769</v>
      </c>
      <c r="B130" s="75" t="s">
        <v>82</v>
      </c>
      <c r="C130" s="75" t="s">
        <v>11</v>
      </c>
      <c r="D130" s="74" t="s">
        <v>21503</v>
      </c>
    </row>
    <row r="131" spans="1:4" x14ac:dyDescent="0.25">
      <c r="A131" s="87" t="s">
        <v>3770</v>
      </c>
      <c r="B131" s="75" t="s">
        <v>83</v>
      </c>
      <c r="C131" s="75" t="s">
        <v>11</v>
      </c>
      <c r="D131" s="74" t="s">
        <v>12789</v>
      </c>
    </row>
    <row r="132" spans="1:4" x14ac:dyDescent="0.25">
      <c r="A132" s="87" t="s">
        <v>3771</v>
      </c>
      <c r="B132" s="75" t="s">
        <v>84</v>
      </c>
      <c r="C132" s="75" t="s">
        <v>11</v>
      </c>
      <c r="D132" s="74" t="s">
        <v>21504</v>
      </c>
    </row>
    <row r="133" spans="1:4" x14ac:dyDescent="0.25">
      <c r="A133" s="87" t="s">
        <v>3772</v>
      </c>
      <c r="B133" s="75" t="s">
        <v>85</v>
      </c>
      <c r="C133" s="75" t="s">
        <v>11</v>
      </c>
      <c r="D133" s="74" t="s">
        <v>21505</v>
      </c>
    </row>
    <row r="134" spans="1:4" x14ac:dyDescent="0.25">
      <c r="A134" s="87" t="s">
        <v>3773</v>
      </c>
      <c r="B134" s="75" t="s">
        <v>86</v>
      </c>
      <c r="C134" s="75" t="s">
        <v>11</v>
      </c>
      <c r="D134" s="74" t="s">
        <v>21506</v>
      </c>
    </row>
    <row r="135" spans="1:4" x14ac:dyDescent="0.25">
      <c r="A135" s="87" t="s">
        <v>3774</v>
      </c>
      <c r="B135" s="75" t="s">
        <v>87</v>
      </c>
      <c r="C135" s="75" t="s">
        <v>11</v>
      </c>
      <c r="D135" s="74" t="s">
        <v>12684</v>
      </c>
    </row>
    <row r="136" spans="1:4" x14ac:dyDescent="0.25">
      <c r="A136" s="87" t="s">
        <v>3775</v>
      </c>
      <c r="B136" s="75" t="s">
        <v>88</v>
      </c>
      <c r="C136" s="75" t="s">
        <v>11</v>
      </c>
      <c r="D136" s="74" t="s">
        <v>21507</v>
      </c>
    </row>
    <row r="137" spans="1:4" x14ac:dyDescent="0.25">
      <c r="A137" s="87" t="s">
        <v>3776</v>
      </c>
      <c r="B137" s="75" t="s">
        <v>89</v>
      </c>
      <c r="C137" s="75" t="s">
        <v>11</v>
      </c>
      <c r="D137" s="74" t="s">
        <v>13970</v>
      </c>
    </row>
    <row r="138" spans="1:4" x14ac:dyDescent="0.25">
      <c r="A138" s="87" t="s">
        <v>3777</v>
      </c>
      <c r="B138" s="75" t="s">
        <v>90</v>
      </c>
      <c r="C138" s="75" t="s">
        <v>11</v>
      </c>
      <c r="D138" s="74" t="s">
        <v>21508</v>
      </c>
    </row>
    <row r="139" spans="1:4" x14ac:dyDescent="0.25">
      <c r="A139" s="87" t="s">
        <v>3778</v>
      </c>
      <c r="B139" s="75" t="s">
        <v>91</v>
      </c>
      <c r="C139" s="75" t="s">
        <v>11</v>
      </c>
      <c r="D139" s="74" t="s">
        <v>12933</v>
      </c>
    </row>
    <row r="140" spans="1:4" x14ac:dyDescent="0.25">
      <c r="A140" s="87" t="s">
        <v>3779</v>
      </c>
      <c r="B140" s="75" t="s">
        <v>92</v>
      </c>
      <c r="C140" s="75" t="s">
        <v>11</v>
      </c>
      <c r="D140" s="74" t="s">
        <v>21509</v>
      </c>
    </row>
    <row r="141" spans="1:4" x14ac:dyDescent="0.25">
      <c r="A141" s="87" t="s">
        <v>3780</v>
      </c>
      <c r="B141" s="75" t="s">
        <v>93</v>
      </c>
      <c r="C141" s="75" t="s">
        <v>11</v>
      </c>
      <c r="D141" s="74" t="s">
        <v>12694</v>
      </c>
    </row>
    <row r="142" spans="1:4" x14ac:dyDescent="0.25">
      <c r="A142" s="87" t="s">
        <v>10401</v>
      </c>
      <c r="B142" s="75" t="s">
        <v>10402</v>
      </c>
      <c r="C142" s="75" t="s">
        <v>11</v>
      </c>
      <c r="D142" s="74" t="s">
        <v>21510</v>
      </c>
    </row>
    <row r="143" spans="1:4" x14ac:dyDescent="0.25">
      <c r="A143" s="87" t="s">
        <v>3781</v>
      </c>
      <c r="B143" s="75" t="s">
        <v>94</v>
      </c>
      <c r="C143" s="75" t="s">
        <v>11</v>
      </c>
      <c r="D143" s="74" t="s">
        <v>20903</v>
      </c>
    </row>
    <row r="144" spans="1:4" x14ac:dyDescent="0.25">
      <c r="A144" s="87" t="s">
        <v>10403</v>
      </c>
      <c r="B144" s="75" t="s">
        <v>10404</v>
      </c>
      <c r="C144" s="75" t="s">
        <v>11</v>
      </c>
      <c r="D144" s="74" t="s">
        <v>21511</v>
      </c>
    </row>
    <row r="145" spans="1:4" x14ac:dyDescent="0.25">
      <c r="A145" s="87" t="s">
        <v>3782</v>
      </c>
      <c r="B145" s="75" t="s">
        <v>95</v>
      </c>
      <c r="C145" s="75" t="s">
        <v>11</v>
      </c>
      <c r="D145" s="74" t="s">
        <v>19064</v>
      </c>
    </row>
    <row r="146" spans="1:4" x14ac:dyDescent="0.25">
      <c r="A146" s="87" t="s">
        <v>3783</v>
      </c>
      <c r="B146" s="75" t="s">
        <v>96</v>
      </c>
      <c r="C146" s="75" t="s">
        <v>11</v>
      </c>
      <c r="D146" s="74" t="s">
        <v>21512</v>
      </c>
    </row>
    <row r="147" spans="1:4" x14ac:dyDescent="0.25">
      <c r="A147" s="87" t="s">
        <v>3784</v>
      </c>
      <c r="B147" s="75" t="s">
        <v>97</v>
      </c>
      <c r="C147" s="75" t="s">
        <v>11</v>
      </c>
      <c r="D147" s="74" t="s">
        <v>21513</v>
      </c>
    </row>
    <row r="148" spans="1:4" x14ac:dyDescent="0.25">
      <c r="A148" s="87" t="s">
        <v>3785</v>
      </c>
      <c r="B148" s="75" t="s">
        <v>98</v>
      </c>
      <c r="C148" s="75" t="s">
        <v>11</v>
      </c>
      <c r="D148" s="74" t="s">
        <v>21514</v>
      </c>
    </row>
    <row r="149" spans="1:4" x14ac:dyDescent="0.25">
      <c r="A149" s="87" t="s">
        <v>3786</v>
      </c>
      <c r="B149" s="75" t="s">
        <v>99</v>
      </c>
      <c r="C149" s="75" t="s">
        <v>11</v>
      </c>
      <c r="D149" s="74" t="s">
        <v>20083</v>
      </c>
    </row>
    <row r="150" spans="1:4" x14ac:dyDescent="0.25">
      <c r="A150" s="87" t="s">
        <v>3787</v>
      </c>
      <c r="B150" s="75" t="s">
        <v>100</v>
      </c>
      <c r="C150" s="75" t="s">
        <v>11</v>
      </c>
      <c r="D150" s="74" t="s">
        <v>21515</v>
      </c>
    </row>
    <row r="151" spans="1:4" x14ac:dyDescent="0.25">
      <c r="A151" s="87" t="s">
        <v>3788</v>
      </c>
      <c r="B151" s="75" t="s">
        <v>101</v>
      </c>
      <c r="C151" s="75" t="s">
        <v>11</v>
      </c>
      <c r="D151" s="74" t="s">
        <v>21516</v>
      </c>
    </row>
    <row r="152" spans="1:4" x14ac:dyDescent="0.25">
      <c r="A152" s="87" t="s">
        <v>3789</v>
      </c>
      <c r="B152" s="75" t="s">
        <v>102</v>
      </c>
      <c r="C152" s="75" t="s">
        <v>11</v>
      </c>
      <c r="D152" s="74" t="s">
        <v>21517</v>
      </c>
    </row>
    <row r="153" spans="1:4" x14ac:dyDescent="0.25">
      <c r="A153" s="87" t="s">
        <v>3790</v>
      </c>
      <c r="B153" s="75" t="s">
        <v>103</v>
      </c>
      <c r="C153" s="75" t="s">
        <v>11</v>
      </c>
      <c r="D153" s="74" t="s">
        <v>21518</v>
      </c>
    </row>
    <row r="154" spans="1:4" x14ac:dyDescent="0.25">
      <c r="A154" s="87" t="s">
        <v>3791</v>
      </c>
      <c r="B154" s="75" t="s">
        <v>104</v>
      </c>
      <c r="C154" s="75" t="s">
        <v>11</v>
      </c>
      <c r="D154" s="74" t="s">
        <v>21519</v>
      </c>
    </row>
    <row r="155" spans="1:4" x14ac:dyDescent="0.25">
      <c r="A155" s="87" t="s">
        <v>3792</v>
      </c>
      <c r="B155" s="75" t="s">
        <v>105</v>
      </c>
      <c r="C155" s="75" t="s">
        <v>11</v>
      </c>
      <c r="D155" s="74" t="s">
        <v>21520</v>
      </c>
    </row>
    <row r="156" spans="1:4" x14ac:dyDescent="0.25">
      <c r="A156" s="87" t="s">
        <v>3793</v>
      </c>
      <c r="B156" s="75" t="s">
        <v>106</v>
      </c>
      <c r="C156" s="75" t="s">
        <v>11</v>
      </c>
      <c r="D156" s="74" t="s">
        <v>21521</v>
      </c>
    </row>
    <row r="157" spans="1:4" x14ac:dyDescent="0.25">
      <c r="A157" s="87" t="s">
        <v>3794</v>
      </c>
      <c r="B157" s="75" t="s">
        <v>107</v>
      </c>
      <c r="C157" s="75" t="s">
        <v>11</v>
      </c>
      <c r="D157" s="74" t="s">
        <v>21522</v>
      </c>
    </row>
    <row r="158" spans="1:4" x14ac:dyDescent="0.25">
      <c r="A158" s="87" t="s">
        <v>3795</v>
      </c>
      <c r="B158" s="75" t="s">
        <v>108</v>
      </c>
      <c r="C158" s="75" t="s">
        <v>11</v>
      </c>
      <c r="D158" s="74" t="s">
        <v>21523</v>
      </c>
    </row>
    <row r="159" spans="1:4" x14ac:dyDescent="0.25">
      <c r="A159" s="87" t="s">
        <v>3796</v>
      </c>
      <c r="B159" s="75" t="s">
        <v>109</v>
      </c>
      <c r="C159" s="75" t="s">
        <v>11</v>
      </c>
      <c r="D159" s="74" t="s">
        <v>21524</v>
      </c>
    </row>
    <row r="160" spans="1:4" x14ac:dyDescent="0.25">
      <c r="A160" s="87" t="s">
        <v>3797</v>
      </c>
      <c r="B160" s="75" t="s">
        <v>110</v>
      </c>
      <c r="C160" s="75" t="s">
        <v>11</v>
      </c>
      <c r="D160" s="74" t="s">
        <v>21525</v>
      </c>
    </row>
    <row r="161" spans="1:4" x14ac:dyDescent="0.25">
      <c r="A161" s="87" t="s">
        <v>3798</v>
      </c>
      <c r="B161" s="75" t="s">
        <v>111</v>
      </c>
      <c r="C161" s="75" t="s">
        <v>11</v>
      </c>
      <c r="D161" s="74" t="s">
        <v>21526</v>
      </c>
    </row>
    <row r="162" spans="1:4" x14ac:dyDescent="0.25">
      <c r="A162" s="87" t="s">
        <v>3799</v>
      </c>
      <c r="B162" s="75" t="s">
        <v>112</v>
      </c>
      <c r="C162" s="75" t="s">
        <v>11</v>
      </c>
      <c r="D162" s="74" t="s">
        <v>13950</v>
      </c>
    </row>
    <row r="163" spans="1:4" x14ac:dyDescent="0.25">
      <c r="A163" s="87" t="s">
        <v>3800</v>
      </c>
      <c r="B163" s="75" t="s">
        <v>113</v>
      </c>
      <c r="C163" s="75" t="s">
        <v>11</v>
      </c>
      <c r="D163" s="74" t="s">
        <v>11820</v>
      </c>
    </row>
    <row r="164" spans="1:4" x14ac:dyDescent="0.25">
      <c r="A164" s="87" t="s">
        <v>3801</v>
      </c>
      <c r="B164" s="75" t="s">
        <v>114</v>
      </c>
      <c r="C164" s="75" t="s">
        <v>11</v>
      </c>
      <c r="D164" s="74" t="s">
        <v>18888</v>
      </c>
    </row>
    <row r="165" spans="1:4" x14ac:dyDescent="0.25">
      <c r="A165" s="87" t="s">
        <v>3802</v>
      </c>
      <c r="B165" s="75" t="s">
        <v>115</v>
      </c>
      <c r="C165" s="75" t="s">
        <v>11</v>
      </c>
      <c r="D165" s="74" t="s">
        <v>20283</v>
      </c>
    </row>
    <row r="166" spans="1:4" x14ac:dyDescent="0.25">
      <c r="A166" s="87" t="s">
        <v>3803</v>
      </c>
      <c r="B166" s="75" t="s">
        <v>116</v>
      </c>
      <c r="C166" s="75" t="s">
        <v>11</v>
      </c>
      <c r="D166" s="74" t="s">
        <v>21527</v>
      </c>
    </row>
    <row r="167" spans="1:4" x14ac:dyDescent="0.25">
      <c r="A167" s="87" t="s">
        <v>3804</v>
      </c>
      <c r="B167" s="75" t="s">
        <v>117</v>
      </c>
      <c r="C167" s="75" t="s">
        <v>11</v>
      </c>
      <c r="D167" s="74" t="s">
        <v>21528</v>
      </c>
    </row>
    <row r="168" spans="1:4" x14ac:dyDescent="0.25">
      <c r="A168" s="87" t="s">
        <v>3805</v>
      </c>
      <c r="B168" s="75" t="s">
        <v>118</v>
      </c>
      <c r="C168" s="75" t="s">
        <v>11</v>
      </c>
      <c r="D168" s="74" t="s">
        <v>21529</v>
      </c>
    </row>
    <row r="169" spans="1:4" x14ac:dyDescent="0.25">
      <c r="A169" s="87" t="s">
        <v>3806</v>
      </c>
      <c r="B169" s="75" t="s">
        <v>119</v>
      </c>
      <c r="C169" s="75" t="s">
        <v>11</v>
      </c>
      <c r="D169" s="74" t="s">
        <v>19639</v>
      </c>
    </row>
    <row r="170" spans="1:4" x14ac:dyDescent="0.25">
      <c r="A170" s="87" t="s">
        <v>3807</v>
      </c>
      <c r="B170" s="75" t="s">
        <v>120</v>
      </c>
      <c r="C170" s="75" t="s">
        <v>11</v>
      </c>
      <c r="D170" s="74" t="s">
        <v>21530</v>
      </c>
    </row>
    <row r="171" spans="1:4" x14ac:dyDescent="0.25">
      <c r="A171" s="87" t="s">
        <v>3808</v>
      </c>
      <c r="B171" s="75" t="s">
        <v>121</v>
      </c>
      <c r="C171" s="75" t="s">
        <v>11</v>
      </c>
      <c r="D171" s="74" t="s">
        <v>21126</v>
      </c>
    </row>
    <row r="172" spans="1:4" x14ac:dyDescent="0.25">
      <c r="A172" s="87" t="s">
        <v>3809</v>
      </c>
      <c r="B172" s="75" t="s">
        <v>122</v>
      </c>
      <c r="C172" s="75" t="s">
        <v>11</v>
      </c>
      <c r="D172" s="74" t="s">
        <v>21531</v>
      </c>
    </row>
    <row r="173" spans="1:4" x14ac:dyDescent="0.25">
      <c r="A173" s="87" t="s">
        <v>3810</v>
      </c>
      <c r="B173" s="75" t="s">
        <v>123</v>
      </c>
      <c r="C173" s="75" t="s">
        <v>11</v>
      </c>
      <c r="D173" s="74" t="s">
        <v>21532</v>
      </c>
    </row>
    <row r="174" spans="1:4" x14ac:dyDescent="0.25">
      <c r="A174" s="87" t="s">
        <v>3811</v>
      </c>
      <c r="B174" s="75" t="s">
        <v>124</v>
      </c>
      <c r="C174" s="75" t="s">
        <v>11</v>
      </c>
      <c r="D174" s="74" t="s">
        <v>21533</v>
      </c>
    </row>
    <row r="175" spans="1:4" x14ac:dyDescent="0.25">
      <c r="A175" s="87" t="s">
        <v>3812</v>
      </c>
      <c r="B175" s="75" t="s">
        <v>125</v>
      </c>
      <c r="C175" s="75" t="s">
        <v>11</v>
      </c>
      <c r="D175" s="74" t="s">
        <v>21534</v>
      </c>
    </row>
    <row r="176" spans="1:4" x14ac:dyDescent="0.25">
      <c r="A176" s="87" t="s">
        <v>3813</v>
      </c>
      <c r="B176" s="75" t="s">
        <v>126</v>
      </c>
      <c r="C176" s="75" t="s">
        <v>11</v>
      </c>
      <c r="D176" s="74" t="s">
        <v>20222</v>
      </c>
    </row>
    <row r="177" spans="1:4" x14ac:dyDescent="0.25">
      <c r="A177" s="87" t="s">
        <v>3814</v>
      </c>
      <c r="B177" s="75" t="s">
        <v>127</v>
      </c>
      <c r="C177" s="75" t="s">
        <v>11</v>
      </c>
      <c r="D177" s="74" t="s">
        <v>21535</v>
      </c>
    </row>
    <row r="178" spans="1:4" x14ac:dyDescent="0.25">
      <c r="A178" s="87" t="s">
        <v>3815</v>
      </c>
      <c r="B178" s="75" t="s">
        <v>128</v>
      </c>
      <c r="C178" s="75" t="s">
        <v>11</v>
      </c>
      <c r="D178" s="74" t="s">
        <v>21413</v>
      </c>
    </row>
    <row r="179" spans="1:4" x14ac:dyDescent="0.25">
      <c r="A179" s="87" t="s">
        <v>3816</v>
      </c>
      <c r="B179" s="75" t="s">
        <v>129</v>
      </c>
      <c r="C179" s="75" t="s">
        <v>11</v>
      </c>
      <c r="D179" s="74" t="s">
        <v>13009</v>
      </c>
    </row>
    <row r="180" spans="1:4" x14ac:dyDescent="0.25">
      <c r="A180" s="87" t="s">
        <v>3817</v>
      </c>
      <c r="B180" s="75" t="s">
        <v>130</v>
      </c>
      <c r="C180" s="75" t="s">
        <v>11</v>
      </c>
      <c r="D180" s="74" t="s">
        <v>21536</v>
      </c>
    </row>
    <row r="181" spans="1:4" x14ac:dyDescent="0.25">
      <c r="A181" s="87" t="s">
        <v>3818</v>
      </c>
      <c r="B181" s="75" t="s">
        <v>131</v>
      </c>
      <c r="C181" s="75" t="s">
        <v>11</v>
      </c>
      <c r="D181" s="74" t="s">
        <v>14033</v>
      </c>
    </row>
    <row r="182" spans="1:4" x14ac:dyDescent="0.25">
      <c r="A182" s="87" t="s">
        <v>3819</v>
      </c>
      <c r="B182" s="75" t="s">
        <v>132</v>
      </c>
      <c r="C182" s="75" t="s">
        <v>11</v>
      </c>
      <c r="D182" s="74" t="s">
        <v>21537</v>
      </c>
    </row>
    <row r="183" spans="1:4" x14ac:dyDescent="0.25">
      <c r="A183" s="87" t="s">
        <v>3820</v>
      </c>
      <c r="B183" s="75" t="s">
        <v>133</v>
      </c>
      <c r="C183" s="75" t="s">
        <v>11</v>
      </c>
      <c r="D183" s="74" t="s">
        <v>21538</v>
      </c>
    </row>
    <row r="184" spans="1:4" x14ac:dyDescent="0.25">
      <c r="A184" s="87" t="s">
        <v>3821</v>
      </c>
      <c r="B184" s="75" t="s">
        <v>134</v>
      </c>
      <c r="C184" s="75" t="s">
        <v>11</v>
      </c>
      <c r="D184" s="74" t="s">
        <v>21539</v>
      </c>
    </row>
    <row r="185" spans="1:4" x14ac:dyDescent="0.25">
      <c r="A185" s="87" t="s">
        <v>3822</v>
      </c>
      <c r="B185" s="75" t="s">
        <v>135</v>
      </c>
      <c r="C185" s="75" t="s">
        <v>11</v>
      </c>
      <c r="D185" s="74" t="s">
        <v>21540</v>
      </c>
    </row>
    <row r="186" spans="1:4" x14ac:dyDescent="0.25">
      <c r="A186" s="87" t="s">
        <v>3823</v>
      </c>
      <c r="B186" s="75" t="s">
        <v>136</v>
      </c>
      <c r="C186" s="75" t="s">
        <v>11</v>
      </c>
      <c r="D186" s="74" t="s">
        <v>21541</v>
      </c>
    </row>
    <row r="187" spans="1:4" x14ac:dyDescent="0.25">
      <c r="A187" s="87" t="s">
        <v>3824</v>
      </c>
      <c r="B187" s="75" t="s">
        <v>137</v>
      </c>
      <c r="C187" s="75" t="s">
        <v>11</v>
      </c>
      <c r="D187" s="74" t="s">
        <v>21542</v>
      </c>
    </row>
    <row r="188" spans="1:4" x14ac:dyDescent="0.25">
      <c r="A188" s="87" t="s">
        <v>3825</v>
      </c>
      <c r="B188" s="75" t="s">
        <v>138</v>
      </c>
      <c r="C188" s="75" t="s">
        <v>11</v>
      </c>
      <c r="D188" s="74" t="s">
        <v>21278</v>
      </c>
    </row>
    <row r="189" spans="1:4" x14ac:dyDescent="0.25">
      <c r="A189" s="87" t="s">
        <v>3826</v>
      </c>
      <c r="B189" s="75" t="s">
        <v>139</v>
      </c>
      <c r="C189" s="75" t="s">
        <v>11</v>
      </c>
      <c r="D189" s="74" t="s">
        <v>21543</v>
      </c>
    </row>
    <row r="190" spans="1:4" x14ac:dyDescent="0.25">
      <c r="A190" s="87" t="s">
        <v>3827</v>
      </c>
      <c r="B190" s="75" t="s">
        <v>140</v>
      </c>
      <c r="C190" s="75" t="s">
        <v>11</v>
      </c>
      <c r="D190" s="74" t="s">
        <v>21544</v>
      </c>
    </row>
    <row r="191" spans="1:4" x14ac:dyDescent="0.25">
      <c r="A191" s="87" t="s">
        <v>3828</v>
      </c>
      <c r="B191" s="75" t="s">
        <v>141</v>
      </c>
      <c r="C191" s="75" t="s">
        <v>11</v>
      </c>
      <c r="D191" s="74" t="s">
        <v>21545</v>
      </c>
    </row>
    <row r="192" spans="1:4" x14ac:dyDescent="0.25">
      <c r="A192" s="87" t="s">
        <v>3829</v>
      </c>
      <c r="B192" s="75" t="s">
        <v>142</v>
      </c>
      <c r="C192" s="75" t="s">
        <v>11</v>
      </c>
      <c r="D192" s="74" t="s">
        <v>19149</v>
      </c>
    </row>
    <row r="193" spans="1:4" x14ac:dyDescent="0.25">
      <c r="A193" s="87" t="s">
        <v>3830</v>
      </c>
      <c r="B193" s="75" t="s">
        <v>143</v>
      </c>
      <c r="C193" s="75" t="s">
        <v>11</v>
      </c>
      <c r="D193" s="74" t="s">
        <v>21546</v>
      </c>
    </row>
    <row r="194" spans="1:4" x14ac:dyDescent="0.25">
      <c r="A194" s="87" t="s">
        <v>3831</v>
      </c>
      <c r="B194" s="75" t="s">
        <v>145</v>
      </c>
      <c r="C194" s="75" t="s">
        <v>11</v>
      </c>
      <c r="D194" s="74" t="s">
        <v>21547</v>
      </c>
    </row>
    <row r="195" spans="1:4" x14ac:dyDescent="0.25">
      <c r="A195" s="87" t="s">
        <v>3832</v>
      </c>
      <c r="B195" s="75" t="s">
        <v>146</v>
      </c>
      <c r="C195" s="75" t="s">
        <v>11</v>
      </c>
      <c r="D195" s="74" t="s">
        <v>12624</v>
      </c>
    </row>
    <row r="196" spans="1:4" x14ac:dyDescent="0.25">
      <c r="A196" s="87" t="s">
        <v>3833</v>
      </c>
      <c r="B196" s="75" t="s">
        <v>147</v>
      </c>
      <c r="C196" s="75" t="s">
        <v>11</v>
      </c>
      <c r="D196" s="74" t="s">
        <v>11200</v>
      </c>
    </row>
    <row r="197" spans="1:4" x14ac:dyDescent="0.25">
      <c r="A197" s="87" t="s">
        <v>3834</v>
      </c>
      <c r="B197" s="75" t="s">
        <v>148</v>
      </c>
      <c r="C197" s="75" t="s">
        <v>11</v>
      </c>
      <c r="D197" s="74" t="s">
        <v>12620</v>
      </c>
    </row>
    <row r="198" spans="1:4" x14ac:dyDescent="0.25">
      <c r="A198" s="87" t="s">
        <v>3835</v>
      </c>
      <c r="B198" s="75" t="s">
        <v>149</v>
      </c>
      <c r="C198" s="75" t="s">
        <v>11</v>
      </c>
      <c r="D198" s="74" t="s">
        <v>19875</v>
      </c>
    </row>
    <row r="199" spans="1:4" x14ac:dyDescent="0.25">
      <c r="A199" s="87" t="s">
        <v>3836</v>
      </c>
      <c r="B199" s="75" t="s">
        <v>150</v>
      </c>
      <c r="C199" s="75" t="s">
        <v>11</v>
      </c>
      <c r="D199" s="74" t="s">
        <v>12337</v>
      </c>
    </row>
    <row r="200" spans="1:4" x14ac:dyDescent="0.25">
      <c r="A200" s="87" t="s">
        <v>3837</v>
      </c>
      <c r="B200" s="75" t="s">
        <v>151</v>
      </c>
      <c r="C200" s="75" t="s">
        <v>11</v>
      </c>
      <c r="D200" s="74" t="s">
        <v>19004</v>
      </c>
    </row>
    <row r="201" spans="1:4" x14ac:dyDescent="0.25">
      <c r="A201" s="87" t="s">
        <v>3838</v>
      </c>
      <c r="B201" s="75" t="s">
        <v>152</v>
      </c>
      <c r="C201" s="75" t="s">
        <v>11</v>
      </c>
      <c r="D201" s="74" t="s">
        <v>12541</v>
      </c>
    </row>
    <row r="202" spans="1:4" x14ac:dyDescent="0.25">
      <c r="A202" s="87" t="s">
        <v>3839</v>
      </c>
      <c r="B202" s="75" t="s">
        <v>153</v>
      </c>
      <c r="C202" s="75" t="s">
        <v>11</v>
      </c>
      <c r="D202" s="74" t="s">
        <v>11150</v>
      </c>
    </row>
    <row r="203" spans="1:4" x14ac:dyDescent="0.25">
      <c r="A203" s="87" t="s">
        <v>3840</v>
      </c>
      <c r="B203" s="75" t="s">
        <v>154</v>
      </c>
      <c r="C203" s="75" t="s">
        <v>11</v>
      </c>
      <c r="D203" s="74" t="s">
        <v>14012</v>
      </c>
    </row>
    <row r="204" spans="1:4" x14ac:dyDescent="0.25">
      <c r="A204" s="87" t="s">
        <v>3841</v>
      </c>
      <c r="B204" s="75" t="s">
        <v>155</v>
      </c>
      <c r="C204" s="75" t="s">
        <v>11</v>
      </c>
      <c r="D204" s="74" t="s">
        <v>10741</v>
      </c>
    </row>
    <row r="205" spans="1:4" x14ac:dyDescent="0.25">
      <c r="A205" s="87" t="s">
        <v>3842</v>
      </c>
      <c r="B205" s="75" t="s">
        <v>156</v>
      </c>
      <c r="C205" s="75" t="s">
        <v>11</v>
      </c>
      <c r="D205" s="74" t="s">
        <v>20504</v>
      </c>
    </row>
    <row r="206" spans="1:4" x14ac:dyDescent="0.25">
      <c r="A206" s="87" t="s">
        <v>3843</v>
      </c>
      <c r="B206" s="75" t="s">
        <v>157</v>
      </c>
      <c r="C206" s="75" t="s">
        <v>11</v>
      </c>
      <c r="D206" s="74" t="s">
        <v>12784</v>
      </c>
    </row>
    <row r="207" spans="1:4" x14ac:dyDescent="0.25">
      <c r="A207" s="87" t="s">
        <v>3844</v>
      </c>
      <c r="B207" s="75" t="s">
        <v>158</v>
      </c>
      <c r="C207" s="75" t="s">
        <v>11</v>
      </c>
      <c r="D207" s="74" t="s">
        <v>21548</v>
      </c>
    </row>
    <row r="208" spans="1:4" x14ac:dyDescent="0.25">
      <c r="A208" s="87" t="s">
        <v>21549</v>
      </c>
      <c r="B208" s="75" t="s">
        <v>21550</v>
      </c>
      <c r="C208" s="75" t="s">
        <v>11</v>
      </c>
      <c r="D208" s="74" t="s">
        <v>11208</v>
      </c>
    </row>
    <row r="209" spans="1:4" x14ac:dyDescent="0.25">
      <c r="A209" s="87" t="s">
        <v>21551</v>
      </c>
      <c r="B209" s="75" t="s">
        <v>21552</v>
      </c>
      <c r="C209" s="75" t="s">
        <v>11</v>
      </c>
      <c r="D209" s="74" t="s">
        <v>11485</v>
      </c>
    </row>
    <row r="210" spans="1:4" x14ac:dyDescent="0.25">
      <c r="A210" s="87" t="s">
        <v>21553</v>
      </c>
      <c r="B210" s="75" t="s">
        <v>21554</v>
      </c>
      <c r="C210" s="75" t="s">
        <v>11</v>
      </c>
      <c r="D210" s="74" t="s">
        <v>11808</v>
      </c>
    </row>
    <row r="211" spans="1:4" x14ac:dyDescent="0.25">
      <c r="A211" s="87" t="s">
        <v>21555</v>
      </c>
      <c r="B211" s="75" t="s">
        <v>21556</v>
      </c>
      <c r="C211" s="75" t="s">
        <v>11</v>
      </c>
      <c r="D211" s="74" t="s">
        <v>21100</v>
      </c>
    </row>
    <row r="212" spans="1:4" x14ac:dyDescent="0.25">
      <c r="A212" s="87" t="s">
        <v>21557</v>
      </c>
      <c r="B212" s="75" t="s">
        <v>21558</v>
      </c>
      <c r="C212" s="75" t="s">
        <v>11</v>
      </c>
      <c r="D212" s="74" t="s">
        <v>20172</v>
      </c>
    </row>
    <row r="213" spans="1:4" x14ac:dyDescent="0.25">
      <c r="A213" s="87" t="s">
        <v>21559</v>
      </c>
      <c r="B213" s="75" t="s">
        <v>21560</v>
      </c>
      <c r="C213" s="75" t="s">
        <v>11</v>
      </c>
      <c r="D213" s="74" t="s">
        <v>20053</v>
      </c>
    </row>
    <row r="214" spans="1:4" x14ac:dyDescent="0.25">
      <c r="A214" s="87" t="s">
        <v>21561</v>
      </c>
      <c r="B214" s="75" t="s">
        <v>21562</v>
      </c>
      <c r="C214" s="75" t="s">
        <v>11</v>
      </c>
      <c r="D214" s="74" t="s">
        <v>20198</v>
      </c>
    </row>
    <row r="215" spans="1:4" x14ac:dyDescent="0.25">
      <c r="A215" s="87" t="s">
        <v>21563</v>
      </c>
      <c r="B215" s="75" t="s">
        <v>21564</v>
      </c>
      <c r="C215" s="75" t="s">
        <v>11</v>
      </c>
      <c r="D215" s="74" t="s">
        <v>21565</v>
      </c>
    </row>
    <row r="216" spans="1:4" x14ac:dyDescent="0.25">
      <c r="A216" s="87" t="s">
        <v>21566</v>
      </c>
      <c r="B216" s="75" t="s">
        <v>21567</v>
      </c>
      <c r="C216" s="75" t="s">
        <v>11</v>
      </c>
      <c r="D216" s="74" t="s">
        <v>21568</v>
      </c>
    </row>
    <row r="217" spans="1:4" x14ac:dyDescent="0.25">
      <c r="A217" s="87" t="s">
        <v>21569</v>
      </c>
      <c r="B217" s="75" t="s">
        <v>21570</v>
      </c>
      <c r="C217" s="75" t="s">
        <v>11</v>
      </c>
      <c r="D217" s="74" t="s">
        <v>11707</v>
      </c>
    </row>
    <row r="218" spans="1:4" x14ac:dyDescent="0.25">
      <c r="A218" s="87" t="s">
        <v>21571</v>
      </c>
      <c r="B218" s="75" t="s">
        <v>21572</v>
      </c>
      <c r="C218" s="75" t="s">
        <v>11</v>
      </c>
      <c r="D218" s="74" t="s">
        <v>21573</v>
      </c>
    </row>
    <row r="219" spans="1:4" x14ac:dyDescent="0.25">
      <c r="A219" s="87" t="s">
        <v>21574</v>
      </c>
      <c r="B219" s="75" t="s">
        <v>21575</v>
      </c>
      <c r="C219" s="75" t="s">
        <v>11</v>
      </c>
      <c r="D219" s="74" t="s">
        <v>21576</v>
      </c>
    </row>
    <row r="220" spans="1:4" x14ac:dyDescent="0.25">
      <c r="A220" s="87" t="s">
        <v>21577</v>
      </c>
      <c r="B220" s="75" t="s">
        <v>21578</v>
      </c>
      <c r="C220" s="75" t="s">
        <v>11</v>
      </c>
      <c r="D220" s="74" t="s">
        <v>21579</v>
      </c>
    </row>
    <row r="221" spans="1:4" x14ac:dyDescent="0.25">
      <c r="A221" s="87" t="s">
        <v>21580</v>
      </c>
      <c r="B221" s="75" t="s">
        <v>21581</v>
      </c>
      <c r="C221" s="75" t="s">
        <v>11</v>
      </c>
      <c r="D221" s="74" t="s">
        <v>21582</v>
      </c>
    </row>
    <row r="222" spans="1:4" x14ac:dyDescent="0.25">
      <c r="A222" s="87" t="s">
        <v>21583</v>
      </c>
      <c r="B222" s="75" t="s">
        <v>21584</v>
      </c>
      <c r="C222" s="75" t="s">
        <v>11</v>
      </c>
      <c r="D222" s="74" t="s">
        <v>21585</v>
      </c>
    </row>
    <row r="223" spans="1:4" x14ac:dyDescent="0.25">
      <c r="A223" s="87" t="s">
        <v>21586</v>
      </c>
      <c r="B223" s="75" t="s">
        <v>21587</v>
      </c>
      <c r="C223" s="75" t="s">
        <v>11</v>
      </c>
      <c r="D223" s="74" t="s">
        <v>21588</v>
      </c>
    </row>
    <row r="224" spans="1:4" x14ac:dyDescent="0.25">
      <c r="A224" s="87" t="s">
        <v>21589</v>
      </c>
      <c r="B224" s="75" t="s">
        <v>21590</v>
      </c>
      <c r="C224" s="75" t="s">
        <v>63</v>
      </c>
      <c r="D224" s="74" t="s">
        <v>21591</v>
      </c>
    </row>
    <row r="225" spans="1:4" x14ac:dyDescent="0.25">
      <c r="A225" s="87" t="s">
        <v>21592</v>
      </c>
      <c r="B225" s="75" t="s">
        <v>21593</v>
      </c>
      <c r="C225" s="75" t="s">
        <v>63</v>
      </c>
      <c r="D225" s="74" t="s">
        <v>21366</v>
      </c>
    </row>
    <row r="226" spans="1:4" x14ac:dyDescent="0.25">
      <c r="A226" s="87" t="s">
        <v>21594</v>
      </c>
      <c r="B226" s="75" t="s">
        <v>21595</v>
      </c>
      <c r="C226" s="75" t="s">
        <v>63</v>
      </c>
      <c r="D226" s="74" t="s">
        <v>21596</v>
      </c>
    </row>
    <row r="227" spans="1:4" x14ac:dyDescent="0.25">
      <c r="A227" s="87" t="s">
        <v>21597</v>
      </c>
      <c r="B227" s="75" t="s">
        <v>21598</v>
      </c>
      <c r="C227" s="75" t="s">
        <v>63</v>
      </c>
      <c r="D227" s="74" t="s">
        <v>21599</v>
      </c>
    </row>
    <row r="228" spans="1:4" x14ac:dyDescent="0.25">
      <c r="A228" s="87" t="s">
        <v>21600</v>
      </c>
      <c r="B228" s="75" t="s">
        <v>21601</v>
      </c>
      <c r="C228" s="75" t="s">
        <v>63</v>
      </c>
      <c r="D228" s="74" t="s">
        <v>21393</v>
      </c>
    </row>
    <row r="229" spans="1:4" x14ac:dyDescent="0.25">
      <c r="A229" s="87" t="s">
        <v>21602</v>
      </c>
      <c r="B229" s="75" t="s">
        <v>21603</v>
      </c>
      <c r="C229" s="75" t="s">
        <v>63</v>
      </c>
      <c r="D229" s="74" t="s">
        <v>21604</v>
      </c>
    </row>
    <row r="230" spans="1:4" x14ac:dyDescent="0.25">
      <c r="A230" s="87" t="s">
        <v>21605</v>
      </c>
      <c r="B230" s="75" t="s">
        <v>21606</v>
      </c>
      <c r="C230" s="75" t="s">
        <v>63</v>
      </c>
      <c r="D230" s="74" t="s">
        <v>21423</v>
      </c>
    </row>
    <row r="231" spans="1:4" x14ac:dyDescent="0.25">
      <c r="A231" s="87" t="s">
        <v>21607</v>
      </c>
      <c r="B231" s="75" t="s">
        <v>21608</v>
      </c>
      <c r="C231" s="75" t="s">
        <v>63</v>
      </c>
      <c r="D231" s="74" t="s">
        <v>21609</v>
      </c>
    </row>
    <row r="232" spans="1:4" x14ac:dyDescent="0.25">
      <c r="A232" s="87" t="s">
        <v>21610</v>
      </c>
      <c r="B232" s="75" t="s">
        <v>21611</v>
      </c>
      <c r="C232" s="75" t="s">
        <v>63</v>
      </c>
      <c r="D232" s="74" t="s">
        <v>21612</v>
      </c>
    </row>
    <row r="233" spans="1:4" x14ac:dyDescent="0.25">
      <c r="A233" s="87" t="s">
        <v>21613</v>
      </c>
      <c r="B233" s="75" t="s">
        <v>21614</v>
      </c>
      <c r="C233" s="75" t="s">
        <v>63</v>
      </c>
      <c r="D233" s="74" t="s">
        <v>21615</v>
      </c>
    </row>
    <row r="234" spans="1:4" x14ac:dyDescent="0.25">
      <c r="A234" s="87" t="s">
        <v>21616</v>
      </c>
      <c r="B234" s="75" t="s">
        <v>21617</v>
      </c>
      <c r="C234" s="75" t="s">
        <v>63</v>
      </c>
      <c r="D234" s="74" t="s">
        <v>21618</v>
      </c>
    </row>
    <row r="235" spans="1:4" x14ac:dyDescent="0.25">
      <c r="A235" s="87" t="s">
        <v>21619</v>
      </c>
      <c r="B235" s="75" t="s">
        <v>21620</v>
      </c>
      <c r="C235" s="75" t="s">
        <v>63</v>
      </c>
      <c r="D235" s="74" t="s">
        <v>21621</v>
      </c>
    </row>
    <row r="236" spans="1:4" x14ac:dyDescent="0.25">
      <c r="A236" s="87" t="s">
        <v>21622</v>
      </c>
      <c r="B236" s="75" t="s">
        <v>21623</v>
      </c>
      <c r="C236" s="75" t="s">
        <v>63</v>
      </c>
      <c r="D236" s="74" t="s">
        <v>21624</v>
      </c>
    </row>
    <row r="237" spans="1:4" x14ac:dyDescent="0.25">
      <c r="A237" s="87" t="s">
        <v>21625</v>
      </c>
      <c r="B237" s="75" t="s">
        <v>21626</v>
      </c>
      <c r="C237" s="75" t="s">
        <v>63</v>
      </c>
      <c r="D237" s="74" t="s">
        <v>21627</v>
      </c>
    </row>
    <row r="238" spans="1:4" x14ac:dyDescent="0.25">
      <c r="A238" s="87" t="s">
        <v>21628</v>
      </c>
      <c r="B238" s="75" t="s">
        <v>21629</v>
      </c>
      <c r="C238" s="75" t="s">
        <v>63</v>
      </c>
      <c r="D238" s="74" t="s">
        <v>21630</v>
      </c>
    </row>
    <row r="239" spans="1:4" x14ac:dyDescent="0.25">
      <c r="A239" s="87" t="s">
        <v>21631</v>
      </c>
      <c r="B239" s="75" t="s">
        <v>21632</v>
      </c>
      <c r="C239" s="75" t="s">
        <v>63</v>
      </c>
      <c r="D239" s="74" t="s">
        <v>21633</v>
      </c>
    </row>
    <row r="240" spans="1:4" x14ac:dyDescent="0.25">
      <c r="A240" s="87" t="s">
        <v>21634</v>
      </c>
      <c r="B240" s="75" t="s">
        <v>21635</v>
      </c>
      <c r="C240" s="75" t="s">
        <v>63</v>
      </c>
      <c r="D240" s="74" t="s">
        <v>21457</v>
      </c>
    </row>
    <row r="241" spans="1:4" x14ac:dyDescent="0.25">
      <c r="A241" s="87" t="s">
        <v>21636</v>
      </c>
      <c r="B241" s="75" t="s">
        <v>21637</v>
      </c>
      <c r="C241" s="75" t="s">
        <v>63</v>
      </c>
      <c r="D241" s="74" t="s">
        <v>21638</v>
      </c>
    </row>
    <row r="242" spans="1:4" x14ac:dyDescent="0.25">
      <c r="A242" s="87" t="s">
        <v>21639</v>
      </c>
      <c r="B242" s="75" t="s">
        <v>21640</v>
      </c>
      <c r="C242" s="75" t="s">
        <v>63</v>
      </c>
      <c r="D242" s="74" t="s">
        <v>21641</v>
      </c>
    </row>
    <row r="243" spans="1:4" x14ac:dyDescent="0.25">
      <c r="A243" s="87" t="s">
        <v>21642</v>
      </c>
      <c r="B243" s="75" t="s">
        <v>21643</v>
      </c>
      <c r="C243" s="75" t="s">
        <v>63</v>
      </c>
      <c r="D243" s="74" t="s">
        <v>21644</v>
      </c>
    </row>
    <row r="244" spans="1:4" x14ac:dyDescent="0.25">
      <c r="A244" s="87" t="s">
        <v>21645</v>
      </c>
      <c r="B244" s="75" t="s">
        <v>21646</v>
      </c>
      <c r="C244" s="75" t="s">
        <v>63</v>
      </c>
      <c r="D244" s="74" t="s">
        <v>21647</v>
      </c>
    </row>
    <row r="245" spans="1:4" x14ac:dyDescent="0.25">
      <c r="A245" s="87" t="s">
        <v>21648</v>
      </c>
      <c r="B245" s="75" t="s">
        <v>21649</v>
      </c>
      <c r="C245" s="75" t="s">
        <v>63</v>
      </c>
      <c r="D245" s="74" t="s">
        <v>21650</v>
      </c>
    </row>
    <row r="246" spans="1:4" x14ac:dyDescent="0.25">
      <c r="A246" s="87" t="s">
        <v>21651</v>
      </c>
      <c r="B246" s="75" t="s">
        <v>21652</v>
      </c>
      <c r="C246" s="75" t="s">
        <v>63</v>
      </c>
      <c r="D246" s="74" t="s">
        <v>21653</v>
      </c>
    </row>
    <row r="247" spans="1:4" x14ac:dyDescent="0.25">
      <c r="A247" s="87" t="s">
        <v>21654</v>
      </c>
      <c r="B247" s="75" t="s">
        <v>21655</v>
      </c>
      <c r="C247" s="75" t="s">
        <v>63</v>
      </c>
      <c r="D247" s="74" t="s">
        <v>21656</v>
      </c>
    </row>
    <row r="248" spans="1:4" x14ac:dyDescent="0.25">
      <c r="A248" s="87" t="s">
        <v>21657</v>
      </c>
      <c r="B248" s="75" t="s">
        <v>21658</v>
      </c>
      <c r="C248" s="75" t="s">
        <v>63</v>
      </c>
      <c r="D248" s="74" t="s">
        <v>21659</v>
      </c>
    </row>
    <row r="249" spans="1:4" x14ac:dyDescent="0.25">
      <c r="A249" s="87" t="s">
        <v>21660</v>
      </c>
      <c r="B249" s="75" t="s">
        <v>21661</v>
      </c>
      <c r="C249" s="75" t="s">
        <v>63</v>
      </c>
      <c r="D249" s="74" t="s">
        <v>21662</v>
      </c>
    </row>
    <row r="250" spans="1:4" x14ac:dyDescent="0.25">
      <c r="A250" s="87" t="s">
        <v>21663</v>
      </c>
      <c r="B250" s="75" t="s">
        <v>21664</v>
      </c>
      <c r="C250" s="75" t="s">
        <v>63</v>
      </c>
      <c r="D250" s="74" t="s">
        <v>21665</v>
      </c>
    </row>
    <row r="251" spans="1:4" x14ac:dyDescent="0.25">
      <c r="A251" s="87" t="s">
        <v>21666</v>
      </c>
      <c r="B251" s="75" t="s">
        <v>21667</v>
      </c>
      <c r="C251" s="75" t="s">
        <v>63</v>
      </c>
      <c r="D251" s="74" t="s">
        <v>21668</v>
      </c>
    </row>
    <row r="252" spans="1:4" x14ac:dyDescent="0.25">
      <c r="A252" s="87" t="s">
        <v>21669</v>
      </c>
      <c r="B252" s="75" t="s">
        <v>21670</v>
      </c>
      <c r="C252" s="75" t="s">
        <v>63</v>
      </c>
      <c r="D252" s="74" t="s">
        <v>21671</v>
      </c>
    </row>
    <row r="253" spans="1:4" x14ac:dyDescent="0.25">
      <c r="A253" s="87" t="s">
        <v>21672</v>
      </c>
      <c r="B253" s="75" t="s">
        <v>21673</v>
      </c>
      <c r="C253" s="75" t="s">
        <v>63</v>
      </c>
      <c r="D253" s="74" t="s">
        <v>21674</v>
      </c>
    </row>
    <row r="254" spans="1:4" x14ac:dyDescent="0.25">
      <c r="A254" s="87" t="s">
        <v>21675</v>
      </c>
      <c r="B254" s="75" t="s">
        <v>21676</v>
      </c>
      <c r="C254" s="75" t="s">
        <v>63</v>
      </c>
      <c r="D254" s="74" t="s">
        <v>21677</v>
      </c>
    </row>
    <row r="255" spans="1:4" x14ac:dyDescent="0.25">
      <c r="A255" s="87" t="s">
        <v>21678</v>
      </c>
      <c r="B255" s="75" t="s">
        <v>21679</v>
      </c>
      <c r="C255" s="75" t="s">
        <v>63</v>
      </c>
      <c r="D255" s="74" t="s">
        <v>21680</v>
      </c>
    </row>
    <row r="256" spans="1:4" x14ac:dyDescent="0.25">
      <c r="A256" s="87" t="s">
        <v>21681</v>
      </c>
      <c r="B256" s="75" t="s">
        <v>21682</v>
      </c>
      <c r="C256" s="75" t="s">
        <v>63</v>
      </c>
      <c r="D256" s="74" t="s">
        <v>12834</v>
      </c>
    </row>
    <row r="257" spans="1:4" x14ac:dyDescent="0.25">
      <c r="A257" s="87" t="s">
        <v>21683</v>
      </c>
      <c r="B257" s="75" t="s">
        <v>21684</v>
      </c>
      <c r="C257" s="75" t="s">
        <v>63</v>
      </c>
      <c r="D257" s="74" t="s">
        <v>14067</v>
      </c>
    </row>
    <row r="258" spans="1:4" x14ac:dyDescent="0.25">
      <c r="A258" s="87" t="s">
        <v>21685</v>
      </c>
      <c r="B258" s="75" t="s">
        <v>21686</v>
      </c>
      <c r="C258" s="75" t="s">
        <v>63</v>
      </c>
      <c r="D258" s="74" t="s">
        <v>21687</v>
      </c>
    </row>
    <row r="259" spans="1:4" x14ac:dyDescent="0.25">
      <c r="A259" s="87" t="s">
        <v>21688</v>
      </c>
      <c r="B259" s="75" t="s">
        <v>21689</v>
      </c>
      <c r="C259" s="75" t="s">
        <v>63</v>
      </c>
      <c r="D259" s="74" t="s">
        <v>21690</v>
      </c>
    </row>
    <row r="260" spans="1:4" x14ac:dyDescent="0.25">
      <c r="A260" s="87" t="s">
        <v>21691</v>
      </c>
      <c r="B260" s="75" t="s">
        <v>21692</v>
      </c>
      <c r="C260" s="75" t="s">
        <v>63</v>
      </c>
      <c r="D260" s="74" t="s">
        <v>21693</v>
      </c>
    </row>
    <row r="261" spans="1:4" x14ac:dyDescent="0.25">
      <c r="A261" s="87" t="s">
        <v>21694</v>
      </c>
      <c r="B261" s="75" t="s">
        <v>21695</v>
      </c>
      <c r="C261" s="75" t="s">
        <v>63</v>
      </c>
      <c r="D261" s="74" t="s">
        <v>21696</v>
      </c>
    </row>
    <row r="262" spans="1:4" x14ac:dyDescent="0.25">
      <c r="A262" s="87" t="s">
        <v>21697</v>
      </c>
      <c r="B262" s="75" t="s">
        <v>21698</v>
      </c>
      <c r="C262" s="75" t="s">
        <v>63</v>
      </c>
      <c r="D262" s="74" t="s">
        <v>21699</v>
      </c>
    </row>
    <row r="263" spans="1:4" x14ac:dyDescent="0.25">
      <c r="A263" s="87" t="s">
        <v>21700</v>
      </c>
      <c r="B263" s="75" t="s">
        <v>21701</v>
      </c>
      <c r="C263" s="75" t="s">
        <v>63</v>
      </c>
      <c r="D263" s="74" t="s">
        <v>21702</v>
      </c>
    </row>
    <row r="264" spans="1:4" x14ac:dyDescent="0.25">
      <c r="A264" s="87" t="s">
        <v>21703</v>
      </c>
      <c r="B264" s="75" t="s">
        <v>21704</v>
      </c>
      <c r="C264" s="75" t="s">
        <v>63</v>
      </c>
      <c r="D264" s="74" t="s">
        <v>21705</v>
      </c>
    </row>
    <row r="265" spans="1:4" x14ac:dyDescent="0.25">
      <c r="A265" s="87" t="s">
        <v>21706</v>
      </c>
      <c r="B265" s="75" t="s">
        <v>21707</v>
      </c>
      <c r="C265" s="75" t="s">
        <v>63</v>
      </c>
      <c r="D265" s="74" t="s">
        <v>21708</v>
      </c>
    </row>
    <row r="266" spans="1:4" x14ac:dyDescent="0.25">
      <c r="A266" s="87" t="s">
        <v>21709</v>
      </c>
      <c r="B266" s="75" t="s">
        <v>21710</v>
      </c>
      <c r="C266" s="75" t="s">
        <v>63</v>
      </c>
      <c r="D266" s="74" t="s">
        <v>21305</v>
      </c>
    </row>
    <row r="267" spans="1:4" x14ac:dyDescent="0.25">
      <c r="A267" s="87" t="s">
        <v>21711</v>
      </c>
      <c r="B267" s="75" t="s">
        <v>21712</v>
      </c>
      <c r="C267" s="75" t="s">
        <v>63</v>
      </c>
      <c r="D267" s="74" t="s">
        <v>21713</v>
      </c>
    </row>
    <row r="268" spans="1:4" x14ac:dyDescent="0.25">
      <c r="A268" s="87" t="s">
        <v>21714</v>
      </c>
      <c r="B268" s="75" t="s">
        <v>21715</v>
      </c>
      <c r="C268" s="75" t="s">
        <v>63</v>
      </c>
      <c r="D268" s="74" t="s">
        <v>21716</v>
      </c>
    </row>
    <row r="269" spans="1:4" x14ac:dyDescent="0.25">
      <c r="A269" s="87" t="s">
        <v>21717</v>
      </c>
      <c r="B269" s="75" t="s">
        <v>21718</v>
      </c>
      <c r="C269" s="75" t="s">
        <v>63</v>
      </c>
      <c r="D269" s="74" t="s">
        <v>21719</v>
      </c>
    </row>
    <row r="270" spans="1:4" x14ac:dyDescent="0.25">
      <c r="A270" s="87" t="s">
        <v>21720</v>
      </c>
      <c r="B270" s="75" t="s">
        <v>21721</v>
      </c>
      <c r="C270" s="75" t="s">
        <v>63</v>
      </c>
      <c r="D270" s="74" t="s">
        <v>21722</v>
      </c>
    </row>
    <row r="271" spans="1:4" x14ac:dyDescent="0.25">
      <c r="A271" s="87" t="s">
        <v>21723</v>
      </c>
      <c r="B271" s="75" t="s">
        <v>21724</v>
      </c>
      <c r="C271" s="75" t="s">
        <v>63</v>
      </c>
      <c r="D271" s="74" t="s">
        <v>21725</v>
      </c>
    </row>
    <row r="272" spans="1:4" x14ac:dyDescent="0.25">
      <c r="A272" s="87" t="s">
        <v>21726</v>
      </c>
      <c r="B272" s="75" t="s">
        <v>21727</v>
      </c>
      <c r="C272" s="75" t="s">
        <v>11</v>
      </c>
      <c r="D272" s="74" t="s">
        <v>12569</v>
      </c>
    </row>
    <row r="273" spans="1:4" x14ac:dyDescent="0.25">
      <c r="A273" s="87" t="s">
        <v>21728</v>
      </c>
      <c r="B273" s="75" t="s">
        <v>21729</v>
      </c>
      <c r="C273" s="75" t="s">
        <v>11</v>
      </c>
      <c r="D273" s="74" t="s">
        <v>19141</v>
      </c>
    </row>
    <row r="274" spans="1:4" x14ac:dyDescent="0.25">
      <c r="A274" s="87" t="s">
        <v>21730</v>
      </c>
      <c r="B274" s="75" t="s">
        <v>21731</v>
      </c>
      <c r="C274" s="75" t="s">
        <v>11</v>
      </c>
      <c r="D274" s="74" t="s">
        <v>21732</v>
      </c>
    </row>
    <row r="275" spans="1:4" x14ac:dyDescent="0.25">
      <c r="A275" s="87" t="s">
        <v>21733</v>
      </c>
      <c r="B275" s="75" t="s">
        <v>21734</v>
      </c>
      <c r="C275" s="75" t="s">
        <v>11</v>
      </c>
      <c r="D275" s="74" t="s">
        <v>21735</v>
      </c>
    </row>
    <row r="276" spans="1:4" x14ac:dyDescent="0.25">
      <c r="A276" s="87" t="s">
        <v>21736</v>
      </c>
      <c r="B276" s="75" t="s">
        <v>21737</v>
      </c>
      <c r="C276" s="75" t="s">
        <v>11</v>
      </c>
      <c r="D276" s="74" t="s">
        <v>21738</v>
      </c>
    </row>
    <row r="277" spans="1:4" x14ac:dyDescent="0.25">
      <c r="A277" s="87" t="s">
        <v>21739</v>
      </c>
      <c r="B277" s="75" t="s">
        <v>21740</v>
      </c>
      <c r="C277" s="75" t="s">
        <v>11</v>
      </c>
      <c r="D277" s="74" t="s">
        <v>21741</v>
      </c>
    </row>
    <row r="278" spans="1:4" x14ac:dyDescent="0.25">
      <c r="A278" s="87" t="s">
        <v>21742</v>
      </c>
      <c r="B278" s="75" t="s">
        <v>21743</v>
      </c>
      <c r="C278" s="75" t="s">
        <v>11</v>
      </c>
      <c r="D278" s="74" t="s">
        <v>21744</v>
      </c>
    </row>
    <row r="279" spans="1:4" x14ac:dyDescent="0.25">
      <c r="A279" s="87" t="s">
        <v>21745</v>
      </c>
      <c r="B279" s="75" t="s">
        <v>21746</v>
      </c>
      <c r="C279" s="75" t="s">
        <v>11</v>
      </c>
      <c r="D279" s="74" t="s">
        <v>21747</v>
      </c>
    </row>
    <row r="280" spans="1:4" x14ac:dyDescent="0.25">
      <c r="A280" s="87" t="s">
        <v>21748</v>
      </c>
      <c r="B280" s="75" t="s">
        <v>21749</v>
      </c>
      <c r="C280" s="75" t="s">
        <v>11</v>
      </c>
      <c r="D280" s="74" t="s">
        <v>21750</v>
      </c>
    </row>
    <row r="281" spans="1:4" x14ac:dyDescent="0.25">
      <c r="A281" s="87" t="s">
        <v>21751</v>
      </c>
      <c r="B281" s="75" t="s">
        <v>21752</v>
      </c>
      <c r="C281" s="75" t="s">
        <v>11</v>
      </c>
      <c r="D281" s="74" t="s">
        <v>21753</v>
      </c>
    </row>
    <row r="282" spans="1:4" x14ac:dyDescent="0.25">
      <c r="A282" s="87" t="s">
        <v>21754</v>
      </c>
      <c r="B282" s="75" t="s">
        <v>21755</v>
      </c>
      <c r="C282" s="75" t="s">
        <v>11</v>
      </c>
      <c r="D282" s="74" t="s">
        <v>21756</v>
      </c>
    </row>
    <row r="283" spans="1:4" x14ac:dyDescent="0.25">
      <c r="A283" s="87" t="s">
        <v>21757</v>
      </c>
      <c r="B283" s="75" t="s">
        <v>21758</v>
      </c>
      <c r="C283" s="75" t="s">
        <v>11</v>
      </c>
      <c r="D283" s="74" t="s">
        <v>21759</v>
      </c>
    </row>
    <row r="284" spans="1:4" x14ac:dyDescent="0.25">
      <c r="A284" s="87" t="s">
        <v>21760</v>
      </c>
      <c r="B284" s="75" t="s">
        <v>21761</v>
      </c>
      <c r="C284" s="75" t="s">
        <v>11</v>
      </c>
      <c r="D284" s="74" t="s">
        <v>21762</v>
      </c>
    </row>
    <row r="285" spans="1:4" x14ac:dyDescent="0.25">
      <c r="A285" s="87" t="s">
        <v>21763</v>
      </c>
      <c r="B285" s="75" t="s">
        <v>21764</v>
      </c>
      <c r="C285" s="75" t="s">
        <v>11</v>
      </c>
      <c r="D285" s="74" t="s">
        <v>21765</v>
      </c>
    </row>
    <row r="286" spans="1:4" x14ac:dyDescent="0.25">
      <c r="A286" s="87" t="s">
        <v>21766</v>
      </c>
      <c r="B286" s="75" t="s">
        <v>21767</v>
      </c>
      <c r="C286" s="75" t="s">
        <v>11</v>
      </c>
      <c r="D286" s="74" t="s">
        <v>21768</v>
      </c>
    </row>
    <row r="287" spans="1:4" x14ac:dyDescent="0.25">
      <c r="A287" s="87" t="s">
        <v>21769</v>
      </c>
      <c r="B287" s="75" t="s">
        <v>21770</v>
      </c>
      <c r="C287" s="75" t="s">
        <v>63</v>
      </c>
      <c r="D287" s="74" t="s">
        <v>21771</v>
      </c>
    </row>
    <row r="288" spans="1:4" x14ac:dyDescent="0.25">
      <c r="A288" s="87" t="s">
        <v>21772</v>
      </c>
      <c r="B288" s="75" t="s">
        <v>21773</v>
      </c>
      <c r="C288" s="75" t="s">
        <v>63</v>
      </c>
      <c r="D288" s="74" t="s">
        <v>10719</v>
      </c>
    </row>
    <row r="289" spans="1:4" x14ac:dyDescent="0.25">
      <c r="A289" s="87" t="s">
        <v>21774</v>
      </c>
      <c r="B289" s="75" t="s">
        <v>21775</v>
      </c>
      <c r="C289" s="75" t="s">
        <v>63</v>
      </c>
      <c r="D289" s="74" t="s">
        <v>12728</v>
      </c>
    </row>
    <row r="290" spans="1:4" x14ac:dyDescent="0.25">
      <c r="A290" s="87" t="s">
        <v>21776</v>
      </c>
      <c r="B290" s="75" t="s">
        <v>21777</v>
      </c>
      <c r="C290" s="75" t="s">
        <v>63</v>
      </c>
      <c r="D290" s="74" t="s">
        <v>11267</v>
      </c>
    </row>
    <row r="291" spans="1:4" x14ac:dyDescent="0.25">
      <c r="A291" s="87" t="s">
        <v>21778</v>
      </c>
      <c r="B291" s="75" t="s">
        <v>21779</v>
      </c>
      <c r="C291" s="75" t="s">
        <v>63</v>
      </c>
      <c r="D291" s="74" t="s">
        <v>20980</v>
      </c>
    </row>
    <row r="292" spans="1:4" x14ac:dyDescent="0.25">
      <c r="A292" s="87" t="s">
        <v>21780</v>
      </c>
      <c r="B292" s="75" t="s">
        <v>21781</v>
      </c>
      <c r="C292" s="75" t="s">
        <v>63</v>
      </c>
      <c r="D292" s="74" t="s">
        <v>13013</v>
      </c>
    </row>
    <row r="293" spans="1:4" x14ac:dyDescent="0.25">
      <c r="A293" s="87" t="s">
        <v>21782</v>
      </c>
      <c r="B293" s="75" t="s">
        <v>21783</v>
      </c>
      <c r="C293" s="75" t="s">
        <v>63</v>
      </c>
      <c r="D293" s="74" t="s">
        <v>21784</v>
      </c>
    </row>
    <row r="294" spans="1:4" x14ac:dyDescent="0.25">
      <c r="A294" s="87" t="s">
        <v>21785</v>
      </c>
      <c r="B294" s="75" t="s">
        <v>21786</v>
      </c>
      <c r="C294" s="75" t="s">
        <v>63</v>
      </c>
      <c r="D294" s="74" t="s">
        <v>21787</v>
      </c>
    </row>
    <row r="295" spans="1:4" x14ac:dyDescent="0.25">
      <c r="A295" s="87" t="s">
        <v>21788</v>
      </c>
      <c r="B295" s="75" t="s">
        <v>21789</v>
      </c>
      <c r="C295" s="75" t="s">
        <v>63</v>
      </c>
      <c r="D295" s="74" t="s">
        <v>21140</v>
      </c>
    </row>
    <row r="296" spans="1:4" x14ac:dyDescent="0.25">
      <c r="A296" s="87" t="s">
        <v>21790</v>
      </c>
      <c r="B296" s="75" t="s">
        <v>21791</v>
      </c>
      <c r="C296" s="75" t="s">
        <v>63</v>
      </c>
      <c r="D296" s="74" t="s">
        <v>21792</v>
      </c>
    </row>
    <row r="297" spans="1:4" x14ac:dyDescent="0.25">
      <c r="A297" s="87" t="s">
        <v>21793</v>
      </c>
      <c r="B297" s="75" t="s">
        <v>21794</v>
      </c>
      <c r="C297" s="75" t="s">
        <v>63</v>
      </c>
      <c r="D297" s="74" t="s">
        <v>21795</v>
      </c>
    </row>
    <row r="298" spans="1:4" x14ac:dyDescent="0.25">
      <c r="A298" s="87" t="s">
        <v>21796</v>
      </c>
      <c r="B298" s="75" t="s">
        <v>21797</v>
      </c>
      <c r="C298" s="75" t="s">
        <v>63</v>
      </c>
      <c r="D298" s="74" t="s">
        <v>21798</v>
      </c>
    </row>
    <row r="299" spans="1:4" x14ac:dyDescent="0.25">
      <c r="A299" s="87" t="s">
        <v>21799</v>
      </c>
      <c r="B299" s="75" t="s">
        <v>21800</v>
      </c>
      <c r="C299" s="75" t="s">
        <v>63</v>
      </c>
      <c r="D299" s="74" t="s">
        <v>21801</v>
      </c>
    </row>
    <row r="300" spans="1:4" x14ac:dyDescent="0.25">
      <c r="A300" s="87" t="s">
        <v>21802</v>
      </c>
      <c r="B300" s="75" t="s">
        <v>21803</v>
      </c>
      <c r="C300" s="75" t="s">
        <v>63</v>
      </c>
      <c r="D300" s="74" t="s">
        <v>20239</v>
      </c>
    </row>
    <row r="301" spans="1:4" x14ac:dyDescent="0.25">
      <c r="A301" s="87" t="s">
        <v>21804</v>
      </c>
      <c r="B301" s="75" t="s">
        <v>21805</v>
      </c>
      <c r="C301" s="75" t="s">
        <v>63</v>
      </c>
      <c r="D301" s="74" t="s">
        <v>10838</v>
      </c>
    </row>
    <row r="302" spans="1:4" x14ac:dyDescent="0.25">
      <c r="A302" s="87" t="s">
        <v>21806</v>
      </c>
      <c r="B302" s="75" t="s">
        <v>21807</v>
      </c>
      <c r="C302" s="75" t="s">
        <v>63</v>
      </c>
      <c r="D302" s="74" t="s">
        <v>11209</v>
      </c>
    </row>
    <row r="303" spans="1:4" x14ac:dyDescent="0.25">
      <c r="A303" s="87" t="s">
        <v>21808</v>
      </c>
      <c r="B303" s="75" t="s">
        <v>21809</v>
      </c>
      <c r="C303" s="75" t="s">
        <v>63</v>
      </c>
      <c r="D303" s="74" t="s">
        <v>12700</v>
      </c>
    </row>
    <row r="304" spans="1:4" x14ac:dyDescent="0.25">
      <c r="A304" s="87" t="s">
        <v>21810</v>
      </c>
      <c r="B304" s="75" t="s">
        <v>21811</v>
      </c>
      <c r="C304" s="75" t="s">
        <v>63</v>
      </c>
      <c r="D304" s="74" t="s">
        <v>21784</v>
      </c>
    </row>
    <row r="305" spans="1:4" x14ac:dyDescent="0.25">
      <c r="A305" s="87" t="s">
        <v>21812</v>
      </c>
      <c r="B305" s="75" t="s">
        <v>21813</v>
      </c>
      <c r="C305" s="75" t="s">
        <v>63</v>
      </c>
      <c r="D305" s="74" t="s">
        <v>21814</v>
      </c>
    </row>
    <row r="306" spans="1:4" x14ac:dyDescent="0.25">
      <c r="A306" s="87" t="s">
        <v>21815</v>
      </c>
      <c r="B306" s="75" t="s">
        <v>21816</v>
      </c>
      <c r="C306" s="75" t="s">
        <v>63</v>
      </c>
      <c r="D306" s="74" t="s">
        <v>21074</v>
      </c>
    </row>
    <row r="307" spans="1:4" x14ac:dyDescent="0.25">
      <c r="A307" s="87" t="s">
        <v>21817</v>
      </c>
      <c r="B307" s="75" t="s">
        <v>21818</v>
      </c>
      <c r="C307" s="75" t="s">
        <v>63</v>
      </c>
      <c r="D307" s="74" t="s">
        <v>21819</v>
      </c>
    </row>
    <row r="308" spans="1:4" x14ac:dyDescent="0.25">
      <c r="A308" s="87" t="s">
        <v>21820</v>
      </c>
      <c r="B308" s="75" t="s">
        <v>21821</v>
      </c>
      <c r="C308" s="75" t="s">
        <v>63</v>
      </c>
      <c r="D308" s="74" t="s">
        <v>20239</v>
      </c>
    </row>
    <row r="309" spans="1:4" x14ac:dyDescent="0.25">
      <c r="A309" s="87" t="s">
        <v>21822</v>
      </c>
      <c r="B309" s="75" t="s">
        <v>21823</v>
      </c>
      <c r="C309" s="75" t="s">
        <v>63</v>
      </c>
      <c r="D309" s="74" t="s">
        <v>21824</v>
      </c>
    </row>
    <row r="310" spans="1:4" x14ac:dyDescent="0.25">
      <c r="A310" s="87" t="s">
        <v>21825</v>
      </c>
      <c r="B310" s="75" t="s">
        <v>21826</v>
      </c>
      <c r="C310" s="75" t="s">
        <v>63</v>
      </c>
      <c r="D310" s="74" t="s">
        <v>13952</v>
      </c>
    </row>
    <row r="311" spans="1:4" x14ac:dyDescent="0.25">
      <c r="A311" s="87" t="s">
        <v>21827</v>
      </c>
      <c r="B311" s="75" t="s">
        <v>21828</v>
      </c>
      <c r="C311" s="75" t="s">
        <v>63</v>
      </c>
      <c r="D311" s="74" t="s">
        <v>21829</v>
      </c>
    </row>
    <row r="312" spans="1:4" x14ac:dyDescent="0.25">
      <c r="A312" s="87" t="s">
        <v>21830</v>
      </c>
      <c r="B312" s="75" t="s">
        <v>21831</v>
      </c>
      <c r="C312" s="75" t="s">
        <v>63</v>
      </c>
      <c r="D312" s="74" t="s">
        <v>21832</v>
      </c>
    </row>
    <row r="313" spans="1:4" x14ac:dyDescent="0.25">
      <c r="A313" s="87" t="s">
        <v>21833</v>
      </c>
      <c r="B313" s="75" t="s">
        <v>21834</v>
      </c>
      <c r="C313" s="75" t="s">
        <v>63</v>
      </c>
      <c r="D313" s="74" t="s">
        <v>21210</v>
      </c>
    </row>
    <row r="314" spans="1:4" x14ac:dyDescent="0.25">
      <c r="A314" s="87" t="s">
        <v>21835</v>
      </c>
      <c r="B314" s="75" t="s">
        <v>21836</v>
      </c>
      <c r="C314" s="75" t="s">
        <v>63</v>
      </c>
      <c r="D314" s="74" t="s">
        <v>21837</v>
      </c>
    </row>
    <row r="315" spans="1:4" x14ac:dyDescent="0.25">
      <c r="A315" s="87" t="s">
        <v>21838</v>
      </c>
      <c r="B315" s="75" t="s">
        <v>21839</v>
      </c>
      <c r="C315" s="75" t="s">
        <v>63</v>
      </c>
      <c r="D315" s="74" t="s">
        <v>13904</v>
      </c>
    </row>
    <row r="316" spans="1:4" x14ac:dyDescent="0.25">
      <c r="A316" s="87" t="s">
        <v>21840</v>
      </c>
      <c r="B316" s="75" t="s">
        <v>21841</v>
      </c>
      <c r="C316" s="75" t="s">
        <v>63</v>
      </c>
      <c r="D316" s="74" t="s">
        <v>13632</v>
      </c>
    </row>
    <row r="317" spans="1:4" x14ac:dyDescent="0.25">
      <c r="A317" s="87" t="s">
        <v>21842</v>
      </c>
      <c r="B317" s="75" t="s">
        <v>21843</v>
      </c>
      <c r="C317" s="75" t="s">
        <v>63</v>
      </c>
      <c r="D317" s="74" t="s">
        <v>20860</v>
      </c>
    </row>
    <row r="318" spans="1:4" x14ac:dyDescent="0.25">
      <c r="A318" s="87" t="s">
        <v>21844</v>
      </c>
      <c r="B318" s="75" t="s">
        <v>21845</v>
      </c>
      <c r="C318" s="75" t="s">
        <v>63</v>
      </c>
      <c r="D318" s="74" t="s">
        <v>21846</v>
      </c>
    </row>
    <row r="319" spans="1:4" x14ac:dyDescent="0.25">
      <c r="A319" s="87" t="s">
        <v>21847</v>
      </c>
      <c r="B319" s="75" t="s">
        <v>21848</v>
      </c>
      <c r="C319" s="75" t="s">
        <v>63</v>
      </c>
      <c r="D319" s="74" t="s">
        <v>21849</v>
      </c>
    </row>
    <row r="320" spans="1:4" x14ac:dyDescent="0.25">
      <c r="A320" s="87" t="s">
        <v>21850</v>
      </c>
      <c r="B320" s="75" t="s">
        <v>21851</v>
      </c>
      <c r="C320" s="75" t="s">
        <v>63</v>
      </c>
      <c r="D320" s="74" t="s">
        <v>19953</v>
      </c>
    </row>
    <row r="321" spans="1:4" x14ac:dyDescent="0.25">
      <c r="A321" s="87" t="s">
        <v>21852</v>
      </c>
      <c r="B321" s="75" t="s">
        <v>21853</v>
      </c>
      <c r="C321" s="75" t="s">
        <v>63</v>
      </c>
      <c r="D321" s="74" t="s">
        <v>21854</v>
      </c>
    </row>
    <row r="322" spans="1:4" x14ac:dyDescent="0.25">
      <c r="A322" s="87" t="s">
        <v>21855</v>
      </c>
      <c r="B322" s="75" t="s">
        <v>21856</v>
      </c>
      <c r="C322" s="75" t="s">
        <v>63</v>
      </c>
      <c r="D322" s="74" t="s">
        <v>21857</v>
      </c>
    </row>
    <row r="323" spans="1:4" x14ac:dyDescent="0.25">
      <c r="A323" s="87" t="s">
        <v>21858</v>
      </c>
      <c r="B323" s="75" t="s">
        <v>21859</v>
      </c>
      <c r="C323" s="75" t="s">
        <v>63</v>
      </c>
      <c r="D323" s="74" t="s">
        <v>21860</v>
      </c>
    </row>
    <row r="324" spans="1:4" x14ac:dyDescent="0.25">
      <c r="A324" s="87" t="s">
        <v>21861</v>
      </c>
      <c r="B324" s="75" t="s">
        <v>21862</v>
      </c>
      <c r="C324" s="75" t="s">
        <v>63</v>
      </c>
      <c r="D324" s="74" t="s">
        <v>21373</v>
      </c>
    </row>
    <row r="325" spans="1:4" x14ac:dyDescent="0.25">
      <c r="A325" s="87" t="s">
        <v>21863</v>
      </c>
      <c r="B325" s="75" t="s">
        <v>21864</v>
      </c>
      <c r="C325" s="75" t="s">
        <v>63</v>
      </c>
      <c r="D325" s="74" t="s">
        <v>21113</v>
      </c>
    </row>
    <row r="326" spans="1:4" x14ac:dyDescent="0.25">
      <c r="A326" s="87" t="s">
        <v>21865</v>
      </c>
      <c r="B326" s="75" t="s">
        <v>21866</v>
      </c>
      <c r="C326" s="75" t="s">
        <v>63</v>
      </c>
      <c r="D326" s="74" t="s">
        <v>21867</v>
      </c>
    </row>
    <row r="327" spans="1:4" x14ac:dyDescent="0.25">
      <c r="A327" s="87" t="s">
        <v>21868</v>
      </c>
      <c r="B327" s="75" t="s">
        <v>21869</v>
      </c>
      <c r="C327" s="75" t="s">
        <v>63</v>
      </c>
      <c r="D327" s="74" t="s">
        <v>21870</v>
      </c>
    </row>
    <row r="328" spans="1:4" x14ac:dyDescent="0.25">
      <c r="A328" s="87" t="s">
        <v>21871</v>
      </c>
      <c r="B328" s="75" t="s">
        <v>21872</v>
      </c>
      <c r="C328" s="75" t="s">
        <v>63</v>
      </c>
      <c r="D328" s="74" t="s">
        <v>21870</v>
      </c>
    </row>
    <row r="329" spans="1:4" x14ac:dyDescent="0.25">
      <c r="A329" s="87" t="s">
        <v>21873</v>
      </c>
      <c r="B329" s="75" t="s">
        <v>21874</v>
      </c>
      <c r="C329" s="75" t="s">
        <v>63</v>
      </c>
      <c r="D329" s="74" t="s">
        <v>21875</v>
      </c>
    </row>
    <row r="330" spans="1:4" x14ac:dyDescent="0.25">
      <c r="A330" s="87" t="s">
        <v>21876</v>
      </c>
      <c r="B330" s="75" t="s">
        <v>21877</v>
      </c>
      <c r="C330" s="75" t="s">
        <v>63</v>
      </c>
      <c r="D330" s="74" t="s">
        <v>21878</v>
      </c>
    </row>
    <row r="331" spans="1:4" x14ac:dyDescent="0.25">
      <c r="A331" s="87" t="s">
        <v>21879</v>
      </c>
      <c r="B331" s="75" t="s">
        <v>21880</v>
      </c>
      <c r="C331" s="75" t="s">
        <v>63</v>
      </c>
      <c r="D331" s="74" t="s">
        <v>21881</v>
      </c>
    </row>
    <row r="332" spans="1:4" x14ac:dyDescent="0.25">
      <c r="A332" s="87" t="s">
        <v>21882</v>
      </c>
      <c r="B332" s="75" t="s">
        <v>21883</v>
      </c>
      <c r="C332" s="75" t="s">
        <v>63</v>
      </c>
      <c r="D332" s="74" t="s">
        <v>21884</v>
      </c>
    </row>
    <row r="333" spans="1:4" x14ac:dyDescent="0.25">
      <c r="A333" s="87" t="s">
        <v>3845</v>
      </c>
      <c r="B333" s="75" t="s">
        <v>160</v>
      </c>
      <c r="C333" s="75" t="s">
        <v>159</v>
      </c>
      <c r="D333" s="74" t="s">
        <v>21885</v>
      </c>
    </row>
    <row r="334" spans="1:4" x14ac:dyDescent="0.25">
      <c r="A334" s="87" t="s">
        <v>3846</v>
      </c>
      <c r="B334" s="75" t="s">
        <v>161</v>
      </c>
      <c r="C334" s="75" t="s">
        <v>159</v>
      </c>
      <c r="D334" s="74" t="s">
        <v>21886</v>
      </c>
    </row>
    <row r="335" spans="1:4" x14ac:dyDescent="0.25">
      <c r="A335" s="87" t="s">
        <v>3847</v>
      </c>
      <c r="B335" s="75" t="s">
        <v>162</v>
      </c>
      <c r="C335" s="75" t="s">
        <v>159</v>
      </c>
      <c r="D335" s="74" t="s">
        <v>21887</v>
      </c>
    </row>
    <row r="336" spans="1:4" x14ac:dyDescent="0.25">
      <c r="A336" s="87" t="s">
        <v>3848</v>
      </c>
      <c r="B336" s="75" t="s">
        <v>163</v>
      </c>
      <c r="C336" s="75" t="s">
        <v>159</v>
      </c>
      <c r="D336" s="74" t="s">
        <v>21888</v>
      </c>
    </row>
    <row r="337" spans="1:4" x14ac:dyDescent="0.25">
      <c r="A337" s="87" t="s">
        <v>3849</v>
      </c>
      <c r="B337" s="75" t="s">
        <v>164</v>
      </c>
      <c r="C337" s="75" t="s">
        <v>159</v>
      </c>
      <c r="D337" s="74" t="s">
        <v>21889</v>
      </c>
    </row>
    <row r="338" spans="1:4" x14ac:dyDescent="0.25">
      <c r="A338" s="87" t="s">
        <v>3850</v>
      </c>
      <c r="B338" s="75" t="s">
        <v>165</v>
      </c>
      <c r="C338" s="75" t="s">
        <v>159</v>
      </c>
      <c r="D338" s="74" t="s">
        <v>21890</v>
      </c>
    </row>
    <row r="339" spans="1:4" x14ac:dyDescent="0.25">
      <c r="A339" s="87" t="s">
        <v>3851</v>
      </c>
      <c r="B339" s="75" t="s">
        <v>166</v>
      </c>
      <c r="C339" s="75" t="s">
        <v>159</v>
      </c>
      <c r="D339" s="74" t="s">
        <v>21891</v>
      </c>
    </row>
    <row r="340" spans="1:4" x14ac:dyDescent="0.25">
      <c r="A340" s="87" t="s">
        <v>3852</v>
      </c>
      <c r="B340" s="75" t="s">
        <v>167</v>
      </c>
      <c r="C340" s="75" t="s">
        <v>159</v>
      </c>
      <c r="D340" s="74" t="s">
        <v>21892</v>
      </c>
    </row>
    <row r="341" spans="1:4" x14ac:dyDescent="0.25">
      <c r="A341" s="87" t="s">
        <v>3853</v>
      </c>
      <c r="B341" s="75" t="s">
        <v>168</v>
      </c>
      <c r="C341" s="75" t="s">
        <v>63</v>
      </c>
      <c r="D341" s="74" t="s">
        <v>21893</v>
      </c>
    </row>
    <row r="342" spans="1:4" x14ac:dyDescent="0.25">
      <c r="A342" s="87" t="s">
        <v>3854</v>
      </c>
      <c r="B342" s="75" t="s">
        <v>169</v>
      </c>
      <c r="C342" s="75" t="s">
        <v>63</v>
      </c>
      <c r="D342" s="74" t="s">
        <v>21894</v>
      </c>
    </row>
    <row r="343" spans="1:4" x14ac:dyDescent="0.25">
      <c r="A343" s="87" t="s">
        <v>3855</v>
      </c>
      <c r="B343" s="75" t="s">
        <v>170</v>
      </c>
      <c r="C343" s="75" t="s">
        <v>159</v>
      </c>
      <c r="D343" s="74" t="s">
        <v>21895</v>
      </c>
    </row>
    <row r="344" spans="1:4" x14ac:dyDescent="0.25">
      <c r="A344" s="87" t="s">
        <v>3856</v>
      </c>
      <c r="B344" s="75" t="s">
        <v>171</v>
      </c>
      <c r="C344" s="75" t="s">
        <v>159</v>
      </c>
      <c r="D344" s="74" t="s">
        <v>21896</v>
      </c>
    </row>
    <row r="345" spans="1:4" x14ac:dyDescent="0.25">
      <c r="A345" s="87" t="s">
        <v>3857</v>
      </c>
      <c r="B345" s="75" t="s">
        <v>172</v>
      </c>
      <c r="C345" s="75" t="s">
        <v>159</v>
      </c>
      <c r="D345" s="74" t="s">
        <v>21897</v>
      </c>
    </row>
    <row r="346" spans="1:4" x14ac:dyDescent="0.25">
      <c r="A346" s="87" t="s">
        <v>3858</v>
      </c>
      <c r="B346" s="75" t="s">
        <v>173</v>
      </c>
      <c r="C346" s="75" t="s">
        <v>159</v>
      </c>
      <c r="D346" s="74" t="s">
        <v>21898</v>
      </c>
    </row>
    <row r="347" spans="1:4" x14ac:dyDescent="0.25">
      <c r="A347" s="87" t="s">
        <v>3859</v>
      </c>
      <c r="B347" s="75" t="s">
        <v>174</v>
      </c>
      <c r="C347" s="75" t="s">
        <v>159</v>
      </c>
      <c r="D347" s="74" t="s">
        <v>21899</v>
      </c>
    </row>
    <row r="348" spans="1:4" x14ac:dyDescent="0.25">
      <c r="A348" s="87" t="s">
        <v>3860</v>
      </c>
      <c r="B348" s="75" t="s">
        <v>175</v>
      </c>
      <c r="C348" s="75" t="s">
        <v>159</v>
      </c>
      <c r="D348" s="74" t="s">
        <v>21900</v>
      </c>
    </row>
    <row r="349" spans="1:4" x14ac:dyDescent="0.25">
      <c r="A349" s="87" t="s">
        <v>3861</v>
      </c>
      <c r="B349" s="75" t="s">
        <v>176</v>
      </c>
      <c r="C349" s="75" t="s">
        <v>159</v>
      </c>
      <c r="D349" s="74" t="s">
        <v>21901</v>
      </c>
    </row>
    <row r="350" spans="1:4" x14ac:dyDescent="0.25">
      <c r="A350" s="87" t="s">
        <v>3862</v>
      </c>
      <c r="B350" s="75" t="s">
        <v>177</v>
      </c>
      <c r="C350" s="75" t="s">
        <v>159</v>
      </c>
      <c r="D350" s="74" t="s">
        <v>21902</v>
      </c>
    </row>
    <row r="351" spans="1:4" x14ac:dyDescent="0.25">
      <c r="A351" s="87" t="s">
        <v>3863</v>
      </c>
      <c r="B351" s="75" t="s">
        <v>178</v>
      </c>
      <c r="C351" s="75" t="s">
        <v>159</v>
      </c>
      <c r="D351" s="74" t="s">
        <v>21903</v>
      </c>
    </row>
    <row r="352" spans="1:4" x14ac:dyDescent="0.25">
      <c r="A352" s="87" t="s">
        <v>3864</v>
      </c>
      <c r="B352" s="75" t="s">
        <v>179</v>
      </c>
      <c r="C352" s="75" t="s">
        <v>159</v>
      </c>
      <c r="D352" s="74" t="s">
        <v>21716</v>
      </c>
    </row>
    <row r="353" spans="1:4" x14ac:dyDescent="0.25">
      <c r="A353" s="87" t="s">
        <v>3865</v>
      </c>
      <c r="B353" s="75" t="s">
        <v>180</v>
      </c>
      <c r="C353" s="75" t="s">
        <v>159</v>
      </c>
      <c r="D353" s="74" t="s">
        <v>21904</v>
      </c>
    </row>
    <row r="354" spans="1:4" x14ac:dyDescent="0.25">
      <c r="A354" s="87" t="s">
        <v>3866</v>
      </c>
      <c r="B354" s="75" t="s">
        <v>181</v>
      </c>
      <c r="C354" s="75" t="s">
        <v>159</v>
      </c>
      <c r="D354" s="74" t="s">
        <v>21905</v>
      </c>
    </row>
    <row r="355" spans="1:4" x14ac:dyDescent="0.25">
      <c r="A355" s="87" t="s">
        <v>3867</v>
      </c>
      <c r="B355" s="75" t="s">
        <v>182</v>
      </c>
      <c r="C355" s="75" t="s">
        <v>159</v>
      </c>
      <c r="D355" s="74" t="s">
        <v>21906</v>
      </c>
    </row>
    <row r="356" spans="1:4" x14ac:dyDescent="0.25">
      <c r="A356" s="87" t="s">
        <v>3868</v>
      </c>
      <c r="B356" s="75" t="s">
        <v>183</v>
      </c>
      <c r="C356" s="75" t="s">
        <v>159</v>
      </c>
      <c r="D356" s="74" t="s">
        <v>21907</v>
      </c>
    </row>
    <row r="357" spans="1:4" x14ac:dyDescent="0.25">
      <c r="A357" s="87" t="s">
        <v>3869</v>
      </c>
      <c r="B357" s="75" t="s">
        <v>184</v>
      </c>
      <c r="C357" s="75" t="s">
        <v>159</v>
      </c>
      <c r="D357" s="74" t="s">
        <v>20282</v>
      </c>
    </row>
    <row r="358" spans="1:4" x14ac:dyDescent="0.25">
      <c r="A358" s="87" t="s">
        <v>3870</v>
      </c>
      <c r="B358" s="75" t="s">
        <v>185</v>
      </c>
      <c r="C358" s="75" t="s">
        <v>159</v>
      </c>
      <c r="D358" s="74" t="s">
        <v>21908</v>
      </c>
    </row>
    <row r="359" spans="1:4" x14ac:dyDescent="0.25">
      <c r="A359" s="87" t="s">
        <v>3871</v>
      </c>
      <c r="B359" s="75" t="s">
        <v>186</v>
      </c>
      <c r="C359" s="75" t="s">
        <v>159</v>
      </c>
      <c r="D359" s="74" t="s">
        <v>21909</v>
      </c>
    </row>
    <row r="360" spans="1:4" x14ac:dyDescent="0.25">
      <c r="A360" s="87" t="s">
        <v>3872</v>
      </c>
      <c r="B360" s="75" t="s">
        <v>187</v>
      </c>
      <c r="C360" s="75" t="s">
        <v>159</v>
      </c>
      <c r="D360" s="74" t="s">
        <v>21910</v>
      </c>
    </row>
    <row r="361" spans="1:4" x14ac:dyDescent="0.25">
      <c r="A361" s="87" t="s">
        <v>3873</v>
      </c>
      <c r="B361" s="75" t="s">
        <v>188</v>
      </c>
      <c r="C361" s="75" t="s">
        <v>159</v>
      </c>
      <c r="D361" s="74" t="s">
        <v>21911</v>
      </c>
    </row>
    <row r="362" spans="1:4" x14ac:dyDescent="0.25">
      <c r="A362" s="87" t="s">
        <v>3874</v>
      </c>
      <c r="B362" s="75" t="s">
        <v>189</v>
      </c>
      <c r="C362" s="75" t="s">
        <v>159</v>
      </c>
      <c r="D362" s="74" t="s">
        <v>21912</v>
      </c>
    </row>
    <row r="363" spans="1:4" x14ac:dyDescent="0.25">
      <c r="A363" s="87" t="s">
        <v>3875</v>
      </c>
      <c r="B363" s="75" t="s">
        <v>190</v>
      </c>
      <c r="C363" s="75" t="s">
        <v>159</v>
      </c>
      <c r="D363" s="74" t="s">
        <v>21913</v>
      </c>
    </row>
    <row r="364" spans="1:4" x14ac:dyDescent="0.25">
      <c r="A364" s="87" t="s">
        <v>3876</v>
      </c>
      <c r="B364" s="75" t="s">
        <v>191</v>
      </c>
      <c r="C364" s="75" t="s">
        <v>159</v>
      </c>
      <c r="D364" s="74" t="s">
        <v>21914</v>
      </c>
    </row>
    <row r="365" spans="1:4" x14ac:dyDescent="0.25">
      <c r="A365" s="87" t="s">
        <v>3877</v>
      </c>
      <c r="B365" s="75" t="s">
        <v>192</v>
      </c>
      <c r="C365" s="75" t="s">
        <v>159</v>
      </c>
      <c r="D365" s="74" t="s">
        <v>21915</v>
      </c>
    </row>
    <row r="366" spans="1:4" x14ac:dyDescent="0.25">
      <c r="A366" s="87" t="s">
        <v>3878</v>
      </c>
      <c r="B366" s="75" t="s">
        <v>10415</v>
      </c>
      <c r="C366" s="75" t="s">
        <v>63</v>
      </c>
      <c r="D366" s="74" t="s">
        <v>21916</v>
      </c>
    </row>
    <row r="367" spans="1:4" x14ac:dyDescent="0.25">
      <c r="A367" s="87" t="s">
        <v>3879</v>
      </c>
      <c r="B367" s="75" t="s">
        <v>10416</v>
      </c>
      <c r="C367" s="75" t="s">
        <v>63</v>
      </c>
      <c r="D367" s="74" t="s">
        <v>21917</v>
      </c>
    </row>
    <row r="368" spans="1:4" x14ac:dyDescent="0.25">
      <c r="A368" s="87" t="s">
        <v>3880</v>
      </c>
      <c r="B368" s="75" t="s">
        <v>193</v>
      </c>
      <c r="C368" s="75" t="s">
        <v>194</v>
      </c>
      <c r="D368" s="74" t="s">
        <v>21083</v>
      </c>
    </row>
    <row r="369" spans="1:4" x14ac:dyDescent="0.25">
      <c r="A369" s="87" t="s">
        <v>3881</v>
      </c>
      <c r="B369" s="75" t="s">
        <v>195</v>
      </c>
      <c r="C369" s="75" t="s">
        <v>194</v>
      </c>
      <c r="D369" s="74" t="s">
        <v>19114</v>
      </c>
    </row>
    <row r="370" spans="1:4" x14ac:dyDescent="0.25">
      <c r="A370" s="87" t="s">
        <v>3882</v>
      </c>
      <c r="B370" s="75" t="s">
        <v>196</v>
      </c>
      <c r="C370" s="75" t="s">
        <v>194</v>
      </c>
      <c r="D370" s="74" t="s">
        <v>21918</v>
      </c>
    </row>
    <row r="371" spans="1:4" x14ac:dyDescent="0.25">
      <c r="A371" s="87" t="s">
        <v>3883</v>
      </c>
      <c r="B371" s="75" t="s">
        <v>197</v>
      </c>
      <c r="C371" s="75" t="s">
        <v>194</v>
      </c>
      <c r="D371" s="74" t="s">
        <v>21207</v>
      </c>
    </row>
    <row r="372" spans="1:4" x14ac:dyDescent="0.25">
      <c r="A372" s="87" t="s">
        <v>3884</v>
      </c>
      <c r="B372" s="75" t="s">
        <v>198</v>
      </c>
      <c r="C372" s="75" t="s">
        <v>194</v>
      </c>
      <c r="D372" s="74" t="s">
        <v>12804</v>
      </c>
    </row>
    <row r="373" spans="1:4" x14ac:dyDescent="0.25">
      <c r="A373" s="87" t="s">
        <v>3885</v>
      </c>
      <c r="B373" s="75" t="s">
        <v>199</v>
      </c>
      <c r="C373" s="75" t="s">
        <v>194</v>
      </c>
      <c r="D373" s="74" t="s">
        <v>10885</v>
      </c>
    </row>
    <row r="374" spans="1:4" x14ac:dyDescent="0.25">
      <c r="A374" s="87" t="s">
        <v>3886</v>
      </c>
      <c r="B374" s="75" t="s">
        <v>200</v>
      </c>
      <c r="C374" s="75" t="s">
        <v>194</v>
      </c>
      <c r="D374" s="74" t="s">
        <v>21919</v>
      </c>
    </row>
    <row r="375" spans="1:4" x14ac:dyDescent="0.25">
      <c r="A375" s="87" t="s">
        <v>3887</v>
      </c>
      <c r="B375" s="75" t="s">
        <v>201</v>
      </c>
      <c r="C375" s="75" t="s">
        <v>194</v>
      </c>
      <c r="D375" s="74" t="s">
        <v>21920</v>
      </c>
    </row>
    <row r="376" spans="1:4" x14ac:dyDescent="0.25">
      <c r="A376" s="87" t="s">
        <v>3888</v>
      </c>
      <c r="B376" s="75" t="s">
        <v>202</v>
      </c>
      <c r="C376" s="75" t="s">
        <v>194</v>
      </c>
      <c r="D376" s="74" t="s">
        <v>21921</v>
      </c>
    </row>
    <row r="377" spans="1:4" x14ac:dyDescent="0.25">
      <c r="A377" s="87" t="s">
        <v>3889</v>
      </c>
      <c r="B377" s="75" t="s">
        <v>203</v>
      </c>
      <c r="C377" s="75" t="s">
        <v>194</v>
      </c>
      <c r="D377" s="74" t="s">
        <v>21922</v>
      </c>
    </row>
    <row r="378" spans="1:4" x14ac:dyDescent="0.25">
      <c r="A378" s="87" t="s">
        <v>3890</v>
      </c>
      <c r="B378" s="75" t="s">
        <v>204</v>
      </c>
      <c r="C378" s="75" t="s">
        <v>194</v>
      </c>
      <c r="D378" s="74" t="s">
        <v>21923</v>
      </c>
    </row>
    <row r="379" spans="1:4" x14ac:dyDescent="0.25">
      <c r="A379" s="87" t="s">
        <v>3891</v>
      </c>
      <c r="B379" s="75" t="s">
        <v>205</v>
      </c>
      <c r="C379" s="75" t="s">
        <v>194</v>
      </c>
      <c r="D379" s="74" t="s">
        <v>21924</v>
      </c>
    </row>
    <row r="380" spans="1:4" x14ac:dyDescent="0.25">
      <c r="A380" s="87" t="s">
        <v>3892</v>
      </c>
      <c r="B380" s="75" t="s">
        <v>206</v>
      </c>
      <c r="C380" s="75" t="s">
        <v>194</v>
      </c>
      <c r="D380" s="74" t="s">
        <v>21925</v>
      </c>
    </row>
    <row r="381" spans="1:4" x14ac:dyDescent="0.25">
      <c r="A381" s="87" t="s">
        <v>3893</v>
      </c>
      <c r="B381" s="75" t="s">
        <v>207</v>
      </c>
      <c r="C381" s="75" t="s">
        <v>194</v>
      </c>
      <c r="D381" s="74" t="s">
        <v>21926</v>
      </c>
    </row>
    <row r="382" spans="1:4" x14ac:dyDescent="0.25">
      <c r="A382" s="87" t="s">
        <v>3894</v>
      </c>
      <c r="B382" s="75" t="s">
        <v>208</v>
      </c>
      <c r="C382" s="75" t="s">
        <v>194</v>
      </c>
      <c r="D382" s="74" t="s">
        <v>21927</v>
      </c>
    </row>
    <row r="383" spans="1:4" x14ac:dyDescent="0.25">
      <c r="A383" s="87" t="s">
        <v>3895</v>
      </c>
      <c r="B383" s="75" t="s">
        <v>209</v>
      </c>
      <c r="C383" s="75" t="s">
        <v>194</v>
      </c>
      <c r="D383" s="74" t="s">
        <v>11766</v>
      </c>
    </row>
    <row r="384" spans="1:4" x14ac:dyDescent="0.25">
      <c r="A384" s="87" t="s">
        <v>3896</v>
      </c>
      <c r="B384" s="75" t="s">
        <v>210</v>
      </c>
      <c r="C384" s="75" t="s">
        <v>194</v>
      </c>
      <c r="D384" s="74" t="s">
        <v>21928</v>
      </c>
    </row>
    <row r="385" spans="1:4" x14ac:dyDescent="0.25">
      <c r="A385" s="87" t="s">
        <v>3897</v>
      </c>
      <c r="B385" s="75" t="s">
        <v>211</v>
      </c>
      <c r="C385" s="75" t="s">
        <v>194</v>
      </c>
      <c r="D385" s="74" t="s">
        <v>21929</v>
      </c>
    </row>
    <row r="386" spans="1:4" x14ac:dyDescent="0.25">
      <c r="A386" s="87" t="s">
        <v>3898</v>
      </c>
      <c r="B386" s="75" t="s">
        <v>212</v>
      </c>
      <c r="C386" s="75" t="s">
        <v>194</v>
      </c>
      <c r="D386" s="74" t="s">
        <v>21930</v>
      </c>
    </row>
    <row r="387" spans="1:4" x14ac:dyDescent="0.25">
      <c r="A387" s="87" t="s">
        <v>3899</v>
      </c>
      <c r="B387" s="75" t="s">
        <v>213</v>
      </c>
      <c r="C387" s="75" t="s">
        <v>194</v>
      </c>
      <c r="D387" s="74" t="s">
        <v>21931</v>
      </c>
    </row>
    <row r="388" spans="1:4" x14ac:dyDescent="0.25">
      <c r="A388" s="87" t="s">
        <v>3900</v>
      </c>
      <c r="B388" s="75" t="s">
        <v>214</v>
      </c>
      <c r="C388" s="75" t="s">
        <v>194</v>
      </c>
      <c r="D388" s="74" t="s">
        <v>21932</v>
      </c>
    </row>
    <row r="389" spans="1:4" x14ac:dyDescent="0.25">
      <c r="A389" s="87" t="s">
        <v>3901</v>
      </c>
      <c r="B389" s="75" t="s">
        <v>215</v>
      </c>
      <c r="C389" s="75" t="s">
        <v>194</v>
      </c>
      <c r="D389" s="74" t="s">
        <v>21933</v>
      </c>
    </row>
    <row r="390" spans="1:4" x14ac:dyDescent="0.25">
      <c r="A390" s="87" t="s">
        <v>3902</v>
      </c>
      <c r="B390" s="75" t="s">
        <v>216</v>
      </c>
      <c r="C390" s="75" t="s">
        <v>194</v>
      </c>
      <c r="D390" s="74" t="s">
        <v>21934</v>
      </c>
    </row>
    <row r="391" spans="1:4" x14ac:dyDescent="0.25">
      <c r="A391" s="87" t="s">
        <v>3903</v>
      </c>
      <c r="B391" s="75" t="s">
        <v>217</v>
      </c>
      <c r="C391" s="75" t="s">
        <v>194</v>
      </c>
      <c r="D391" s="74" t="s">
        <v>13155</v>
      </c>
    </row>
    <row r="392" spans="1:4" x14ac:dyDescent="0.25">
      <c r="A392" s="87" t="s">
        <v>3904</v>
      </c>
      <c r="B392" s="75" t="s">
        <v>218</v>
      </c>
      <c r="C392" s="75" t="s">
        <v>194</v>
      </c>
      <c r="D392" s="74" t="s">
        <v>19031</v>
      </c>
    </row>
    <row r="393" spans="1:4" x14ac:dyDescent="0.25">
      <c r="A393" s="87" t="s">
        <v>3905</v>
      </c>
      <c r="B393" s="75" t="s">
        <v>219</v>
      </c>
      <c r="C393" s="75" t="s">
        <v>194</v>
      </c>
      <c r="D393" s="74" t="s">
        <v>21935</v>
      </c>
    </row>
    <row r="394" spans="1:4" x14ac:dyDescent="0.25">
      <c r="A394" s="87" t="s">
        <v>3906</v>
      </c>
      <c r="B394" s="75" t="s">
        <v>220</v>
      </c>
      <c r="C394" s="75" t="s">
        <v>194</v>
      </c>
      <c r="D394" s="74" t="s">
        <v>21936</v>
      </c>
    </row>
    <row r="395" spans="1:4" x14ac:dyDescent="0.25">
      <c r="A395" s="87" t="s">
        <v>3907</v>
      </c>
      <c r="B395" s="75" t="s">
        <v>221</v>
      </c>
      <c r="C395" s="75" t="s">
        <v>194</v>
      </c>
      <c r="D395" s="74" t="s">
        <v>21937</v>
      </c>
    </row>
    <row r="396" spans="1:4" x14ac:dyDescent="0.25">
      <c r="A396" s="87" t="s">
        <v>3908</v>
      </c>
      <c r="B396" s="75" t="s">
        <v>222</v>
      </c>
      <c r="C396" s="75" t="s">
        <v>194</v>
      </c>
      <c r="D396" s="74" t="s">
        <v>21938</v>
      </c>
    </row>
    <row r="397" spans="1:4" x14ac:dyDescent="0.25">
      <c r="A397" s="87" t="s">
        <v>3909</v>
      </c>
      <c r="B397" s="75" t="s">
        <v>223</v>
      </c>
      <c r="C397" s="75" t="s">
        <v>194</v>
      </c>
      <c r="D397" s="74" t="s">
        <v>21939</v>
      </c>
    </row>
    <row r="398" spans="1:4" x14ac:dyDescent="0.25">
      <c r="A398" s="87" t="s">
        <v>3910</v>
      </c>
      <c r="B398" s="75" t="s">
        <v>224</v>
      </c>
      <c r="C398" s="75" t="s">
        <v>194</v>
      </c>
      <c r="D398" s="74" t="s">
        <v>21940</v>
      </c>
    </row>
    <row r="399" spans="1:4" x14ac:dyDescent="0.25">
      <c r="A399" s="87" t="s">
        <v>3911</v>
      </c>
      <c r="B399" s="75" t="s">
        <v>225</v>
      </c>
      <c r="C399" s="75" t="s">
        <v>194</v>
      </c>
      <c r="D399" s="74" t="s">
        <v>21941</v>
      </c>
    </row>
    <row r="400" spans="1:4" x14ac:dyDescent="0.25">
      <c r="A400" s="87" t="s">
        <v>3912</v>
      </c>
      <c r="B400" s="75" t="s">
        <v>226</v>
      </c>
      <c r="C400" s="75" t="s">
        <v>194</v>
      </c>
      <c r="D400" s="74" t="s">
        <v>21942</v>
      </c>
    </row>
    <row r="401" spans="1:4" x14ac:dyDescent="0.25">
      <c r="A401" s="87" t="s">
        <v>3913</v>
      </c>
      <c r="B401" s="75" t="s">
        <v>227</v>
      </c>
      <c r="C401" s="75" t="s">
        <v>194</v>
      </c>
      <c r="D401" s="74" t="s">
        <v>13933</v>
      </c>
    </row>
    <row r="402" spans="1:4" x14ac:dyDescent="0.25">
      <c r="A402" s="87" t="s">
        <v>3914</v>
      </c>
      <c r="B402" s="75" t="s">
        <v>228</v>
      </c>
      <c r="C402" s="75" t="s">
        <v>194</v>
      </c>
      <c r="D402" s="74" t="s">
        <v>21943</v>
      </c>
    </row>
    <row r="403" spans="1:4" x14ac:dyDescent="0.25">
      <c r="A403" s="87" t="s">
        <v>3915</v>
      </c>
      <c r="B403" s="75" t="s">
        <v>229</v>
      </c>
      <c r="C403" s="75" t="s">
        <v>194</v>
      </c>
      <c r="D403" s="74" t="s">
        <v>21944</v>
      </c>
    </row>
    <row r="404" spans="1:4" x14ac:dyDescent="0.25">
      <c r="A404" s="87" t="s">
        <v>3916</v>
      </c>
      <c r="B404" s="75" t="s">
        <v>230</v>
      </c>
      <c r="C404" s="75" t="s">
        <v>194</v>
      </c>
      <c r="D404" s="74" t="s">
        <v>21945</v>
      </c>
    </row>
    <row r="405" spans="1:4" x14ac:dyDescent="0.25">
      <c r="A405" s="87" t="s">
        <v>3917</v>
      </c>
      <c r="B405" s="75" t="s">
        <v>231</v>
      </c>
      <c r="C405" s="75" t="s">
        <v>194</v>
      </c>
      <c r="D405" s="74" t="s">
        <v>18969</v>
      </c>
    </row>
    <row r="406" spans="1:4" x14ac:dyDescent="0.25">
      <c r="A406" s="87" t="s">
        <v>3918</v>
      </c>
      <c r="B406" s="75" t="s">
        <v>232</v>
      </c>
      <c r="C406" s="75" t="s">
        <v>194</v>
      </c>
      <c r="D406" s="74" t="s">
        <v>21946</v>
      </c>
    </row>
    <row r="407" spans="1:4" x14ac:dyDescent="0.25">
      <c r="A407" s="87" t="s">
        <v>3919</v>
      </c>
      <c r="B407" s="75" t="s">
        <v>233</v>
      </c>
      <c r="C407" s="75" t="s">
        <v>194</v>
      </c>
      <c r="D407" s="74" t="s">
        <v>12532</v>
      </c>
    </row>
    <row r="408" spans="1:4" x14ac:dyDescent="0.25">
      <c r="A408" s="87" t="s">
        <v>3920</v>
      </c>
      <c r="B408" s="75" t="s">
        <v>234</v>
      </c>
      <c r="C408" s="75" t="s">
        <v>194</v>
      </c>
      <c r="D408" s="74" t="s">
        <v>21947</v>
      </c>
    </row>
    <row r="409" spans="1:4" x14ac:dyDescent="0.25">
      <c r="A409" s="87" t="s">
        <v>3921</v>
      </c>
      <c r="B409" s="75" t="s">
        <v>235</v>
      </c>
      <c r="C409" s="75" t="s">
        <v>194</v>
      </c>
      <c r="D409" s="74" t="s">
        <v>21948</v>
      </c>
    </row>
    <row r="410" spans="1:4" x14ac:dyDescent="0.25">
      <c r="A410" s="87" t="s">
        <v>3922</v>
      </c>
      <c r="B410" s="75" t="s">
        <v>236</v>
      </c>
      <c r="C410" s="75" t="s">
        <v>194</v>
      </c>
      <c r="D410" s="74" t="s">
        <v>11221</v>
      </c>
    </row>
    <row r="411" spans="1:4" x14ac:dyDescent="0.25">
      <c r="A411" s="87" t="s">
        <v>3923</v>
      </c>
      <c r="B411" s="75" t="s">
        <v>237</v>
      </c>
      <c r="C411" s="75" t="s">
        <v>194</v>
      </c>
      <c r="D411" s="74" t="s">
        <v>11366</v>
      </c>
    </row>
    <row r="412" spans="1:4" x14ac:dyDescent="0.25">
      <c r="A412" s="87" t="s">
        <v>3924</v>
      </c>
      <c r="B412" s="75" t="s">
        <v>238</v>
      </c>
      <c r="C412" s="75" t="s">
        <v>194</v>
      </c>
      <c r="D412" s="74" t="s">
        <v>10946</v>
      </c>
    </row>
    <row r="413" spans="1:4" x14ac:dyDescent="0.25">
      <c r="A413" s="87" t="s">
        <v>3925</v>
      </c>
      <c r="B413" s="75" t="s">
        <v>239</v>
      </c>
      <c r="C413" s="75" t="s">
        <v>194</v>
      </c>
      <c r="D413" s="74" t="s">
        <v>12752</v>
      </c>
    </row>
    <row r="414" spans="1:4" x14ac:dyDescent="0.25">
      <c r="A414" s="87" t="s">
        <v>3926</v>
      </c>
      <c r="B414" s="75" t="s">
        <v>240</v>
      </c>
      <c r="C414" s="75" t="s">
        <v>194</v>
      </c>
      <c r="D414" s="74" t="s">
        <v>11243</v>
      </c>
    </row>
    <row r="415" spans="1:4" x14ac:dyDescent="0.25">
      <c r="A415" s="87" t="s">
        <v>3927</v>
      </c>
      <c r="B415" s="75" t="s">
        <v>241</v>
      </c>
      <c r="C415" s="75" t="s">
        <v>194</v>
      </c>
      <c r="D415" s="74" t="s">
        <v>13978</v>
      </c>
    </row>
    <row r="416" spans="1:4" x14ac:dyDescent="0.25">
      <c r="A416" s="87" t="s">
        <v>3928</v>
      </c>
      <c r="B416" s="75" t="s">
        <v>242</v>
      </c>
      <c r="C416" s="75" t="s">
        <v>194</v>
      </c>
      <c r="D416" s="74" t="s">
        <v>11834</v>
      </c>
    </row>
    <row r="417" spans="1:4" x14ac:dyDescent="0.25">
      <c r="A417" s="87" t="s">
        <v>3929</v>
      </c>
      <c r="B417" s="75" t="s">
        <v>243</v>
      </c>
      <c r="C417" s="75" t="s">
        <v>194</v>
      </c>
      <c r="D417" s="74" t="s">
        <v>21949</v>
      </c>
    </row>
    <row r="418" spans="1:4" x14ac:dyDescent="0.25">
      <c r="A418" s="87" t="s">
        <v>3930</v>
      </c>
      <c r="B418" s="75" t="s">
        <v>244</v>
      </c>
      <c r="C418" s="75" t="s">
        <v>194</v>
      </c>
      <c r="D418" s="74" t="s">
        <v>21950</v>
      </c>
    </row>
    <row r="419" spans="1:4" x14ac:dyDescent="0.25">
      <c r="A419" s="87" t="s">
        <v>3931</v>
      </c>
      <c r="B419" s="75" t="s">
        <v>245</v>
      </c>
      <c r="C419" s="75" t="s">
        <v>194</v>
      </c>
      <c r="D419" s="74" t="s">
        <v>10951</v>
      </c>
    </row>
    <row r="420" spans="1:4" x14ac:dyDescent="0.25">
      <c r="A420" s="87" t="s">
        <v>3932</v>
      </c>
      <c r="B420" s="75" t="s">
        <v>246</v>
      </c>
      <c r="C420" s="75" t="s">
        <v>194</v>
      </c>
      <c r="D420" s="74" t="s">
        <v>21951</v>
      </c>
    </row>
    <row r="421" spans="1:4" x14ac:dyDescent="0.25">
      <c r="A421" s="87" t="s">
        <v>3933</v>
      </c>
      <c r="B421" s="75" t="s">
        <v>247</v>
      </c>
      <c r="C421" s="75" t="s">
        <v>194</v>
      </c>
      <c r="D421" s="74" t="s">
        <v>21952</v>
      </c>
    </row>
    <row r="422" spans="1:4" x14ac:dyDescent="0.25">
      <c r="A422" s="87" t="s">
        <v>3934</v>
      </c>
      <c r="B422" s="75" t="s">
        <v>248</v>
      </c>
      <c r="C422" s="75" t="s">
        <v>194</v>
      </c>
      <c r="D422" s="74" t="s">
        <v>21953</v>
      </c>
    </row>
    <row r="423" spans="1:4" x14ac:dyDescent="0.25">
      <c r="A423" s="87" t="s">
        <v>3935</v>
      </c>
      <c r="B423" s="75" t="s">
        <v>249</v>
      </c>
      <c r="C423" s="75" t="s">
        <v>194</v>
      </c>
      <c r="D423" s="74" t="s">
        <v>21547</v>
      </c>
    </row>
    <row r="424" spans="1:4" x14ac:dyDescent="0.25">
      <c r="A424" s="87" t="s">
        <v>3936</v>
      </c>
      <c r="B424" s="75" t="s">
        <v>250</v>
      </c>
      <c r="C424" s="75" t="s">
        <v>194</v>
      </c>
      <c r="D424" s="74" t="s">
        <v>21954</v>
      </c>
    </row>
    <row r="425" spans="1:4" x14ac:dyDescent="0.25">
      <c r="A425" s="87" t="s">
        <v>3937</v>
      </c>
      <c r="B425" s="75" t="s">
        <v>251</v>
      </c>
      <c r="C425" s="75" t="s">
        <v>194</v>
      </c>
      <c r="D425" s="74" t="s">
        <v>21955</v>
      </c>
    </row>
    <row r="426" spans="1:4" x14ac:dyDescent="0.25">
      <c r="A426" s="87" t="s">
        <v>3938</v>
      </c>
      <c r="B426" s="75" t="s">
        <v>252</v>
      </c>
      <c r="C426" s="75" t="s">
        <v>194</v>
      </c>
      <c r="D426" s="74" t="s">
        <v>21956</v>
      </c>
    </row>
    <row r="427" spans="1:4" x14ac:dyDescent="0.25">
      <c r="A427" s="87" t="s">
        <v>3939</v>
      </c>
      <c r="B427" s="75" t="s">
        <v>253</v>
      </c>
      <c r="C427" s="75" t="s">
        <v>194</v>
      </c>
      <c r="D427" s="74" t="s">
        <v>21957</v>
      </c>
    </row>
    <row r="428" spans="1:4" x14ac:dyDescent="0.25">
      <c r="A428" s="87" t="s">
        <v>3940</v>
      </c>
      <c r="B428" s="75" t="s">
        <v>254</v>
      </c>
      <c r="C428" s="75" t="s">
        <v>194</v>
      </c>
      <c r="D428" s="74" t="s">
        <v>21958</v>
      </c>
    </row>
    <row r="429" spans="1:4" x14ac:dyDescent="0.25">
      <c r="A429" s="87" t="s">
        <v>3941</v>
      </c>
      <c r="B429" s="75" t="s">
        <v>255</v>
      </c>
      <c r="C429" s="75" t="s">
        <v>194</v>
      </c>
      <c r="D429" s="74" t="s">
        <v>18889</v>
      </c>
    </row>
    <row r="430" spans="1:4" x14ac:dyDescent="0.25">
      <c r="A430" s="87" t="s">
        <v>3942</v>
      </c>
      <c r="B430" s="75" t="s">
        <v>256</v>
      </c>
      <c r="C430" s="75" t="s">
        <v>194</v>
      </c>
      <c r="D430" s="74" t="s">
        <v>21959</v>
      </c>
    </row>
    <row r="431" spans="1:4" x14ac:dyDescent="0.25">
      <c r="A431" s="87" t="s">
        <v>3943</v>
      </c>
      <c r="B431" s="75" t="s">
        <v>257</v>
      </c>
      <c r="C431" s="75" t="s">
        <v>194</v>
      </c>
      <c r="D431" s="74" t="s">
        <v>21960</v>
      </c>
    </row>
    <row r="432" spans="1:4" x14ac:dyDescent="0.25">
      <c r="A432" s="87" t="s">
        <v>3944</v>
      </c>
      <c r="B432" s="75" t="s">
        <v>258</v>
      </c>
      <c r="C432" s="75" t="s">
        <v>194</v>
      </c>
      <c r="D432" s="74" t="s">
        <v>21961</v>
      </c>
    </row>
    <row r="433" spans="1:4" x14ac:dyDescent="0.25">
      <c r="A433" s="87" t="s">
        <v>3945</v>
      </c>
      <c r="B433" s="75" t="s">
        <v>259</v>
      </c>
      <c r="C433" s="75" t="s">
        <v>194</v>
      </c>
      <c r="D433" s="74" t="s">
        <v>10685</v>
      </c>
    </row>
    <row r="434" spans="1:4" x14ac:dyDescent="0.25">
      <c r="A434" s="87" t="s">
        <v>3946</v>
      </c>
      <c r="B434" s="75" t="s">
        <v>260</v>
      </c>
      <c r="C434" s="75" t="s">
        <v>194</v>
      </c>
      <c r="D434" s="74" t="s">
        <v>21962</v>
      </c>
    </row>
    <row r="435" spans="1:4" x14ac:dyDescent="0.25">
      <c r="A435" s="87" t="s">
        <v>3947</v>
      </c>
      <c r="B435" s="75" t="s">
        <v>261</v>
      </c>
      <c r="C435" s="75" t="s">
        <v>194</v>
      </c>
      <c r="D435" s="74" t="s">
        <v>12874</v>
      </c>
    </row>
    <row r="436" spans="1:4" x14ac:dyDescent="0.25">
      <c r="A436" s="87" t="s">
        <v>3948</v>
      </c>
      <c r="B436" s="75" t="s">
        <v>262</v>
      </c>
      <c r="C436" s="75" t="s">
        <v>194</v>
      </c>
      <c r="D436" s="74" t="s">
        <v>12808</v>
      </c>
    </row>
    <row r="437" spans="1:4" x14ac:dyDescent="0.25">
      <c r="A437" s="87" t="s">
        <v>3949</v>
      </c>
      <c r="B437" s="75" t="s">
        <v>263</v>
      </c>
      <c r="C437" s="75" t="s">
        <v>194</v>
      </c>
      <c r="D437" s="74" t="s">
        <v>21417</v>
      </c>
    </row>
    <row r="438" spans="1:4" x14ac:dyDescent="0.25">
      <c r="A438" s="87" t="s">
        <v>3950</v>
      </c>
      <c r="B438" s="75" t="s">
        <v>264</v>
      </c>
      <c r="C438" s="75" t="s">
        <v>194</v>
      </c>
      <c r="D438" s="74" t="s">
        <v>21963</v>
      </c>
    </row>
    <row r="439" spans="1:4" x14ac:dyDescent="0.25">
      <c r="A439" s="87" t="s">
        <v>3951</v>
      </c>
      <c r="B439" s="75" t="s">
        <v>265</v>
      </c>
      <c r="C439" s="75" t="s">
        <v>194</v>
      </c>
      <c r="D439" s="74" t="s">
        <v>21964</v>
      </c>
    </row>
    <row r="440" spans="1:4" x14ac:dyDescent="0.25">
      <c r="A440" s="87" t="s">
        <v>3952</v>
      </c>
      <c r="B440" s="75" t="s">
        <v>266</v>
      </c>
      <c r="C440" s="75" t="s">
        <v>194</v>
      </c>
      <c r="D440" s="74" t="s">
        <v>11256</v>
      </c>
    </row>
    <row r="441" spans="1:4" x14ac:dyDescent="0.25">
      <c r="A441" s="87" t="s">
        <v>3953</v>
      </c>
      <c r="B441" s="75" t="s">
        <v>267</v>
      </c>
      <c r="C441" s="75" t="s">
        <v>194</v>
      </c>
      <c r="D441" s="74" t="s">
        <v>21224</v>
      </c>
    </row>
    <row r="442" spans="1:4" x14ac:dyDescent="0.25">
      <c r="A442" s="87" t="s">
        <v>3954</v>
      </c>
      <c r="B442" s="75" t="s">
        <v>268</v>
      </c>
      <c r="C442" s="75" t="s">
        <v>194</v>
      </c>
      <c r="D442" s="74" t="s">
        <v>21965</v>
      </c>
    </row>
    <row r="443" spans="1:4" x14ac:dyDescent="0.25">
      <c r="A443" s="87" t="s">
        <v>3955</v>
      </c>
      <c r="B443" s="75" t="s">
        <v>269</v>
      </c>
      <c r="C443" s="75" t="s">
        <v>194</v>
      </c>
      <c r="D443" s="74" t="s">
        <v>21966</v>
      </c>
    </row>
    <row r="444" spans="1:4" x14ac:dyDescent="0.25">
      <c r="A444" s="87" t="s">
        <v>3956</v>
      </c>
      <c r="B444" s="75" t="s">
        <v>270</v>
      </c>
      <c r="C444" s="75" t="s">
        <v>194</v>
      </c>
      <c r="D444" s="74" t="s">
        <v>21967</v>
      </c>
    </row>
    <row r="445" spans="1:4" x14ac:dyDescent="0.25">
      <c r="A445" s="87" t="s">
        <v>3957</v>
      </c>
      <c r="B445" s="75" t="s">
        <v>271</v>
      </c>
      <c r="C445" s="75" t="s">
        <v>194</v>
      </c>
      <c r="D445" s="74" t="s">
        <v>21968</v>
      </c>
    </row>
    <row r="446" spans="1:4" x14ac:dyDescent="0.25">
      <c r="A446" s="87" t="s">
        <v>3958</v>
      </c>
      <c r="B446" s="75" t="s">
        <v>272</v>
      </c>
      <c r="C446" s="75" t="s">
        <v>194</v>
      </c>
      <c r="D446" s="74" t="s">
        <v>14035</v>
      </c>
    </row>
    <row r="447" spans="1:4" x14ac:dyDescent="0.25">
      <c r="A447" s="87" t="s">
        <v>3959</v>
      </c>
      <c r="B447" s="75" t="s">
        <v>273</v>
      </c>
      <c r="C447" s="75" t="s">
        <v>194</v>
      </c>
      <c r="D447" s="74" t="s">
        <v>21969</v>
      </c>
    </row>
    <row r="448" spans="1:4" x14ac:dyDescent="0.25">
      <c r="A448" s="87" t="s">
        <v>3960</v>
      </c>
      <c r="B448" s="75" t="s">
        <v>274</v>
      </c>
      <c r="C448" s="75" t="s">
        <v>194</v>
      </c>
      <c r="D448" s="74" t="s">
        <v>21970</v>
      </c>
    </row>
    <row r="449" spans="1:4" x14ac:dyDescent="0.25">
      <c r="A449" s="87" t="s">
        <v>3961</v>
      </c>
      <c r="B449" s="75" t="s">
        <v>275</v>
      </c>
      <c r="C449" s="75" t="s">
        <v>194</v>
      </c>
      <c r="D449" s="74" t="s">
        <v>21971</v>
      </c>
    </row>
    <row r="450" spans="1:4" x14ac:dyDescent="0.25">
      <c r="A450" s="87" t="s">
        <v>3962</v>
      </c>
      <c r="B450" s="75" t="s">
        <v>276</v>
      </c>
      <c r="C450" s="75" t="s">
        <v>194</v>
      </c>
      <c r="D450" s="74" t="s">
        <v>21972</v>
      </c>
    </row>
    <row r="451" spans="1:4" x14ac:dyDescent="0.25">
      <c r="A451" s="87" t="s">
        <v>3963</v>
      </c>
      <c r="B451" s="75" t="s">
        <v>277</v>
      </c>
      <c r="C451" s="75" t="s">
        <v>194</v>
      </c>
      <c r="D451" s="74" t="s">
        <v>21973</v>
      </c>
    </row>
    <row r="452" spans="1:4" x14ac:dyDescent="0.25">
      <c r="A452" s="87" t="s">
        <v>3964</v>
      </c>
      <c r="B452" s="75" t="s">
        <v>278</v>
      </c>
      <c r="C452" s="75" t="s">
        <v>194</v>
      </c>
      <c r="D452" s="74" t="s">
        <v>20503</v>
      </c>
    </row>
    <row r="453" spans="1:4" x14ac:dyDescent="0.25">
      <c r="A453" s="87" t="s">
        <v>3965</v>
      </c>
      <c r="B453" s="75" t="s">
        <v>279</v>
      </c>
      <c r="C453" s="75" t="s">
        <v>194</v>
      </c>
      <c r="D453" s="74" t="s">
        <v>10349</v>
      </c>
    </row>
    <row r="454" spans="1:4" x14ac:dyDescent="0.25">
      <c r="A454" s="87" t="s">
        <v>3966</v>
      </c>
      <c r="B454" s="75" t="s">
        <v>280</v>
      </c>
      <c r="C454" s="75" t="s">
        <v>194</v>
      </c>
      <c r="D454" s="74" t="s">
        <v>21974</v>
      </c>
    </row>
    <row r="455" spans="1:4" x14ac:dyDescent="0.25">
      <c r="A455" s="87" t="s">
        <v>3967</v>
      </c>
      <c r="B455" s="75" t="s">
        <v>281</v>
      </c>
      <c r="C455" s="75" t="s">
        <v>194</v>
      </c>
      <c r="D455" s="74" t="s">
        <v>11178</v>
      </c>
    </row>
    <row r="456" spans="1:4" x14ac:dyDescent="0.25">
      <c r="A456" s="87" t="s">
        <v>3968</v>
      </c>
      <c r="B456" s="75" t="s">
        <v>282</v>
      </c>
      <c r="C456" s="75" t="s">
        <v>194</v>
      </c>
      <c r="D456" s="74" t="s">
        <v>21975</v>
      </c>
    </row>
    <row r="457" spans="1:4" x14ac:dyDescent="0.25">
      <c r="A457" s="87" t="s">
        <v>3969</v>
      </c>
      <c r="B457" s="75" t="s">
        <v>283</v>
      </c>
      <c r="C457" s="75" t="s">
        <v>194</v>
      </c>
      <c r="D457" s="74" t="s">
        <v>21976</v>
      </c>
    </row>
    <row r="458" spans="1:4" x14ac:dyDescent="0.25">
      <c r="A458" s="87" t="s">
        <v>3970</v>
      </c>
      <c r="B458" s="75" t="s">
        <v>284</v>
      </c>
      <c r="C458" s="75" t="s">
        <v>194</v>
      </c>
      <c r="D458" s="74" t="s">
        <v>19053</v>
      </c>
    </row>
    <row r="459" spans="1:4" x14ac:dyDescent="0.25">
      <c r="A459" s="87" t="s">
        <v>3971</v>
      </c>
      <c r="B459" s="75" t="s">
        <v>285</v>
      </c>
      <c r="C459" s="75" t="s">
        <v>194</v>
      </c>
      <c r="D459" s="74" t="s">
        <v>21412</v>
      </c>
    </row>
    <row r="460" spans="1:4" x14ac:dyDescent="0.25">
      <c r="A460" s="87" t="s">
        <v>3972</v>
      </c>
      <c r="B460" s="75" t="s">
        <v>286</v>
      </c>
      <c r="C460" s="75" t="s">
        <v>194</v>
      </c>
      <c r="D460" s="74" t="s">
        <v>21977</v>
      </c>
    </row>
    <row r="461" spans="1:4" x14ac:dyDescent="0.25">
      <c r="A461" s="87" t="s">
        <v>3973</v>
      </c>
      <c r="B461" s="75" t="s">
        <v>287</v>
      </c>
      <c r="C461" s="75" t="s">
        <v>194</v>
      </c>
      <c r="D461" s="74" t="s">
        <v>12678</v>
      </c>
    </row>
    <row r="462" spans="1:4" x14ac:dyDescent="0.25">
      <c r="A462" s="87" t="s">
        <v>3974</v>
      </c>
      <c r="B462" s="75" t="s">
        <v>288</v>
      </c>
      <c r="C462" s="75" t="s">
        <v>194</v>
      </c>
      <c r="D462" s="74" t="s">
        <v>10553</v>
      </c>
    </row>
    <row r="463" spans="1:4" x14ac:dyDescent="0.25">
      <c r="A463" s="87" t="s">
        <v>3975</v>
      </c>
      <c r="B463" s="75" t="s">
        <v>289</v>
      </c>
      <c r="C463" s="75" t="s">
        <v>194</v>
      </c>
      <c r="D463" s="74" t="s">
        <v>21978</v>
      </c>
    </row>
    <row r="464" spans="1:4" x14ac:dyDescent="0.25">
      <c r="A464" s="87" t="s">
        <v>3976</v>
      </c>
      <c r="B464" s="75" t="s">
        <v>290</v>
      </c>
      <c r="C464" s="75" t="s">
        <v>194</v>
      </c>
      <c r="D464" s="74" t="s">
        <v>21079</v>
      </c>
    </row>
    <row r="465" spans="1:4" x14ac:dyDescent="0.25">
      <c r="A465" s="87" t="s">
        <v>3977</v>
      </c>
      <c r="B465" s="75" t="s">
        <v>291</v>
      </c>
      <c r="C465" s="75" t="s">
        <v>194</v>
      </c>
      <c r="D465" s="74" t="s">
        <v>21979</v>
      </c>
    </row>
    <row r="466" spans="1:4" x14ac:dyDescent="0.25">
      <c r="A466" s="87" t="s">
        <v>3978</v>
      </c>
      <c r="B466" s="75" t="s">
        <v>292</v>
      </c>
      <c r="C466" s="75" t="s">
        <v>194</v>
      </c>
      <c r="D466" s="74" t="s">
        <v>20247</v>
      </c>
    </row>
    <row r="467" spans="1:4" x14ac:dyDescent="0.25">
      <c r="A467" s="87" t="s">
        <v>3979</v>
      </c>
      <c r="B467" s="75" t="s">
        <v>293</v>
      </c>
      <c r="C467" s="75" t="s">
        <v>194</v>
      </c>
      <c r="D467" s="74" t="s">
        <v>12909</v>
      </c>
    </row>
    <row r="468" spans="1:4" x14ac:dyDescent="0.25">
      <c r="A468" s="87" t="s">
        <v>3980</v>
      </c>
      <c r="B468" s="75" t="s">
        <v>294</v>
      </c>
      <c r="C468" s="75" t="s">
        <v>194</v>
      </c>
      <c r="D468" s="74" t="s">
        <v>20203</v>
      </c>
    </row>
    <row r="469" spans="1:4" x14ac:dyDescent="0.25">
      <c r="A469" s="87" t="s">
        <v>3981</v>
      </c>
      <c r="B469" s="75" t="s">
        <v>295</v>
      </c>
      <c r="C469" s="75" t="s">
        <v>194</v>
      </c>
      <c r="D469" s="74" t="s">
        <v>21980</v>
      </c>
    </row>
    <row r="470" spans="1:4" x14ac:dyDescent="0.25">
      <c r="A470" s="87" t="s">
        <v>3982</v>
      </c>
      <c r="B470" s="75" t="s">
        <v>296</v>
      </c>
      <c r="C470" s="75" t="s">
        <v>194</v>
      </c>
      <c r="D470" s="74" t="s">
        <v>12551</v>
      </c>
    </row>
    <row r="471" spans="1:4" x14ac:dyDescent="0.25">
      <c r="A471" s="87" t="s">
        <v>3983</v>
      </c>
      <c r="B471" s="75" t="s">
        <v>297</v>
      </c>
      <c r="C471" s="75" t="s">
        <v>194</v>
      </c>
      <c r="D471" s="74" t="s">
        <v>21283</v>
      </c>
    </row>
    <row r="472" spans="1:4" x14ac:dyDescent="0.25">
      <c r="A472" s="87" t="s">
        <v>3984</v>
      </c>
      <c r="B472" s="75" t="s">
        <v>298</v>
      </c>
      <c r="C472" s="75" t="s">
        <v>194</v>
      </c>
      <c r="D472" s="74" t="s">
        <v>11860</v>
      </c>
    </row>
    <row r="473" spans="1:4" x14ac:dyDescent="0.25">
      <c r="A473" s="87" t="s">
        <v>3985</v>
      </c>
      <c r="B473" s="75" t="s">
        <v>299</v>
      </c>
      <c r="C473" s="75" t="s">
        <v>194</v>
      </c>
      <c r="D473" s="74" t="s">
        <v>21981</v>
      </c>
    </row>
    <row r="474" spans="1:4" x14ac:dyDescent="0.25">
      <c r="A474" s="87" t="s">
        <v>3986</v>
      </c>
      <c r="B474" s="75" t="s">
        <v>300</v>
      </c>
      <c r="C474" s="75" t="s">
        <v>194</v>
      </c>
      <c r="D474" s="74" t="s">
        <v>21982</v>
      </c>
    </row>
    <row r="475" spans="1:4" x14ac:dyDescent="0.25">
      <c r="A475" s="87" t="s">
        <v>3987</v>
      </c>
      <c r="B475" s="75" t="s">
        <v>9969</v>
      </c>
      <c r="C475" s="75" t="s">
        <v>194</v>
      </c>
      <c r="D475" s="74" t="s">
        <v>21983</v>
      </c>
    </row>
    <row r="476" spans="1:4" x14ac:dyDescent="0.25">
      <c r="A476" s="87" t="s">
        <v>3988</v>
      </c>
      <c r="B476" s="75" t="s">
        <v>301</v>
      </c>
      <c r="C476" s="75" t="s">
        <v>194</v>
      </c>
      <c r="D476" s="74" t="s">
        <v>21984</v>
      </c>
    </row>
    <row r="477" spans="1:4" x14ac:dyDescent="0.25">
      <c r="A477" s="87" t="s">
        <v>3989</v>
      </c>
      <c r="B477" s="75" t="s">
        <v>302</v>
      </c>
      <c r="C477" s="75" t="s">
        <v>194</v>
      </c>
      <c r="D477" s="74" t="s">
        <v>19029</v>
      </c>
    </row>
    <row r="478" spans="1:4" x14ac:dyDescent="0.25">
      <c r="A478" s="87" t="s">
        <v>3990</v>
      </c>
      <c r="B478" s="75" t="s">
        <v>303</v>
      </c>
      <c r="C478" s="75" t="s">
        <v>194</v>
      </c>
      <c r="D478" s="74" t="s">
        <v>21985</v>
      </c>
    </row>
    <row r="479" spans="1:4" x14ac:dyDescent="0.25">
      <c r="A479" s="87" t="s">
        <v>3991</v>
      </c>
      <c r="B479" s="75" t="s">
        <v>304</v>
      </c>
      <c r="C479" s="75" t="s">
        <v>194</v>
      </c>
      <c r="D479" s="74" t="s">
        <v>21986</v>
      </c>
    </row>
    <row r="480" spans="1:4" x14ac:dyDescent="0.25">
      <c r="A480" s="87" t="s">
        <v>3992</v>
      </c>
      <c r="B480" s="75" t="s">
        <v>305</v>
      </c>
      <c r="C480" s="75" t="s">
        <v>194</v>
      </c>
      <c r="D480" s="74" t="s">
        <v>21987</v>
      </c>
    </row>
    <row r="481" spans="1:4" x14ac:dyDescent="0.25">
      <c r="A481" s="87" t="s">
        <v>3993</v>
      </c>
      <c r="B481" s="75" t="s">
        <v>306</v>
      </c>
      <c r="C481" s="75" t="s">
        <v>194</v>
      </c>
      <c r="D481" s="74" t="s">
        <v>21988</v>
      </c>
    </row>
    <row r="482" spans="1:4" x14ac:dyDescent="0.25">
      <c r="A482" s="87" t="s">
        <v>3994</v>
      </c>
      <c r="B482" s="75" t="s">
        <v>307</v>
      </c>
      <c r="C482" s="75" t="s">
        <v>194</v>
      </c>
      <c r="D482" s="74" t="s">
        <v>20242</v>
      </c>
    </row>
    <row r="483" spans="1:4" x14ac:dyDescent="0.25">
      <c r="A483" s="87" t="s">
        <v>3995</v>
      </c>
      <c r="B483" s="75" t="s">
        <v>308</v>
      </c>
      <c r="C483" s="75" t="s">
        <v>194</v>
      </c>
      <c r="D483" s="74" t="s">
        <v>21989</v>
      </c>
    </row>
    <row r="484" spans="1:4" x14ac:dyDescent="0.25">
      <c r="A484" s="87" t="s">
        <v>3996</v>
      </c>
      <c r="B484" s="75" t="s">
        <v>309</v>
      </c>
      <c r="C484" s="75" t="s">
        <v>194</v>
      </c>
      <c r="D484" s="74" t="s">
        <v>10602</v>
      </c>
    </row>
    <row r="485" spans="1:4" x14ac:dyDescent="0.25">
      <c r="A485" s="87" t="s">
        <v>3997</v>
      </c>
      <c r="B485" s="75" t="s">
        <v>310</v>
      </c>
      <c r="C485" s="75" t="s">
        <v>194</v>
      </c>
      <c r="D485" s="74" t="s">
        <v>20449</v>
      </c>
    </row>
    <row r="486" spans="1:4" x14ac:dyDescent="0.25">
      <c r="A486" s="87" t="s">
        <v>3998</v>
      </c>
      <c r="B486" s="75" t="s">
        <v>311</v>
      </c>
      <c r="C486" s="75" t="s">
        <v>194</v>
      </c>
      <c r="D486" s="74" t="s">
        <v>21021</v>
      </c>
    </row>
    <row r="487" spans="1:4" x14ac:dyDescent="0.25">
      <c r="A487" s="87" t="s">
        <v>3999</v>
      </c>
      <c r="B487" s="75" t="s">
        <v>312</v>
      </c>
      <c r="C487" s="75" t="s">
        <v>194</v>
      </c>
      <c r="D487" s="74" t="s">
        <v>10851</v>
      </c>
    </row>
    <row r="488" spans="1:4" x14ac:dyDescent="0.25">
      <c r="A488" s="87" t="s">
        <v>4000</v>
      </c>
      <c r="B488" s="75" t="s">
        <v>313</v>
      </c>
      <c r="C488" s="75" t="s">
        <v>194</v>
      </c>
      <c r="D488" s="74" t="s">
        <v>12728</v>
      </c>
    </row>
    <row r="489" spans="1:4" x14ac:dyDescent="0.25">
      <c r="A489" s="87" t="s">
        <v>4001</v>
      </c>
      <c r="B489" s="75" t="s">
        <v>314</v>
      </c>
      <c r="C489" s="75" t="s">
        <v>194</v>
      </c>
      <c r="D489" s="74" t="s">
        <v>11419</v>
      </c>
    </row>
    <row r="490" spans="1:4" x14ac:dyDescent="0.25">
      <c r="A490" s="87" t="s">
        <v>4002</v>
      </c>
      <c r="B490" s="75" t="s">
        <v>315</v>
      </c>
      <c r="C490" s="75" t="s">
        <v>194</v>
      </c>
      <c r="D490" s="74" t="s">
        <v>10913</v>
      </c>
    </row>
    <row r="491" spans="1:4" x14ac:dyDescent="0.25">
      <c r="A491" s="87" t="s">
        <v>4003</v>
      </c>
      <c r="B491" s="75" t="s">
        <v>316</v>
      </c>
      <c r="C491" s="75" t="s">
        <v>194</v>
      </c>
      <c r="D491" s="74" t="s">
        <v>21990</v>
      </c>
    </row>
    <row r="492" spans="1:4" x14ac:dyDescent="0.25">
      <c r="A492" s="87" t="s">
        <v>4004</v>
      </c>
      <c r="B492" s="75" t="s">
        <v>317</v>
      </c>
      <c r="C492" s="75" t="s">
        <v>194</v>
      </c>
      <c r="D492" s="74" t="s">
        <v>21991</v>
      </c>
    </row>
    <row r="493" spans="1:4" x14ac:dyDescent="0.25">
      <c r="A493" s="87" t="s">
        <v>4005</v>
      </c>
      <c r="B493" s="75" t="s">
        <v>318</v>
      </c>
      <c r="C493" s="75" t="s">
        <v>194</v>
      </c>
      <c r="D493" s="74" t="s">
        <v>19002</v>
      </c>
    </row>
    <row r="494" spans="1:4" x14ac:dyDescent="0.25">
      <c r="A494" s="87" t="s">
        <v>4006</v>
      </c>
      <c r="B494" s="75" t="s">
        <v>319</v>
      </c>
      <c r="C494" s="75" t="s">
        <v>194</v>
      </c>
      <c r="D494" s="74" t="s">
        <v>21992</v>
      </c>
    </row>
    <row r="495" spans="1:4" x14ac:dyDescent="0.25">
      <c r="A495" s="87" t="s">
        <v>4007</v>
      </c>
      <c r="B495" s="75" t="s">
        <v>320</v>
      </c>
      <c r="C495" s="75" t="s">
        <v>194</v>
      </c>
      <c r="D495" s="74" t="s">
        <v>21993</v>
      </c>
    </row>
    <row r="496" spans="1:4" x14ac:dyDescent="0.25">
      <c r="A496" s="87" t="s">
        <v>4008</v>
      </c>
      <c r="B496" s="75" t="s">
        <v>321</v>
      </c>
      <c r="C496" s="75" t="s">
        <v>194</v>
      </c>
      <c r="D496" s="74" t="s">
        <v>21994</v>
      </c>
    </row>
    <row r="497" spans="1:4" x14ac:dyDescent="0.25">
      <c r="A497" s="87" t="s">
        <v>4009</v>
      </c>
      <c r="B497" s="75" t="s">
        <v>322</v>
      </c>
      <c r="C497" s="75" t="s">
        <v>194</v>
      </c>
      <c r="D497" s="74" t="s">
        <v>21995</v>
      </c>
    </row>
    <row r="498" spans="1:4" x14ac:dyDescent="0.25">
      <c r="A498" s="87" t="s">
        <v>4010</v>
      </c>
      <c r="B498" s="75" t="s">
        <v>323</v>
      </c>
      <c r="C498" s="75" t="s">
        <v>194</v>
      </c>
      <c r="D498" s="74" t="s">
        <v>21996</v>
      </c>
    </row>
    <row r="499" spans="1:4" x14ac:dyDescent="0.25">
      <c r="A499" s="87" t="s">
        <v>4011</v>
      </c>
      <c r="B499" s="75" t="s">
        <v>324</v>
      </c>
      <c r="C499" s="75" t="s">
        <v>194</v>
      </c>
      <c r="D499" s="74" t="s">
        <v>21997</v>
      </c>
    </row>
    <row r="500" spans="1:4" x14ac:dyDescent="0.25">
      <c r="A500" s="87" t="s">
        <v>4012</v>
      </c>
      <c r="B500" s="75" t="s">
        <v>325</v>
      </c>
      <c r="C500" s="75" t="s">
        <v>194</v>
      </c>
      <c r="D500" s="74" t="s">
        <v>21998</v>
      </c>
    </row>
    <row r="501" spans="1:4" x14ac:dyDescent="0.25">
      <c r="A501" s="87" t="s">
        <v>4013</v>
      </c>
      <c r="B501" s="75" t="s">
        <v>326</v>
      </c>
      <c r="C501" s="75" t="s">
        <v>194</v>
      </c>
      <c r="D501" s="74" t="s">
        <v>21999</v>
      </c>
    </row>
    <row r="502" spans="1:4" x14ac:dyDescent="0.25">
      <c r="A502" s="87" t="s">
        <v>4014</v>
      </c>
      <c r="B502" s="75" t="s">
        <v>327</v>
      </c>
      <c r="C502" s="75" t="s">
        <v>194</v>
      </c>
      <c r="D502" s="74" t="s">
        <v>22000</v>
      </c>
    </row>
    <row r="503" spans="1:4" x14ac:dyDescent="0.25">
      <c r="A503" s="87" t="s">
        <v>4015</v>
      </c>
      <c r="B503" s="75" t="s">
        <v>328</v>
      </c>
      <c r="C503" s="75" t="s">
        <v>194</v>
      </c>
      <c r="D503" s="74" t="s">
        <v>22001</v>
      </c>
    </row>
    <row r="504" spans="1:4" x14ac:dyDescent="0.25">
      <c r="A504" s="87" t="s">
        <v>4016</v>
      </c>
      <c r="B504" s="75" t="s">
        <v>329</v>
      </c>
      <c r="C504" s="75" t="s">
        <v>194</v>
      </c>
      <c r="D504" s="74" t="s">
        <v>22002</v>
      </c>
    </row>
    <row r="505" spans="1:4" x14ac:dyDescent="0.25">
      <c r="A505" s="87" t="s">
        <v>4017</v>
      </c>
      <c r="B505" s="75" t="s">
        <v>330</v>
      </c>
      <c r="C505" s="75" t="s">
        <v>194</v>
      </c>
      <c r="D505" s="74" t="s">
        <v>22003</v>
      </c>
    </row>
    <row r="506" spans="1:4" x14ac:dyDescent="0.25">
      <c r="A506" s="87" t="s">
        <v>4018</v>
      </c>
      <c r="B506" s="75" t="s">
        <v>331</v>
      </c>
      <c r="C506" s="75" t="s">
        <v>194</v>
      </c>
      <c r="D506" s="74" t="s">
        <v>10557</v>
      </c>
    </row>
    <row r="507" spans="1:4" x14ac:dyDescent="0.25">
      <c r="A507" s="87" t="s">
        <v>4019</v>
      </c>
      <c r="B507" s="75" t="s">
        <v>4020</v>
      </c>
      <c r="C507" s="75" t="s">
        <v>194</v>
      </c>
      <c r="D507" s="74" t="s">
        <v>10368</v>
      </c>
    </row>
    <row r="508" spans="1:4" x14ac:dyDescent="0.25">
      <c r="A508" s="87" t="s">
        <v>9555</v>
      </c>
      <c r="B508" s="75" t="s">
        <v>9556</v>
      </c>
      <c r="C508" s="75" t="s">
        <v>194</v>
      </c>
      <c r="D508" s="74" t="s">
        <v>22004</v>
      </c>
    </row>
    <row r="509" spans="1:4" x14ac:dyDescent="0.25">
      <c r="A509" s="87" t="s">
        <v>9557</v>
      </c>
      <c r="B509" s="75" t="s">
        <v>9558</v>
      </c>
      <c r="C509" s="75" t="s">
        <v>194</v>
      </c>
      <c r="D509" s="74" t="s">
        <v>22005</v>
      </c>
    </row>
    <row r="510" spans="1:4" x14ac:dyDescent="0.25">
      <c r="A510" s="87" t="s">
        <v>18975</v>
      </c>
      <c r="B510" s="75" t="s">
        <v>18976</v>
      </c>
      <c r="C510" s="75" t="s">
        <v>194</v>
      </c>
      <c r="D510" s="74" t="s">
        <v>11810</v>
      </c>
    </row>
    <row r="511" spans="1:4" x14ac:dyDescent="0.25">
      <c r="A511" s="87" t="s">
        <v>4021</v>
      </c>
      <c r="B511" s="75" t="s">
        <v>332</v>
      </c>
      <c r="C511" s="75" t="s">
        <v>333</v>
      </c>
      <c r="D511" s="74" t="s">
        <v>22006</v>
      </c>
    </row>
    <row r="512" spans="1:4" x14ac:dyDescent="0.25">
      <c r="A512" s="87" t="s">
        <v>4022</v>
      </c>
      <c r="B512" s="75" t="s">
        <v>334</v>
      </c>
      <c r="C512" s="75" t="s">
        <v>333</v>
      </c>
      <c r="D512" s="74" t="s">
        <v>22007</v>
      </c>
    </row>
    <row r="513" spans="1:4" x14ac:dyDescent="0.25">
      <c r="A513" s="87" t="s">
        <v>4023</v>
      </c>
      <c r="B513" s="75" t="s">
        <v>335</v>
      </c>
      <c r="C513" s="75" t="s">
        <v>333</v>
      </c>
      <c r="D513" s="74" t="s">
        <v>22008</v>
      </c>
    </row>
    <row r="514" spans="1:4" x14ac:dyDescent="0.25">
      <c r="A514" s="87" t="s">
        <v>4024</v>
      </c>
      <c r="B514" s="75" t="s">
        <v>336</v>
      </c>
      <c r="C514" s="75" t="s">
        <v>333</v>
      </c>
      <c r="D514" s="74" t="s">
        <v>22009</v>
      </c>
    </row>
    <row r="515" spans="1:4" x14ac:dyDescent="0.25">
      <c r="A515" s="87" t="s">
        <v>4025</v>
      </c>
      <c r="B515" s="75" t="s">
        <v>337</v>
      </c>
      <c r="C515" s="75" t="s">
        <v>333</v>
      </c>
      <c r="D515" s="74" t="s">
        <v>11798</v>
      </c>
    </row>
    <row r="516" spans="1:4" x14ac:dyDescent="0.25">
      <c r="A516" s="87" t="s">
        <v>4026</v>
      </c>
      <c r="B516" s="75" t="s">
        <v>338</v>
      </c>
      <c r="C516" s="75" t="s">
        <v>333</v>
      </c>
      <c r="D516" s="74" t="s">
        <v>10539</v>
      </c>
    </row>
    <row r="517" spans="1:4" x14ac:dyDescent="0.25">
      <c r="A517" s="87" t="s">
        <v>4027</v>
      </c>
      <c r="B517" s="75" t="s">
        <v>339</v>
      </c>
      <c r="C517" s="75" t="s">
        <v>333</v>
      </c>
      <c r="D517" s="74" t="s">
        <v>20629</v>
      </c>
    </row>
    <row r="518" spans="1:4" x14ac:dyDescent="0.25">
      <c r="A518" s="87" t="s">
        <v>4028</v>
      </c>
      <c r="B518" s="75" t="s">
        <v>340</v>
      </c>
      <c r="C518" s="75" t="s">
        <v>333</v>
      </c>
      <c r="D518" s="74" t="s">
        <v>22010</v>
      </c>
    </row>
    <row r="519" spans="1:4" x14ac:dyDescent="0.25">
      <c r="A519" s="87" t="s">
        <v>4029</v>
      </c>
      <c r="B519" s="75" t="s">
        <v>341</v>
      </c>
      <c r="C519" s="75" t="s">
        <v>333</v>
      </c>
      <c r="D519" s="74" t="s">
        <v>21395</v>
      </c>
    </row>
    <row r="520" spans="1:4" x14ac:dyDescent="0.25">
      <c r="A520" s="87" t="s">
        <v>4030</v>
      </c>
      <c r="B520" s="75" t="s">
        <v>342</v>
      </c>
      <c r="C520" s="75" t="s">
        <v>333</v>
      </c>
      <c r="D520" s="74" t="s">
        <v>20978</v>
      </c>
    </row>
    <row r="521" spans="1:4" x14ac:dyDescent="0.25">
      <c r="A521" s="87" t="s">
        <v>4031</v>
      </c>
      <c r="B521" s="75" t="s">
        <v>343</v>
      </c>
      <c r="C521" s="75" t="s">
        <v>333</v>
      </c>
      <c r="D521" s="74" t="s">
        <v>21449</v>
      </c>
    </row>
    <row r="522" spans="1:4" x14ac:dyDescent="0.25">
      <c r="A522" s="87" t="s">
        <v>4032</v>
      </c>
      <c r="B522" s="75" t="s">
        <v>344</v>
      </c>
      <c r="C522" s="75" t="s">
        <v>333</v>
      </c>
      <c r="D522" s="74" t="s">
        <v>22011</v>
      </c>
    </row>
    <row r="523" spans="1:4" x14ac:dyDescent="0.25">
      <c r="A523" s="87" t="s">
        <v>4033</v>
      </c>
      <c r="B523" s="75" t="s">
        <v>345</v>
      </c>
      <c r="C523" s="75" t="s">
        <v>333</v>
      </c>
      <c r="D523" s="74" t="s">
        <v>22012</v>
      </c>
    </row>
    <row r="524" spans="1:4" x14ac:dyDescent="0.25">
      <c r="A524" s="87" t="s">
        <v>4034</v>
      </c>
      <c r="B524" s="75" t="s">
        <v>346</v>
      </c>
      <c r="C524" s="75" t="s">
        <v>333</v>
      </c>
      <c r="D524" s="74" t="s">
        <v>22013</v>
      </c>
    </row>
    <row r="525" spans="1:4" x14ac:dyDescent="0.25">
      <c r="A525" s="87" t="s">
        <v>4035</v>
      </c>
      <c r="B525" s="75" t="s">
        <v>347</v>
      </c>
      <c r="C525" s="75" t="s">
        <v>333</v>
      </c>
      <c r="D525" s="74" t="s">
        <v>11276</v>
      </c>
    </row>
    <row r="526" spans="1:4" x14ac:dyDescent="0.25">
      <c r="A526" s="87" t="s">
        <v>4036</v>
      </c>
      <c r="B526" s="75" t="s">
        <v>348</v>
      </c>
      <c r="C526" s="75" t="s">
        <v>333</v>
      </c>
      <c r="D526" s="74" t="s">
        <v>22014</v>
      </c>
    </row>
    <row r="527" spans="1:4" x14ac:dyDescent="0.25">
      <c r="A527" s="87" t="s">
        <v>4037</v>
      </c>
      <c r="B527" s="75" t="s">
        <v>349</v>
      </c>
      <c r="C527" s="75" t="s">
        <v>333</v>
      </c>
      <c r="D527" s="74" t="s">
        <v>22015</v>
      </c>
    </row>
    <row r="528" spans="1:4" x14ac:dyDescent="0.25">
      <c r="A528" s="87" t="s">
        <v>4038</v>
      </c>
      <c r="B528" s="75" t="s">
        <v>350</v>
      </c>
      <c r="C528" s="75" t="s">
        <v>333</v>
      </c>
      <c r="D528" s="74" t="s">
        <v>22016</v>
      </c>
    </row>
    <row r="529" spans="1:4" x14ac:dyDescent="0.25">
      <c r="A529" s="87" t="s">
        <v>4039</v>
      </c>
      <c r="B529" s="75" t="s">
        <v>351</v>
      </c>
      <c r="C529" s="75" t="s">
        <v>333</v>
      </c>
      <c r="D529" s="74" t="s">
        <v>18977</v>
      </c>
    </row>
    <row r="530" spans="1:4" x14ac:dyDescent="0.25">
      <c r="A530" s="87" t="s">
        <v>4040</v>
      </c>
      <c r="B530" s="75" t="s">
        <v>352</v>
      </c>
      <c r="C530" s="75" t="s">
        <v>333</v>
      </c>
      <c r="D530" s="74" t="s">
        <v>21151</v>
      </c>
    </row>
    <row r="531" spans="1:4" x14ac:dyDescent="0.25">
      <c r="A531" s="87" t="s">
        <v>4041</v>
      </c>
      <c r="B531" s="75" t="s">
        <v>353</v>
      </c>
      <c r="C531" s="75" t="s">
        <v>333</v>
      </c>
      <c r="D531" s="74" t="s">
        <v>21168</v>
      </c>
    </row>
    <row r="532" spans="1:4" x14ac:dyDescent="0.25">
      <c r="A532" s="87" t="s">
        <v>4042</v>
      </c>
      <c r="B532" s="75" t="s">
        <v>354</v>
      </c>
      <c r="C532" s="75" t="s">
        <v>333</v>
      </c>
      <c r="D532" s="74" t="s">
        <v>14047</v>
      </c>
    </row>
    <row r="533" spans="1:4" x14ac:dyDescent="0.25">
      <c r="A533" s="87" t="s">
        <v>4043</v>
      </c>
      <c r="B533" s="75" t="s">
        <v>355</v>
      </c>
      <c r="C533" s="75" t="s">
        <v>333</v>
      </c>
      <c r="D533" s="74" t="s">
        <v>22017</v>
      </c>
    </row>
    <row r="534" spans="1:4" x14ac:dyDescent="0.25">
      <c r="A534" s="87" t="s">
        <v>4044</v>
      </c>
      <c r="B534" s="75" t="s">
        <v>356</v>
      </c>
      <c r="C534" s="75" t="s">
        <v>333</v>
      </c>
      <c r="D534" s="74" t="s">
        <v>10368</v>
      </c>
    </row>
    <row r="535" spans="1:4" x14ac:dyDescent="0.25">
      <c r="A535" s="87" t="s">
        <v>4045</v>
      </c>
      <c r="B535" s="75" t="s">
        <v>357</v>
      </c>
      <c r="C535" s="75" t="s">
        <v>333</v>
      </c>
      <c r="D535" s="74" t="s">
        <v>21205</v>
      </c>
    </row>
    <row r="536" spans="1:4" x14ac:dyDescent="0.25">
      <c r="A536" s="87" t="s">
        <v>4046</v>
      </c>
      <c r="B536" s="75" t="s">
        <v>358</v>
      </c>
      <c r="C536" s="75" t="s">
        <v>333</v>
      </c>
      <c r="D536" s="74" t="s">
        <v>22018</v>
      </c>
    </row>
    <row r="537" spans="1:4" x14ac:dyDescent="0.25">
      <c r="A537" s="87" t="s">
        <v>4047</v>
      </c>
      <c r="B537" s="75" t="s">
        <v>359</v>
      </c>
      <c r="C537" s="75" t="s">
        <v>333</v>
      </c>
      <c r="D537" s="74" t="s">
        <v>22019</v>
      </c>
    </row>
    <row r="538" spans="1:4" x14ac:dyDescent="0.25">
      <c r="A538" s="87" t="s">
        <v>4048</v>
      </c>
      <c r="B538" s="75" t="s">
        <v>360</v>
      </c>
      <c r="C538" s="75" t="s">
        <v>333</v>
      </c>
      <c r="D538" s="74" t="s">
        <v>22020</v>
      </c>
    </row>
    <row r="539" spans="1:4" x14ac:dyDescent="0.25">
      <c r="A539" s="87" t="s">
        <v>4049</v>
      </c>
      <c r="B539" s="75" t="s">
        <v>361</v>
      </c>
      <c r="C539" s="75" t="s">
        <v>333</v>
      </c>
      <c r="D539" s="74" t="s">
        <v>22021</v>
      </c>
    </row>
    <row r="540" spans="1:4" x14ac:dyDescent="0.25">
      <c r="A540" s="87" t="s">
        <v>4050</v>
      </c>
      <c r="B540" s="75" t="s">
        <v>362</v>
      </c>
      <c r="C540" s="75" t="s">
        <v>333</v>
      </c>
      <c r="D540" s="74" t="s">
        <v>13461</v>
      </c>
    </row>
    <row r="541" spans="1:4" x14ac:dyDescent="0.25">
      <c r="A541" s="87" t="s">
        <v>4051</v>
      </c>
      <c r="B541" s="75" t="s">
        <v>363</v>
      </c>
      <c r="C541" s="75" t="s">
        <v>333</v>
      </c>
      <c r="D541" s="74" t="s">
        <v>22022</v>
      </c>
    </row>
    <row r="542" spans="1:4" x14ac:dyDescent="0.25">
      <c r="A542" s="87" t="s">
        <v>4052</v>
      </c>
      <c r="B542" s="75" t="s">
        <v>364</v>
      </c>
      <c r="C542" s="75" t="s">
        <v>333</v>
      </c>
      <c r="D542" s="74" t="s">
        <v>13792</v>
      </c>
    </row>
    <row r="543" spans="1:4" x14ac:dyDescent="0.25">
      <c r="A543" s="87" t="s">
        <v>4053</v>
      </c>
      <c r="B543" s="75" t="s">
        <v>365</v>
      </c>
      <c r="C543" s="75" t="s">
        <v>333</v>
      </c>
      <c r="D543" s="74" t="s">
        <v>12578</v>
      </c>
    </row>
    <row r="544" spans="1:4" x14ac:dyDescent="0.25">
      <c r="A544" s="87" t="s">
        <v>4054</v>
      </c>
      <c r="B544" s="75" t="s">
        <v>366</v>
      </c>
      <c r="C544" s="75" t="s">
        <v>333</v>
      </c>
      <c r="D544" s="74" t="s">
        <v>10809</v>
      </c>
    </row>
    <row r="545" spans="1:4" x14ac:dyDescent="0.25">
      <c r="A545" s="87" t="s">
        <v>4055</v>
      </c>
      <c r="B545" s="75" t="s">
        <v>367</v>
      </c>
      <c r="C545" s="75" t="s">
        <v>333</v>
      </c>
      <c r="D545" s="74" t="s">
        <v>10464</v>
      </c>
    </row>
    <row r="546" spans="1:4" x14ac:dyDescent="0.25">
      <c r="A546" s="87" t="s">
        <v>4056</v>
      </c>
      <c r="B546" s="75" t="s">
        <v>368</v>
      </c>
      <c r="C546" s="75" t="s">
        <v>333</v>
      </c>
      <c r="D546" s="74" t="s">
        <v>12873</v>
      </c>
    </row>
    <row r="547" spans="1:4" x14ac:dyDescent="0.25">
      <c r="A547" s="87" t="s">
        <v>4057</v>
      </c>
      <c r="B547" s="75" t="s">
        <v>369</v>
      </c>
      <c r="C547" s="75" t="s">
        <v>333</v>
      </c>
      <c r="D547" s="74" t="s">
        <v>22023</v>
      </c>
    </row>
    <row r="548" spans="1:4" x14ac:dyDescent="0.25">
      <c r="A548" s="87" t="s">
        <v>4058</v>
      </c>
      <c r="B548" s="75" t="s">
        <v>370</v>
      </c>
      <c r="C548" s="75" t="s">
        <v>333</v>
      </c>
      <c r="D548" s="74" t="s">
        <v>10872</v>
      </c>
    </row>
    <row r="549" spans="1:4" x14ac:dyDescent="0.25">
      <c r="A549" s="87" t="s">
        <v>4059</v>
      </c>
      <c r="B549" s="75" t="s">
        <v>371</v>
      </c>
      <c r="C549" s="75" t="s">
        <v>333</v>
      </c>
      <c r="D549" s="74" t="s">
        <v>19070</v>
      </c>
    </row>
    <row r="550" spans="1:4" x14ac:dyDescent="0.25">
      <c r="A550" s="87" t="s">
        <v>4060</v>
      </c>
      <c r="B550" s="75" t="s">
        <v>372</v>
      </c>
      <c r="C550" s="75" t="s">
        <v>333</v>
      </c>
      <c r="D550" s="74" t="s">
        <v>22024</v>
      </c>
    </row>
    <row r="551" spans="1:4" x14ac:dyDescent="0.25">
      <c r="A551" s="87" t="s">
        <v>4061</v>
      </c>
      <c r="B551" s="75" t="s">
        <v>373</v>
      </c>
      <c r="C551" s="75" t="s">
        <v>333</v>
      </c>
      <c r="D551" s="74" t="s">
        <v>10493</v>
      </c>
    </row>
    <row r="552" spans="1:4" x14ac:dyDescent="0.25">
      <c r="A552" s="87" t="s">
        <v>4062</v>
      </c>
      <c r="B552" s="75" t="s">
        <v>374</v>
      </c>
      <c r="C552" s="75" t="s">
        <v>333</v>
      </c>
      <c r="D552" s="74" t="s">
        <v>10547</v>
      </c>
    </row>
    <row r="553" spans="1:4" x14ac:dyDescent="0.25">
      <c r="A553" s="87" t="s">
        <v>4063</v>
      </c>
      <c r="B553" s="75" t="s">
        <v>375</v>
      </c>
      <c r="C553" s="75" t="s">
        <v>333</v>
      </c>
      <c r="D553" s="74" t="s">
        <v>10538</v>
      </c>
    </row>
    <row r="554" spans="1:4" x14ac:dyDescent="0.25">
      <c r="A554" s="87" t="s">
        <v>4064</v>
      </c>
      <c r="B554" s="75" t="s">
        <v>376</v>
      </c>
      <c r="C554" s="75" t="s">
        <v>333</v>
      </c>
      <c r="D554" s="74" t="s">
        <v>11699</v>
      </c>
    </row>
    <row r="555" spans="1:4" x14ac:dyDescent="0.25">
      <c r="A555" s="87" t="s">
        <v>4065</v>
      </c>
      <c r="B555" s="75" t="s">
        <v>377</v>
      </c>
      <c r="C555" s="75" t="s">
        <v>333</v>
      </c>
      <c r="D555" s="74" t="s">
        <v>10946</v>
      </c>
    </row>
    <row r="556" spans="1:4" x14ac:dyDescent="0.25">
      <c r="A556" s="87" t="s">
        <v>4066</v>
      </c>
      <c r="B556" s="75" t="s">
        <v>378</v>
      </c>
      <c r="C556" s="75" t="s">
        <v>333</v>
      </c>
      <c r="D556" s="74" t="s">
        <v>10421</v>
      </c>
    </row>
    <row r="557" spans="1:4" x14ac:dyDescent="0.25">
      <c r="A557" s="87" t="s">
        <v>4067</v>
      </c>
      <c r="B557" s="75" t="s">
        <v>379</v>
      </c>
      <c r="C557" s="75" t="s">
        <v>333</v>
      </c>
      <c r="D557" s="74" t="s">
        <v>10603</v>
      </c>
    </row>
    <row r="558" spans="1:4" x14ac:dyDescent="0.25">
      <c r="A558" s="87" t="s">
        <v>4068</v>
      </c>
      <c r="B558" s="75" t="s">
        <v>380</v>
      </c>
      <c r="C558" s="75" t="s">
        <v>333</v>
      </c>
      <c r="D558" s="74" t="s">
        <v>22025</v>
      </c>
    </row>
    <row r="559" spans="1:4" x14ac:dyDescent="0.25">
      <c r="A559" s="87" t="s">
        <v>4069</v>
      </c>
      <c r="B559" s="75" t="s">
        <v>381</v>
      </c>
      <c r="C559" s="75" t="s">
        <v>333</v>
      </c>
      <c r="D559" s="74" t="s">
        <v>20387</v>
      </c>
    </row>
    <row r="560" spans="1:4" x14ac:dyDescent="0.25">
      <c r="A560" s="87" t="s">
        <v>4070</v>
      </c>
      <c r="B560" s="75" t="s">
        <v>382</v>
      </c>
      <c r="C560" s="75" t="s">
        <v>333</v>
      </c>
      <c r="D560" s="74" t="s">
        <v>10613</v>
      </c>
    </row>
    <row r="561" spans="1:4" x14ac:dyDescent="0.25">
      <c r="A561" s="87" t="s">
        <v>4071</v>
      </c>
      <c r="B561" s="75" t="s">
        <v>383</v>
      </c>
      <c r="C561" s="75" t="s">
        <v>333</v>
      </c>
      <c r="D561" s="74" t="s">
        <v>10953</v>
      </c>
    </row>
    <row r="562" spans="1:4" x14ac:dyDescent="0.25">
      <c r="A562" s="87" t="s">
        <v>4072</v>
      </c>
      <c r="B562" s="75" t="s">
        <v>384</v>
      </c>
      <c r="C562" s="75" t="s">
        <v>333</v>
      </c>
      <c r="D562" s="74" t="s">
        <v>22026</v>
      </c>
    </row>
    <row r="563" spans="1:4" x14ac:dyDescent="0.25">
      <c r="A563" s="87" t="s">
        <v>4073</v>
      </c>
      <c r="B563" s="75" t="s">
        <v>385</v>
      </c>
      <c r="C563" s="75" t="s">
        <v>333</v>
      </c>
      <c r="D563" s="74" t="s">
        <v>11307</v>
      </c>
    </row>
    <row r="564" spans="1:4" x14ac:dyDescent="0.25">
      <c r="A564" s="87" t="s">
        <v>4074</v>
      </c>
      <c r="B564" s="75" t="s">
        <v>386</v>
      </c>
      <c r="C564" s="75" t="s">
        <v>333</v>
      </c>
      <c r="D564" s="74" t="s">
        <v>22027</v>
      </c>
    </row>
    <row r="565" spans="1:4" x14ac:dyDescent="0.25">
      <c r="A565" s="87" t="s">
        <v>4075</v>
      </c>
      <c r="B565" s="75" t="s">
        <v>387</v>
      </c>
      <c r="C565" s="75" t="s">
        <v>333</v>
      </c>
      <c r="D565" s="74" t="s">
        <v>10593</v>
      </c>
    </row>
    <row r="566" spans="1:4" x14ac:dyDescent="0.25">
      <c r="A566" s="87" t="s">
        <v>4076</v>
      </c>
      <c r="B566" s="75" t="s">
        <v>388</v>
      </c>
      <c r="C566" s="75" t="s">
        <v>333</v>
      </c>
      <c r="D566" s="74" t="s">
        <v>22028</v>
      </c>
    </row>
    <row r="567" spans="1:4" x14ac:dyDescent="0.25">
      <c r="A567" s="87" t="s">
        <v>4077</v>
      </c>
      <c r="B567" s="75" t="s">
        <v>389</v>
      </c>
      <c r="C567" s="75" t="s">
        <v>333</v>
      </c>
      <c r="D567" s="74" t="s">
        <v>22029</v>
      </c>
    </row>
    <row r="568" spans="1:4" x14ac:dyDescent="0.25">
      <c r="A568" s="87" t="s">
        <v>4078</v>
      </c>
      <c r="B568" s="75" t="s">
        <v>390</v>
      </c>
      <c r="C568" s="75" t="s">
        <v>333</v>
      </c>
      <c r="D568" s="74" t="s">
        <v>22030</v>
      </c>
    </row>
    <row r="569" spans="1:4" x14ac:dyDescent="0.25">
      <c r="A569" s="87" t="s">
        <v>4079</v>
      </c>
      <c r="B569" s="75" t="s">
        <v>391</v>
      </c>
      <c r="C569" s="75" t="s">
        <v>333</v>
      </c>
      <c r="D569" s="74" t="s">
        <v>22031</v>
      </c>
    </row>
    <row r="570" spans="1:4" x14ac:dyDescent="0.25">
      <c r="A570" s="87" t="s">
        <v>4080</v>
      </c>
      <c r="B570" s="75" t="s">
        <v>392</v>
      </c>
      <c r="C570" s="75" t="s">
        <v>333</v>
      </c>
      <c r="D570" s="74" t="s">
        <v>20577</v>
      </c>
    </row>
    <row r="571" spans="1:4" x14ac:dyDescent="0.25">
      <c r="A571" s="87" t="s">
        <v>4081</v>
      </c>
      <c r="B571" s="75" t="s">
        <v>393</v>
      </c>
      <c r="C571" s="75" t="s">
        <v>333</v>
      </c>
      <c r="D571" s="74" t="s">
        <v>10583</v>
      </c>
    </row>
    <row r="572" spans="1:4" x14ac:dyDescent="0.25">
      <c r="A572" s="87" t="s">
        <v>4082</v>
      </c>
      <c r="B572" s="75" t="s">
        <v>394</v>
      </c>
      <c r="C572" s="75" t="s">
        <v>333</v>
      </c>
      <c r="D572" s="74" t="s">
        <v>22032</v>
      </c>
    </row>
    <row r="573" spans="1:4" x14ac:dyDescent="0.25">
      <c r="A573" s="87" t="s">
        <v>4083</v>
      </c>
      <c r="B573" s="75" t="s">
        <v>395</v>
      </c>
      <c r="C573" s="75" t="s">
        <v>333</v>
      </c>
      <c r="D573" s="74" t="s">
        <v>21388</v>
      </c>
    </row>
    <row r="574" spans="1:4" x14ac:dyDescent="0.25">
      <c r="A574" s="87" t="s">
        <v>4084</v>
      </c>
      <c r="B574" s="75" t="s">
        <v>396</v>
      </c>
      <c r="C574" s="75" t="s">
        <v>333</v>
      </c>
      <c r="D574" s="74" t="s">
        <v>10493</v>
      </c>
    </row>
    <row r="575" spans="1:4" x14ac:dyDescent="0.25">
      <c r="A575" s="87" t="s">
        <v>4085</v>
      </c>
      <c r="B575" s="75" t="s">
        <v>397</v>
      </c>
      <c r="C575" s="75" t="s">
        <v>333</v>
      </c>
      <c r="D575" s="74" t="s">
        <v>12562</v>
      </c>
    </row>
    <row r="576" spans="1:4" x14ac:dyDescent="0.25">
      <c r="A576" s="87" t="s">
        <v>4086</v>
      </c>
      <c r="B576" s="75" t="s">
        <v>398</v>
      </c>
      <c r="C576" s="75" t="s">
        <v>333</v>
      </c>
      <c r="D576" s="74" t="s">
        <v>22033</v>
      </c>
    </row>
    <row r="577" spans="1:4" x14ac:dyDescent="0.25">
      <c r="A577" s="87" t="s">
        <v>4087</v>
      </c>
      <c r="B577" s="75" t="s">
        <v>399</v>
      </c>
      <c r="C577" s="75" t="s">
        <v>333</v>
      </c>
      <c r="D577" s="74" t="s">
        <v>12758</v>
      </c>
    </row>
    <row r="578" spans="1:4" x14ac:dyDescent="0.25">
      <c r="A578" s="87" t="s">
        <v>4088</v>
      </c>
      <c r="B578" s="75" t="s">
        <v>400</v>
      </c>
      <c r="C578" s="75" t="s">
        <v>333</v>
      </c>
      <c r="D578" s="74" t="s">
        <v>11839</v>
      </c>
    </row>
    <row r="579" spans="1:4" x14ac:dyDescent="0.25">
      <c r="A579" s="87" t="s">
        <v>4089</v>
      </c>
      <c r="B579" s="75" t="s">
        <v>401</v>
      </c>
      <c r="C579" s="75" t="s">
        <v>333</v>
      </c>
      <c r="D579" s="74" t="s">
        <v>11831</v>
      </c>
    </row>
    <row r="580" spans="1:4" x14ac:dyDescent="0.25">
      <c r="A580" s="87" t="s">
        <v>4090</v>
      </c>
      <c r="B580" s="75" t="s">
        <v>402</v>
      </c>
      <c r="C580" s="75" t="s">
        <v>333</v>
      </c>
      <c r="D580" s="74" t="s">
        <v>10590</v>
      </c>
    </row>
    <row r="581" spans="1:4" x14ac:dyDescent="0.25">
      <c r="A581" s="87" t="s">
        <v>4091</v>
      </c>
      <c r="B581" s="75" t="s">
        <v>403</v>
      </c>
      <c r="C581" s="75" t="s">
        <v>333</v>
      </c>
      <c r="D581" s="74" t="s">
        <v>11402</v>
      </c>
    </row>
    <row r="582" spans="1:4" x14ac:dyDescent="0.25">
      <c r="A582" s="87" t="s">
        <v>4092</v>
      </c>
      <c r="B582" s="75" t="s">
        <v>404</v>
      </c>
      <c r="C582" s="75" t="s">
        <v>333</v>
      </c>
      <c r="D582" s="74" t="s">
        <v>11370</v>
      </c>
    </row>
    <row r="583" spans="1:4" x14ac:dyDescent="0.25">
      <c r="A583" s="87" t="s">
        <v>4093</v>
      </c>
      <c r="B583" s="75" t="s">
        <v>405</v>
      </c>
      <c r="C583" s="75" t="s">
        <v>333</v>
      </c>
      <c r="D583" s="74" t="s">
        <v>22034</v>
      </c>
    </row>
    <row r="584" spans="1:4" x14ac:dyDescent="0.25">
      <c r="A584" s="87" t="s">
        <v>4094</v>
      </c>
      <c r="B584" s="75" t="s">
        <v>406</v>
      </c>
      <c r="C584" s="75" t="s">
        <v>333</v>
      </c>
      <c r="D584" s="74" t="s">
        <v>22035</v>
      </c>
    </row>
    <row r="585" spans="1:4" x14ac:dyDescent="0.25">
      <c r="A585" s="87" t="s">
        <v>4095</v>
      </c>
      <c r="B585" s="75" t="s">
        <v>407</v>
      </c>
      <c r="C585" s="75" t="s">
        <v>333</v>
      </c>
      <c r="D585" s="74" t="s">
        <v>22036</v>
      </c>
    </row>
    <row r="586" spans="1:4" x14ac:dyDescent="0.25">
      <c r="A586" s="87" t="s">
        <v>4096</v>
      </c>
      <c r="B586" s="75" t="s">
        <v>408</v>
      </c>
      <c r="C586" s="75" t="s">
        <v>333</v>
      </c>
      <c r="D586" s="74" t="s">
        <v>20947</v>
      </c>
    </row>
    <row r="587" spans="1:4" x14ac:dyDescent="0.25">
      <c r="A587" s="87" t="s">
        <v>4097</v>
      </c>
      <c r="B587" s="75" t="s">
        <v>409</v>
      </c>
      <c r="C587" s="75" t="s">
        <v>333</v>
      </c>
      <c r="D587" s="74" t="s">
        <v>22037</v>
      </c>
    </row>
    <row r="588" spans="1:4" x14ac:dyDescent="0.25">
      <c r="A588" s="87" t="s">
        <v>4098</v>
      </c>
      <c r="B588" s="75" t="s">
        <v>410</v>
      </c>
      <c r="C588" s="75" t="s">
        <v>333</v>
      </c>
      <c r="D588" s="74" t="s">
        <v>10864</v>
      </c>
    </row>
    <row r="589" spans="1:4" x14ac:dyDescent="0.25">
      <c r="A589" s="87" t="s">
        <v>4099</v>
      </c>
      <c r="B589" s="75" t="s">
        <v>411</v>
      </c>
      <c r="C589" s="75" t="s">
        <v>333</v>
      </c>
      <c r="D589" s="74" t="s">
        <v>13978</v>
      </c>
    </row>
    <row r="590" spans="1:4" x14ac:dyDescent="0.25">
      <c r="A590" s="87" t="s">
        <v>4100</v>
      </c>
      <c r="B590" s="75" t="s">
        <v>412</v>
      </c>
      <c r="C590" s="75" t="s">
        <v>333</v>
      </c>
      <c r="D590" s="74" t="s">
        <v>10933</v>
      </c>
    </row>
    <row r="591" spans="1:4" x14ac:dyDescent="0.25">
      <c r="A591" s="87" t="s">
        <v>4101</v>
      </c>
      <c r="B591" s="75" t="s">
        <v>413</v>
      </c>
      <c r="C591" s="75" t="s">
        <v>333</v>
      </c>
      <c r="D591" s="74" t="s">
        <v>22038</v>
      </c>
    </row>
    <row r="592" spans="1:4" x14ac:dyDescent="0.25">
      <c r="A592" s="87" t="s">
        <v>4102</v>
      </c>
      <c r="B592" s="75" t="s">
        <v>414</v>
      </c>
      <c r="C592" s="75" t="s">
        <v>333</v>
      </c>
      <c r="D592" s="74" t="s">
        <v>11830</v>
      </c>
    </row>
    <row r="593" spans="1:4" x14ac:dyDescent="0.25">
      <c r="A593" s="87" t="s">
        <v>4103</v>
      </c>
      <c r="B593" s="75" t="s">
        <v>415</v>
      </c>
      <c r="C593" s="75" t="s">
        <v>333</v>
      </c>
      <c r="D593" s="74" t="s">
        <v>11850</v>
      </c>
    </row>
    <row r="594" spans="1:4" x14ac:dyDescent="0.25">
      <c r="A594" s="87" t="s">
        <v>4104</v>
      </c>
      <c r="B594" s="75" t="s">
        <v>416</v>
      </c>
      <c r="C594" s="75" t="s">
        <v>333</v>
      </c>
      <c r="D594" s="74" t="s">
        <v>22039</v>
      </c>
    </row>
    <row r="595" spans="1:4" x14ac:dyDescent="0.25">
      <c r="A595" s="87" t="s">
        <v>4105</v>
      </c>
      <c r="B595" s="75" t="s">
        <v>417</v>
      </c>
      <c r="C595" s="75" t="s">
        <v>333</v>
      </c>
      <c r="D595" s="74" t="s">
        <v>22040</v>
      </c>
    </row>
    <row r="596" spans="1:4" x14ac:dyDescent="0.25">
      <c r="A596" s="87" t="s">
        <v>4106</v>
      </c>
      <c r="B596" s="75" t="s">
        <v>418</v>
      </c>
      <c r="C596" s="75" t="s">
        <v>333</v>
      </c>
      <c r="D596" s="74" t="s">
        <v>22041</v>
      </c>
    </row>
    <row r="597" spans="1:4" x14ac:dyDescent="0.25">
      <c r="A597" s="87" t="s">
        <v>4107</v>
      </c>
      <c r="B597" s="75" t="s">
        <v>419</v>
      </c>
      <c r="C597" s="75" t="s">
        <v>333</v>
      </c>
      <c r="D597" s="74" t="s">
        <v>22042</v>
      </c>
    </row>
    <row r="598" spans="1:4" x14ac:dyDescent="0.25">
      <c r="A598" s="87" t="s">
        <v>4108</v>
      </c>
      <c r="B598" s="75" t="s">
        <v>420</v>
      </c>
      <c r="C598" s="75" t="s">
        <v>333</v>
      </c>
      <c r="D598" s="74" t="s">
        <v>22043</v>
      </c>
    </row>
    <row r="599" spans="1:4" x14ac:dyDescent="0.25">
      <c r="A599" s="87" t="s">
        <v>4109</v>
      </c>
      <c r="B599" s="75" t="s">
        <v>421</v>
      </c>
      <c r="C599" s="75" t="s">
        <v>333</v>
      </c>
      <c r="D599" s="74" t="s">
        <v>22044</v>
      </c>
    </row>
    <row r="600" spans="1:4" x14ac:dyDescent="0.25">
      <c r="A600" s="87" t="s">
        <v>4110</v>
      </c>
      <c r="B600" s="75" t="s">
        <v>422</v>
      </c>
      <c r="C600" s="75" t="s">
        <v>333</v>
      </c>
      <c r="D600" s="74" t="s">
        <v>10732</v>
      </c>
    </row>
    <row r="601" spans="1:4" x14ac:dyDescent="0.25">
      <c r="A601" s="87" t="s">
        <v>4111</v>
      </c>
      <c r="B601" s="75" t="s">
        <v>423</v>
      </c>
      <c r="C601" s="75" t="s">
        <v>333</v>
      </c>
      <c r="D601" s="74" t="s">
        <v>10838</v>
      </c>
    </row>
    <row r="602" spans="1:4" x14ac:dyDescent="0.25">
      <c r="A602" s="87" t="s">
        <v>4112</v>
      </c>
      <c r="B602" s="75" t="s">
        <v>424</v>
      </c>
      <c r="C602" s="75" t="s">
        <v>333</v>
      </c>
      <c r="D602" s="74" t="s">
        <v>20911</v>
      </c>
    </row>
    <row r="603" spans="1:4" x14ac:dyDescent="0.25">
      <c r="A603" s="87" t="s">
        <v>4113</v>
      </c>
      <c r="B603" s="75" t="s">
        <v>425</v>
      </c>
      <c r="C603" s="75" t="s">
        <v>333</v>
      </c>
      <c r="D603" s="74" t="s">
        <v>11977</v>
      </c>
    </row>
    <row r="604" spans="1:4" x14ac:dyDescent="0.25">
      <c r="A604" s="87" t="s">
        <v>4114</v>
      </c>
      <c r="B604" s="75" t="s">
        <v>426</v>
      </c>
      <c r="C604" s="75" t="s">
        <v>333</v>
      </c>
      <c r="D604" s="74" t="s">
        <v>10578</v>
      </c>
    </row>
    <row r="605" spans="1:4" x14ac:dyDescent="0.25">
      <c r="A605" s="87" t="s">
        <v>4115</v>
      </c>
      <c r="B605" s="75" t="s">
        <v>427</v>
      </c>
      <c r="C605" s="75" t="s">
        <v>333</v>
      </c>
      <c r="D605" s="74" t="s">
        <v>22045</v>
      </c>
    </row>
    <row r="606" spans="1:4" x14ac:dyDescent="0.25">
      <c r="A606" s="87" t="s">
        <v>4116</v>
      </c>
      <c r="B606" s="75" t="s">
        <v>428</v>
      </c>
      <c r="C606" s="75" t="s">
        <v>333</v>
      </c>
      <c r="D606" s="74" t="s">
        <v>19078</v>
      </c>
    </row>
    <row r="607" spans="1:4" x14ac:dyDescent="0.25">
      <c r="A607" s="87" t="s">
        <v>4117</v>
      </c>
      <c r="B607" s="75" t="s">
        <v>429</v>
      </c>
      <c r="C607" s="75" t="s">
        <v>333</v>
      </c>
      <c r="D607" s="74" t="s">
        <v>22046</v>
      </c>
    </row>
    <row r="608" spans="1:4" x14ac:dyDescent="0.25">
      <c r="A608" s="87" t="s">
        <v>4118</v>
      </c>
      <c r="B608" s="75" t="s">
        <v>430</v>
      </c>
      <c r="C608" s="75" t="s">
        <v>333</v>
      </c>
      <c r="D608" s="74" t="s">
        <v>13891</v>
      </c>
    </row>
    <row r="609" spans="1:4" x14ac:dyDescent="0.25">
      <c r="A609" s="87" t="s">
        <v>4119</v>
      </c>
      <c r="B609" s="75" t="s">
        <v>431</v>
      </c>
      <c r="C609" s="75" t="s">
        <v>333</v>
      </c>
      <c r="D609" s="74" t="s">
        <v>10475</v>
      </c>
    </row>
    <row r="610" spans="1:4" x14ac:dyDescent="0.25">
      <c r="A610" s="87" t="s">
        <v>4120</v>
      </c>
      <c r="B610" s="75" t="s">
        <v>432</v>
      </c>
      <c r="C610" s="75" t="s">
        <v>333</v>
      </c>
      <c r="D610" s="74" t="s">
        <v>10830</v>
      </c>
    </row>
    <row r="611" spans="1:4" x14ac:dyDescent="0.25">
      <c r="A611" s="87" t="s">
        <v>4121</v>
      </c>
      <c r="B611" s="75" t="s">
        <v>433</v>
      </c>
      <c r="C611" s="75" t="s">
        <v>333</v>
      </c>
      <c r="D611" s="74" t="s">
        <v>22047</v>
      </c>
    </row>
    <row r="612" spans="1:4" x14ac:dyDescent="0.25">
      <c r="A612" s="87" t="s">
        <v>4122</v>
      </c>
      <c r="B612" s="75" t="s">
        <v>434</v>
      </c>
      <c r="C612" s="75" t="s">
        <v>333</v>
      </c>
      <c r="D612" s="74" t="s">
        <v>10689</v>
      </c>
    </row>
    <row r="613" spans="1:4" x14ac:dyDescent="0.25">
      <c r="A613" s="87" t="s">
        <v>4123</v>
      </c>
      <c r="B613" s="75" t="s">
        <v>435</v>
      </c>
      <c r="C613" s="75" t="s">
        <v>333</v>
      </c>
      <c r="D613" s="74" t="s">
        <v>21237</v>
      </c>
    </row>
    <row r="614" spans="1:4" x14ac:dyDescent="0.25">
      <c r="A614" s="87" t="s">
        <v>4124</v>
      </c>
      <c r="B614" s="75" t="s">
        <v>436</v>
      </c>
      <c r="C614" s="75" t="s">
        <v>333</v>
      </c>
      <c r="D614" s="74" t="s">
        <v>12819</v>
      </c>
    </row>
    <row r="615" spans="1:4" x14ac:dyDescent="0.25">
      <c r="A615" s="87" t="s">
        <v>4125</v>
      </c>
      <c r="B615" s="75" t="s">
        <v>437</v>
      </c>
      <c r="C615" s="75" t="s">
        <v>333</v>
      </c>
      <c r="D615" s="74" t="s">
        <v>12910</v>
      </c>
    </row>
    <row r="616" spans="1:4" x14ac:dyDescent="0.25">
      <c r="A616" s="87" t="s">
        <v>4126</v>
      </c>
      <c r="B616" s="75" t="s">
        <v>438</v>
      </c>
      <c r="C616" s="75" t="s">
        <v>333</v>
      </c>
      <c r="D616" s="74" t="s">
        <v>22048</v>
      </c>
    </row>
    <row r="617" spans="1:4" x14ac:dyDescent="0.25">
      <c r="A617" s="87" t="s">
        <v>4127</v>
      </c>
      <c r="B617" s="75" t="s">
        <v>439</v>
      </c>
      <c r="C617" s="75" t="s">
        <v>333</v>
      </c>
      <c r="D617" s="74" t="s">
        <v>22043</v>
      </c>
    </row>
    <row r="618" spans="1:4" x14ac:dyDescent="0.25">
      <c r="A618" s="87" t="s">
        <v>4128</v>
      </c>
      <c r="B618" s="75" t="s">
        <v>9970</v>
      </c>
      <c r="C618" s="75" t="s">
        <v>333</v>
      </c>
      <c r="D618" s="74" t="s">
        <v>22049</v>
      </c>
    </row>
    <row r="619" spans="1:4" x14ac:dyDescent="0.25">
      <c r="A619" s="87" t="s">
        <v>4129</v>
      </c>
      <c r="B619" s="75" t="s">
        <v>440</v>
      </c>
      <c r="C619" s="75" t="s">
        <v>333</v>
      </c>
      <c r="D619" s="74" t="s">
        <v>10487</v>
      </c>
    </row>
    <row r="620" spans="1:4" x14ac:dyDescent="0.25">
      <c r="A620" s="87" t="s">
        <v>4130</v>
      </c>
      <c r="B620" s="75" t="s">
        <v>441</v>
      </c>
      <c r="C620" s="75" t="s">
        <v>333</v>
      </c>
      <c r="D620" s="74" t="s">
        <v>10565</v>
      </c>
    </row>
    <row r="621" spans="1:4" x14ac:dyDescent="0.25">
      <c r="A621" s="87" t="s">
        <v>4131</v>
      </c>
      <c r="B621" s="75" t="s">
        <v>442</v>
      </c>
      <c r="C621" s="75" t="s">
        <v>333</v>
      </c>
      <c r="D621" s="74" t="s">
        <v>10364</v>
      </c>
    </row>
    <row r="622" spans="1:4" x14ac:dyDescent="0.25">
      <c r="A622" s="87" t="s">
        <v>4132</v>
      </c>
      <c r="B622" s="75" t="s">
        <v>443</v>
      </c>
      <c r="C622" s="75" t="s">
        <v>333</v>
      </c>
      <c r="D622" s="74" t="s">
        <v>22050</v>
      </c>
    </row>
    <row r="623" spans="1:4" x14ac:dyDescent="0.25">
      <c r="A623" s="87" t="s">
        <v>4133</v>
      </c>
      <c r="B623" s="75" t="s">
        <v>444</v>
      </c>
      <c r="C623" s="75" t="s">
        <v>333</v>
      </c>
      <c r="D623" s="74" t="s">
        <v>20587</v>
      </c>
    </row>
    <row r="624" spans="1:4" x14ac:dyDescent="0.25">
      <c r="A624" s="87" t="s">
        <v>4134</v>
      </c>
      <c r="B624" s="75" t="s">
        <v>445</v>
      </c>
      <c r="C624" s="75" t="s">
        <v>333</v>
      </c>
      <c r="D624" s="74" t="s">
        <v>22051</v>
      </c>
    </row>
    <row r="625" spans="1:4" x14ac:dyDescent="0.25">
      <c r="A625" s="87" t="s">
        <v>4135</v>
      </c>
      <c r="B625" s="75" t="s">
        <v>446</v>
      </c>
      <c r="C625" s="75" t="s">
        <v>333</v>
      </c>
      <c r="D625" s="74" t="s">
        <v>22052</v>
      </c>
    </row>
    <row r="626" spans="1:4" x14ac:dyDescent="0.25">
      <c r="A626" s="87" t="s">
        <v>4136</v>
      </c>
      <c r="B626" s="75" t="s">
        <v>447</v>
      </c>
      <c r="C626" s="75" t="s">
        <v>333</v>
      </c>
      <c r="D626" s="74" t="s">
        <v>10540</v>
      </c>
    </row>
    <row r="627" spans="1:4" x14ac:dyDescent="0.25">
      <c r="A627" s="87" t="s">
        <v>4137</v>
      </c>
      <c r="B627" s="75" t="s">
        <v>448</v>
      </c>
      <c r="C627" s="75" t="s">
        <v>333</v>
      </c>
      <c r="D627" s="74" t="s">
        <v>22053</v>
      </c>
    </row>
    <row r="628" spans="1:4" x14ac:dyDescent="0.25">
      <c r="A628" s="87" t="s">
        <v>4138</v>
      </c>
      <c r="B628" s="75" t="s">
        <v>449</v>
      </c>
      <c r="C628" s="75" t="s">
        <v>333</v>
      </c>
      <c r="D628" s="74" t="s">
        <v>12701</v>
      </c>
    </row>
    <row r="629" spans="1:4" x14ac:dyDescent="0.25">
      <c r="A629" s="87" t="s">
        <v>4139</v>
      </c>
      <c r="B629" s="75" t="s">
        <v>450</v>
      </c>
      <c r="C629" s="75" t="s">
        <v>333</v>
      </c>
      <c r="D629" s="74" t="s">
        <v>10483</v>
      </c>
    </row>
    <row r="630" spans="1:4" x14ac:dyDescent="0.25">
      <c r="A630" s="87" t="s">
        <v>4140</v>
      </c>
      <c r="B630" s="75" t="s">
        <v>451</v>
      </c>
      <c r="C630" s="75" t="s">
        <v>333</v>
      </c>
      <c r="D630" s="74" t="s">
        <v>11835</v>
      </c>
    </row>
    <row r="631" spans="1:4" x14ac:dyDescent="0.25">
      <c r="A631" s="87" t="s">
        <v>4141</v>
      </c>
      <c r="B631" s="75" t="s">
        <v>452</v>
      </c>
      <c r="C631" s="75" t="s">
        <v>333</v>
      </c>
      <c r="D631" s="74" t="s">
        <v>11835</v>
      </c>
    </row>
    <row r="632" spans="1:4" x14ac:dyDescent="0.25">
      <c r="A632" s="87" t="s">
        <v>4142</v>
      </c>
      <c r="B632" s="75" t="s">
        <v>453</v>
      </c>
      <c r="C632" s="75" t="s">
        <v>333</v>
      </c>
      <c r="D632" s="74" t="s">
        <v>10492</v>
      </c>
    </row>
    <row r="633" spans="1:4" x14ac:dyDescent="0.25">
      <c r="A633" s="87" t="s">
        <v>4143</v>
      </c>
      <c r="B633" s="75" t="s">
        <v>454</v>
      </c>
      <c r="C633" s="75" t="s">
        <v>333</v>
      </c>
      <c r="D633" s="74" t="s">
        <v>11763</v>
      </c>
    </row>
    <row r="634" spans="1:4" x14ac:dyDescent="0.25">
      <c r="A634" s="87" t="s">
        <v>4144</v>
      </c>
      <c r="B634" s="75" t="s">
        <v>455</v>
      </c>
      <c r="C634" s="75" t="s">
        <v>333</v>
      </c>
      <c r="D634" s="74" t="s">
        <v>21222</v>
      </c>
    </row>
    <row r="635" spans="1:4" x14ac:dyDescent="0.25">
      <c r="A635" s="87" t="s">
        <v>4145</v>
      </c>
      <c r="B635" s="75" t="s">
        <v>456</v>
      </c>
      <c r="C635" s="75" t="s">
        <v>333</v>
      </c>
      <c r="D635" s="74" t="s">
        <v>12576</v>
      </c>
    </row>
    <row r="636" spans="1:4" x14ac:dyDescent="0.25">
      <c r="A636" s="87" t="s">
        <v>4146</v>
      </c>
      <c r="B636" s="75" t="s">
        <v>457</v>
      </c>
      <c r="C636" s="75" t="s">
        <v>333</v>
      </c>
      <c r="D636" s="74" t="s">
        <v>22054</v>
      </c>
    </row>
    <row r="637" spans="1:4" x14ac:dyDescent="0.25">
      <c r="A637" s="87" t="s">
        <v>4147</v>
      </c>
      <c r="B637" s="75" t="s">
        <v>458</v>
      </c>
      <c r="C637" s="75" t="s">
        <v>333</v>
      </c>
      <c r="D637" s="74" t="s">
        <v>19382</v>
      </c>
    </row>
    <row r="638" spans="1:4" x14ac:dyDescent="0.25">
      <c r="A638" s="87" t="s">
        <v>4148</v>
      </c>
      <c r="B638" s="75" t="s">
        <v>459</v>
      </c>
      <c r="C638" s="75" t="s">
        <v>333</v>
      </c>
      <c r="D638" s="74" t="s">
        <v>22055</v>
      </c>
    </row>
    <row r="639" spans="1:4" x14ac:dyDescent="0.25">
      <c r="A639" s="87" t="s">
        <v>4149</v>
      </c>
      <c r="B639" s="75" t="s">
        <v>460</v>
      </c>
      <c r="C639" s="75" t="s">
        <v>333</v>
      </c>
      <c r="D639" s="74" t="s">
        <v>22056</v>
      </c>
    </row>
    <row r="640" spans="1:4" x14ac:dyDescent="0.25">
      <c r="A640" s="87" t="s">
        <v>4150</v>
      </c>
      <c r="B640" s="75" t="s">
        <v>461</v>
      </c>
      <c r="C640" s="75" t="s">
        <v>333</v>
      </c>
      <c r="D640" s="74" t="s">
        <v>22057</v>
      </c>
    </row>
    <row r="641" spans="1:4" x14ac:dyDescent="0.25">
      <c r="A641" s="87" t="s">
        <v>4151</v>
      </c>
      <c r="B641" s="75" t="s">
        <v>462</v>
      </c>
      <c r="C641" s="75" t="s">
        <v>333</v>
      </c>
      <c r="D641" s="74" t="s">
        <v>13958</v>
      </c>
    </row>
    <row r="642" spans="1:4" x14ac:dyDescent="0.25">
      <c r="A642" s="87" t="s">
        <v>4152</v>
      </c>
      <c r="B642" s="75" t="s">
        <v>463</v>
      </c>
      <c r="C642" s="75" t="s">
        <v>333</v>
      </c>
      <c r="D642" s="74" t="s">
        <v>21266</v>
      </c>
    </row>
    <row r="643" spans="1:4" x14ac:dyDescent="0.25">
      <c r="A643" s="87" t="s">
        <v>4153</v>
      </c>
      <c r="B643" s="75" t="s">
        <v>464</v>
      </c>
      <c r="C643" s="75" t="s">
        <v>333</v>
      </c>
      <c r="D643" s="74" t="s">
        <v>12937</v>
      </c>
    </row>
    <row r="644" spans="1:4" x14ac:dyDescent="0.25">
      <c r="A644" s="87" t="s">
        <v>4154</v>
      </c>
      <c r="B644" s="75" t="s">
        <v>465</v>
      </c>
      <c r="C644" s="75" t="s">
        <v>333</v>
      </c>
      <c r="D644" s="74" t="s">
        <v>20208</v>
      </c>
    </row>
    <row r="645" spans="1:4" x14ac:dyDescent="0.25">
      <c r="A645" s="87" t="s">
        <v>4155</v>
      </c>
      <c r="B645" s="75" t="s">
        <v>466</v>
      </c>
      <c r="C645" s="75" t="s">
        <v>333</v>
      </c>
      <c r="D645" s="74" t="s">
        <v>22058</v>
      </c>
    </row>
    <row r="646" spans="1:4" x14ac:dyDescent="0.25">
      <c r="A646" s="87" t="s">
        <v>4156</v>
      </c>
      <c r="B646" s="75" t="s">
        <v>467</v>
      </c>
      <c r="C646" s="75" t="s">
        <v>333</v>
      </c>
      <c r="D646" s="74" t="s">
        <v>22059</v>
      </c>
    </row>
    <row r="647" spans="1:4" x14ac:dyDescent="0.25">
      <c r="A647" s="87" t="s">
        <v>4157</v>
      </c>
      <c r="B647" s="75" t="s">
        <v>468</v>
      </c>
      <c r="C647" s="75" t="s">
        <v>333</v>
      </c>
      <c r="D647" s="74" t="s">
        <v>22060</v>
      </c>
    </row>
    <row r="648" spans="1:4" x14ac:dyDescent="0.25">
      <c r="A648" s="87" t="s">
        <v>4158</v>
      </c>
      <c r="B648" s="75" t="s">
        <v>469</v>
      </c>
      <c r="C648" s="75" t="s">
        <v>333</v>
      </c>
      <c r="D648" s="74" t="s">
        <v>22061</v>
      </c>
    </row>
    <row r="649" spans="1:4" x14ac:dyDescent="0.25">
      <c r="A649" s="87" t="s">
        <v>4159</v>
      </c>
      <c r="B649" s="75" t="s">
        <v>470</v>
      </c>
      <c r="C649" s="75" t="s">
        <v>333</v>
      </c>
      <c r="D649" s="74" t="s">
        <v>10578</v>
      </c>
    </row>
    <row r="650" spans="1:4" x14ac:dyDescent="0.25">
      <c r="A650" s="87" t="s">
        <v>4160</v>
      </c>
      <c r="B650" s="75" t="s">
        <v>4161</v>
      </c>
      <c r="C650" s="75" t="s">
        <v>333</v>
      </c>
      <c r="D650" s="74" t="s">
        <v>10539</v>
      </c>
    </row>
    <row r="651" spans="1:4" x14ac:dyDescent="0.25">
      <c r="A651" s="87" t="s">
        <v>9559</v>
      </c>
      <c r="B651" s="75" t="s">
        <v>9560</v>
      </c>
      <c r="C651" s="75" t="s">
        <v>333</v>
      </c>
      <c r="D651" s="74" t="s">
        <v>22062</v>
      </c>
    </row>
    <row r="652" spans="1:4" x14ac:dyDescent="0.25">
      <c r="A652" s="87" t="s">
        <v>9561</v>
      </c>
      <c r="B652" s="75" t="s">
        <v>9562</v>
      </c>
      <c r="C652" s="75" t="s">
        <v>333</v>
      </c>
      <c r="D652" s="74" t="s">
        <v>22063</v>
      </c>
    </row>
    <row r="653" spans="1:4" x14ac:dyDescent="0.25">
      <c r="A653" s="87" t="s">
        <v>18996</v>
      </c>
      <c r="B653" s="75" t="s">
        <v>18997</v>
      </c>
      <c r="C653" s="75" t="s">
        <v>333</v>
      </c>
      <c r="D653" s="74" t="s">
        <v>12180</v>
      </c>
    </row>
    <row r="654" spans="1:4" x14ac:dyDescent="0.25">
      <c r="A654" s="87" t="s">
        <v>4162</v>
      </c>
      <c r="B654" s="75" t="s">
        <v>471</v>
      </c>
      <c r="C654" s="75" t="s">
        <v>472</v>
      </c>
      <c r="D654" s="74" t="s">
        <v>21018</v>
      </c>
    </row>
    <row r="655" spans="1:4" x14ac:dyDescent="0.25">
      <c r="A655" s="87" t="s">
        <v>4163</v>
      </c>
      <c r="B655" s="75" t="s">
        <v>473</v>
      </c>
      <c r="C655" s="75" t="s">
        <v>472</v>
      </c>
      <c r="D655" s="74" t="s">
        <v>21260</v>
      </c>
    </row>
    <row r="656" spans="1:4" x14ac:dyDescent="0.25">
      <c r="A656" s="87" t="s">
        <v>4164</v>
      </c>
      <c r="B656" s="75" t="s">
        <v>474</v>
      </c>
      <c r="C656" s="75" t="s">
        <v>472</v>
      </c>
      <c r="D656" s="74" t="s">
        <v>11251</v>
      </c>
    </row>
    <row r="657" spans="1:4" x14ac:dyDescent="0.25">
      <c r="A657" s="87" t="s">
        <v>4165</v>
      </c>
      <c r="B657" s="75" t="s">
        <v>475</v>
      </c>
      <c r="C657" s="75" t="s">
        <v>472</v>
      </c>
      <c r="D657" s="74" t="s">
        <v>22064</v>
      </c>
    </row>
    <row r="658" spans="1:4" x14ac:dyDescent="0.25">
      <c r="A658" s="87" t="s">
        <v>4166</v>
      </c>
      <c r="B658" s="75" t="s">
        <v>476</v>
      </c>
      <c r="C658" s="75" t="s">
        <v>472</v>
      </c>
      <c r="D658" s="74" t="s">
        <v>21065</v>
      </c>
    </row>
    <row r="659" spans="1:4" x14ac:dyDescent="0.25">
      <c r="A659" s="87" t="s">
        <v>4167</v>
      </c>
      <c r="B659" s="75" t="s">
        <v>477</v>
      </c>
      <c r="C659" s="75" t="s">
        <v>472</v>
      </c>
      <c r="D659" s="74" t="s">
        <v>10596</v>
      </c>
    </row>
    <row r="660" spans="1:4" x14ac:dyDescent="0.25">
      <c r="A660" s="87" t="s">
        <v>4168</v>
      </c>
      <c r="B660" s="75" t="s">
        <v>478</v>
      </c>
      <c r="C660" s="75" t="s">
        <v>472</v>
      </c>
      <c r="D660" s="74" t="s">
        <v>20196</v>
      </c>
    </row>
    <row r="661" spans="1:4" x14ac:dyDescent="0.25">
      <c r="A661" s="87" t="s">
        <v>4169</v>
      </c>
      <c r="B661" s="75" t="s">
        <v>479</v>
      </c>
      <c r="C661" s="75" t="s">
        <v>472</v>
      </c>
      <c r="D661" s="74" t="s">
        <v>13923</v>
      </c>
    </row>
    <row r="662" spans="1:4" x14ac:dyDescent="0.25">
      <c r="A662" s="87" t="s">
        <v>4170</v>
      </c>
      <c r="B662" s="75" t="s">
        <v>480</v>
      </c>
      <c r="C662" s="75" t="s">
        <v>472</v>
      </c>
      <c r="D662" s="74" t="s">
        <v>13798</v>
      </c>
    </row>
    <row r="663" spans="1:4" x14ac:dyDescent="0.25">
      <c r="A663" s="87" t="s">
        <v>4171</v>
      </c>
      <c r="B663" s="75" t="s">
        <v>481</v>
      </c>
      <c r="C663" s="75" t="s">
        <v>472</v>
      </c>
      <c r="D663" s="74" t="s">
        <v>12870</v>
      </c>
    </row>
    <row r="664" spans="1:4" x14ac:dyDescent="0.25">
      <c r="A664" s="87" t="s">
        <v>4172</v>
      </c>
      <c r="B664" s="75" t="s">
        <v>482</v>
      </c>
      <c r="C664" s="75" t="s">
        <v>472</v>
      </c>
      <c r="D664" s="74" t="s">
        <v>10539</v>
      </c>
    </row>
    <row r="665" spans="1:4" x14ac:dyDescent="0.25">
      <c r="A665" s="87" t="s">
        <v>4173</v>
      </c>
      <c r="B665" s="75" t="s">
        <v>483</v>
      </c>
      <c r="C665" s="75" t="s">
        <v>472</v>
      </c>
      <c r="D665" s="74" t="s">
        <v>10972</v>
      </c>
    </row>
    <row r="666" spans="1:4" x14ac:dyDescent="0.25">
      <c r="A666" s="87" t="s">
        <v>4174</v>
      </c>
      <c r="B666" s="75" t="s">
        <v>484</v>
      </c>
      <c r="C666" s="75" t="s">
        <v>472</v>
      </c>
      <c r="D666" s="74" t="s">
        <v>20947</v>
      </c>
    </row>
    <row r="667" spans="1:4" x14ac:dyDescent="0.25">
      <c r="A667" s="87" t="s">
        <v>4175</v>
      </c>
      <c r="B667" s="75" t="s">
        <v>485</v>
      </c>
      <c r="C667" s="75" t="s">
        <v>472</v>
      </c>
      <c r="D667" s="74" t="s">
        <v>22065</v>
      </c>
    </row>
    <row r="668" spans="1:4" x14ac:dyDescent="0.25">
      <c r="A668" s="87" t="s">
        <v>4176</v>
      </c>
      <c r="B668" s="75" t="s">
        <v>486</v>
      </c>
      <c r="C668" s="75" t="s">
        <v>472</v>
      </c>
      <c r="D668" s="74" t="s">
        <v>13909</v>
      </c>
    </row>
    <row r="669" spans="1:4" x14ac:dyDescent="0.25">
      <c r="A669" s="87" t="s">
        <v>4177</v>
      </c>
      <c r="B669" s="75" t="s">
        <v>487</v>
      </c>
      <c r="C669" s="75" t="s">
        <v>472</v>
      </c>
      <c r="D669" s="74" t="s">
        <v>22066</v>
      </c>
    </row>
    <row r="670" spans="1:4" x14ac:dyDescent="0.25">
      <c r="A670" s="87" t="s">
        <v>4178</v>
      </c>
      <c r="B670" s="75" t="s">
        <v>488</v>
      </c>
      <c r="C670" s="75" t="s">
        <v>472</v>
      </c>
      <c r="D670" s="74" t="s">
        <v>18966</v>
      </c>
    </row>
    <row r="671" spans="1:4" x14ac:dyDescent="0.25">
      <c r="A671" s="87" t="s">
        <v>4179</v>
      </c>
      <c r="B671" s="75" t="s">
        <v>489</v>
      </c>
      <c r="C671" s="75" t="s">
        <v>472</v>
      </c>
      <c r="D671" s="74" t="s">
        <v>20993</v>
      </c>
    </row>
    <row r="672" spans="1:4" x14ac:dyDescent="0.25">
      <c r="A672" s="87" t="s">
        <v>4180</v>
      </c>
      <c r="B672" s="75" t="s">
        <v>490</v>
      </c>
      <c r="C672" s="75" t="s">
        <v>472</v>
      </c>
      <c r="D672" s="74" t="s">
        <v>13366</v>
      </c>
    </row>
    <row r="673" spans="1:4" x14ac:dyDescent="0.25">
      <c r="A673" s="87" t="s">
        <v>4181</v>
      </c>
      <c r="B673" s="75" t="s">
        <v>491</v>
      </c>
      <c r="C673" s="75" t="s">
        <v>472</v>
      </c>
      <c r="D673" s="74" t="s">
        <v>11734</v>
      </c>
    </row>
    <row r="674" spans="1:4" x14ac:dyDescent="0.25">
      <c r="A674" s="87" t="s">
        <v>4182</v>
      </c>
      <c r="B674" s="75" t="s">
        <v>492</v>
      </c>
      <c r="C674" s="75" t="s">
        <v>472</v>
      </c>
      <c r="D674" s="74" t="s">
        <v>19676</v>
      </c>
    </row>
    <row r="675" spans="1:4" x14ac:dyDescent="0.25">
      <c r="A675" s="87" t="s">
        <v>4183</v>
      </c>
      <c r="B675" s="75" t="s">
        <v>493</v>
      </c>
      <c r="C675" s="75" t="s">
        <v>472</v>
      </c>
      <c r="D675" s="74" t="s">
        <v>22067</v>
      </c>
    </row>
    <row r="676" spans="1:4" x14ac:dyDescent="0.25">
      <c r="A676" s="87" t="s">
        <v>4184</v>
      </c>
      <c r="B676" s="75" t="s">
        <v>494</v>
      </c>
      <c r="C676" s="75" t="s">
        <v>472</v>
      </c>
      <c r="D676" s="74" t="s">
        <v>22068</v>
      </c>
    </row>
    <row r="677" spans="1:4" x14ac:dyDescent="0.25">
      <c r="A677" s="87" t="s">
        <v>4185</v>
      </c>
      <c r="B677" s="75" t="s">
        <v>495</v>
      </c>
      <c r="C677" s="75" t="s">
        <v>472</v>
      </c>
      <c r="D677" s="74" t="s">
        <v>20031</v>
      </c>
    </row>
    <row r="678" spans="1:4" x14ac:dyDescent="0.25">
      <c r="A678" s="87" t="s">
        <v>4186</v>
      </c>
      <c r="B678" s="75" t="s">
        <v>496</v>
      </c>
      <c r="C678" s="75" t="s">
        <v>472</v>
      </c>
      <c r="D678" s="74" t="s">
        <v>22069</v>
      </c>
    </row>
    <row r="679" spans="1:4" x14ac:dyDescent="0.25">
      <c r="A679" s="87" t="s">
        <v>4187</v>
      </c>
      <c r="B679" s="75" t="s">
        <v>497</v>
      </c>
      <c r="C679" s="75" t="s">
        <v>472</v>
      </c>
      <c r="D679" s="74" t="s">
        <v>22070</v>
      </c>
    </row>
    <row r="680" spans="1:4" x14ac:dyDescent="0.25">
      <c r="A680" s="87" t="s">
        <v>4188</v>
      </c>
      <c r="B680" s="75" t="s">
        <v>498</v>
      </c>
      <c r="C680" s="75" t="s">
        <v>472</v>
      </c>
      <c r="D680" s="74" t="s">
        <v>22071</v>
      </c>
    </row>
    <row r="681" spans="1:4" x14ac:dyDescent="0.25">
      <c r="A681" s="87" t="s">
        <v>4189</v>
      </c>
      <c r="B681" s="75" t="s">
        <v>499</v>
      </c>
      <c r="C681" s="75" t="s">
        <v>472</v>
      </c>
      <c r="D681" s="74" t="s">
        <v>13964</v>
      </c>
    </row>
    <row r="682" spans="1:4" x14ac:dyDescent="0.25">
      <c r="A682" s="87" t="s">
        <v>4190</v>
      </c>
      <c r="B682" s="75" t="s">
        <v>500</v>
      </c>
      <c r="C682" s="75" t="s">
        <v>472</v>
      </c>
      <c r="D682" s="74" t="s">
        <v>12936</v>
      </c>
    </row>
    <row r="683" spans="1:4" x14ac:dyDescent="0.25">
      <c r="A683" s="87" t="s">
        <v>4191</v>
      </c>
      <c r="B683" s="75" t="s">
        <v>501</v>
      </c>
      <c r="C683" s="75" t="s">
        <v>472</v>
      </c>
      <c r="D683" s="74" t="s">
        <v>10695</v>
      </c>
    </row>
    <row r="684" spans="1:4" x14ac:dyDescent="0.25">
      <c r="A684" s="87" t="s">
        <v>4192</v>
      </c>
      <c r="B684" s="75" t="s">
        <v>502</v>
      </c>
      <c r="C684" s="75" t="s">
        <v>472</v>
      </c>
      <c r="D684" s="74" t="s">
        <v>22072</v>
      </c>
    </row>
    <row r="685" spans="1:4" x14ac:dyDescent="0.25">
      <c r="A685" s="87" t="s">
        <v>4193</v>
      </c>
      <c r="B685" s="75" t="s">
        <v>503</v>
      </c>
      <c r="C685" s="75" t="s">
        <v>472</v>
      </c>
      <c r="D685" s="74" t="s">
        <v>12805</v>
      </c>
    </row>
    <row r="686" spans="1:4" x14ac:dyDescent="0.25">
      <c r="A686" s="87" t="s">
        <v>4194</v>
      </c>
      <c r="B686" s="75" t="s">
        <v>504</v>
      </c>
      <c r="C686" s="75" t="s">
        <v>472</v>
      </c>
      <c r="D686" s="74" t="s">
        <v>13538</v>
      </c>
    </row>
    <row r="687" spans="1:4" x14ac:dyDescent="0.25">
      <c r="A687" s="87" t="s">
        <v>4195</v>
      </c>
      <c r="B687" s="75" t="s">
        <v>505</v>
      </c>
      <c r="C687" s="75" t="s">
        <v>472</v>
      </c>
      <c r="D687" s="74" t="s">
        <v>22073</v>
      </c>
    </row>
    <row r="688" spans="1:4" x14ac:dyDescent="0.25">
      <c r="A688" s="87" t="s">
        <v>4196</v>
      </c>
      <c r="B688" s="75" t="s">
        <v>506</v>
      </c>
      <c r="C688" s="75" t="s">
        <v>472</v>
      </c>
      <c r="D688" s="74" t="s">
        <v>22074</v>
      </c>
    </row>
    <row r="689" spans="1:4" x14ac:dyDescent="0.25">
      <c r="A689" s="87" t="s">
        <v>4197</v>
      </c>
      <c r="B689" s="75" t="s">
        <v>507</v>
      </c>
      <c r="C689" s="75" t="s">
        <v>472</v>
      </c>
      <c r="D689" s="74" t="s">
        <v>10722</v>
      </c>
    </row>
    <row r="690" spans="1:4" x14ac:dyDescent="0.25">
      <c r="A690" s="87" t="s">
        <v>4198</v>
      </c>
      <c r="B690" s="75" t="s">
        <v>508</v>
      </c>
      <c r="C690" s="75" t="s">
        <v>472</v>
      </c>
      <c r="D690" s="74" t="s">
        <v>22075</v>
      </c>
    </row>
    <row r="691" spans="1:4" x14ac:dyDescent="0.25">
      <c r="A691" s="87" t="s">
        <v>4199</v>
      </c>
      <c r="B691" s="75" t="s">
        <v>509</v>
      </c>
      <c r="C691" s="75" t="s">
        <v>472</v>
      </c>
      <c r="D691" s="74" t="s">
        <v>22076</v>
      </c>
    </row>
    <row r="692" spans="1:4" x14ac:dyDescent="0.25">
      <c r="A692" s="87" t="s">
        <v>4200</v>
      </c>
      <c r="B692" s="75" t="s">
        <v>510</v>
      </c>
      <c r="C692" s="75" t="s">
        <v>472</v>
      </c>
      <c r="D692" s="74" t="s">
        <v>11167</v>
      </c>
    </row>
    <row r="693" spans="1:4" x14ac:dyDescent="0.25">
      <c r="A693" s="87" t="s">
        <v>4201</v>
      </c>
      <c r="B693" s="75" t="s">
        <v>511</v>
      </c>
      <c r="C693" s="75" t="s">
        <v>472</v>
      </c>
      <c r="D693" s="74" t="s">
        <v>22077</v>
      </c>
    </row>
    <row r="694" spans="1:4" x14ac:dyDescent="0.25">
      <c r="A694" s="87" t="s">
        <v>4202</v>
      </c>
      <c r="B694" s="75" t="s">
        <v>512</v>
      </c>
      <c r="C694" s="75" t="s">
        <v>472</v>
      </c>
      <c r="D694" s="74" t="s">
        <v>19688</v>
      </c>
    </row>
    <row r="695" spans="1:4" x14ac:dyDescent="0.25">
      <c r="A695" s="87" t="s">
        <v>4203</v>
      </c>
      <c r="B695" s="75" t="s">
        <v>513</v>
      </c>
      <c r="C695" s="75" t="s">
        <v>472</v>
      </c>
      <c r="D695" s="74" t="s">
        <v>12683</v>
      </c>
    </row>
    <row r="696" spans="1:4" x14ac:dyDescent="0.25">
      <c r="A696" s="87" t="s">
        <v>4204</v>
      </c>
      <c r="B696" s="75" t="s">
        <v>514</v>
      </c>
      <c r="C696" s="75" t="s">
        <v>472</v>
      </c>
      <c r="D696" s="74" t="s">
        <v>10653</v>
      </c>
    </row>
    <row r="697" spans="1:4" x14ac:dyDescent="0.25">
      <c r="A697" s="87" t="s">
        <v>4205</v>
      </c>
      <c r="B697" s="75" t="s">
        <v>515</v>
      </c>
      <c r="C697" s="75" t="s">
        <v>472</v>
      </c>
      <c r="D697" s="74" t="s">
        <v>12683</v>
      </c>
    </row>
    <row r="698" spans="1:4" x14ac:dyDescent="0.25">
      <c r="A698" s="87" t="s">
        <v>4206</v>
      </c>
      <c r="B698" s="75" t="s">
        <v>516</v>
      </c>
      <c r="C698" s="75" t="s">
        <v>472</v>
      </c>
      <c r="D698" s="74" t="s">
        <v>10714</v>
      </c>
    </row>
    <row r="699" spans="1:4" x14ac:dyDescent="0.25">
      <c r="A699" s="87" t="s">
        <v>4207</v>
      </c>
      <c r="B699" s="75" t="s">
        <v>517</v>
      </c>
      <c r="C699" s="75" t="s">
        <v>472</v>
      </c>
      <c r="D699" s="74" t="s">
        <v>12681</v>
      </c>
    </row>
    <row r="700" spans="1:4" x14ac:dyDescent="0.25">
      <c r="A700" s="87" t="s">
        <v>4208</v>
      </c>
      <c r="B700" s="75" t="s">
        <v>518</v>
      </c>
      <c r="C700" s="75" t="s">
        <v>472</v>
      </c>
      <c r="D700" s="74" t="s">
        <v>22078</v>
      </c>
    </row>
    <row r="701" spans="1:4" x14ac:dyDescent="0.25">
      <c r="A701" s="87" t="s">
        <v>4209</v>
      </c>
      <c r="B701" s="75" t="s">
        <v>519</v>
      </c>
      <c r="C701" s="75" t="s">
        <v>472</v>
      </c>
      <c r="D701" s="74" t="s">
        <v>13806</v>
      </c>
    </row>
    <row r="702" spans="1:4" x14ac:dyDescent="0.25">
      <c r="A702" s="87" t="s">
        <v>4210</v>
      </c>
      <c r="B702" s="75" t="s">
        <v>520</v>
      </c>
      <c r="C702" s="75" t="s">
        <v>472</v>
      </c>
      <c r="D702" s="74" t="s">
        <v>10852</v>
      </c>
    </row>
    <row r="703" spans="1:4" x14ac:dyDescent="0.25">
      <c r="A703" s="87" t="s">
        <v>4211</v>
      </c>
      <c r="B703" s="75" t="s">
        <v>521</v>
      </c>
      <c r="C703" s="75" t="s">
        <v>472</v>
      </c>
      <c r="D703" s="74" t="s">
        <v>22079</v>
      </c>
    </row>
    <row r="704" spans="1:4" x14ac:dyDescent="0.25">
      <c r="A704" s="87" t="s">
        <v>4212</v>
      </c>
      <c r="B704" s="75" t="s">
        <v>522</v>
      </c>
      <c r="C704" s="75" t="s">
        <v>472</v>
      </c>
      <c r="D704" s="74" t="s">
        <v>10571</v>
      </c>
    </row>
    <row r="705" spans="1:4" x14ac:dyDescent="0.25">
      <c r="A705" s="87" t="s">
        <v>4213</v>
      </c>
      <c r="B705" s="75" t="s">
        <v>523</v>
      </c>
      <c r="C705" s="75" t="s">
        <v>472</v>
      </c>
      <c r="D705" s="74" t="s">
        <v>10554</v>
      </c>
    </row>
    <row r="706" spans="1:4" x14ac:dyDescent="0.25">
      <c r="A706" s="87" t="s">
        <v>4214</v>
      </c>
      <c r="B706" s="75" t="s">
        <v>524</v>
      </c>
      <c r="C706" s="75" t="s">
        <v>472</v>
      </c>
      <c r="D706" s="74" t="s">
        <v>10464</v>
      </c>
    </row>
    <row r="707" spans="1:4" x14ac:dyDescent="0.25">
      <c r="A707" s="87" t="s">
        <v>4215</v>
      </c>
      <c r="B707" s="75" t="s">
        <v>525</v>
      </c>
      <c r="C707" s="75" t="s">
        <v>472</v>
      </c>
      <c r="D707" s="74" t="s">
        <v>10650</v>
      </c>
    </row>
    <row r="708" spans="1:4" x14ac:dyDescent="0.25">
      <c r="A708" s="87" t="s">
        <v>4216</v>
      </c>
      <c r="B708" s="75" t="s">
        <v>526</v>
      </c>
      <c r="C708" s="75" t="s">
        <v>472</v>
      </c>
      <c r="D708" s="74" t="s">
        <v>22080</v>
      </c>
    </row>
    <row r="709" spans="1:4" x14ac:dyDescent="0.25">
      <c r="A709" s="87" t="s">
        <v>4217</v>
      </c>
      <c r="B709" s="75" t="s">
        <v>527</v>
      </c>
      <c r="C709" s="75" t="s">
        <v>472</v>
      </c>
      <c r="D709" s="74" t="s">
        <v>10369</v>
      </c>
    </row>
    <row r="710" spans="1:4" x14ac:dyDescent="0.25">
      <c r="A710" s="87" t="s">
        <v>4218</v>
      </c>
      <c r="B710" s="75" t="s">
        <v>528</v>
      </c>
      <c r="C710" s="75" t="s">
        <v>472</v>
      </c>
      <c r="D710" s="74" t="s">
        <v>22081</v>
      </c>
    </row>
    <row r="711" spans="1:4" x14ac:dyDescent="0.25">
      <c r="A711" s="87" t="s">
        <v>4219</v>
      </c>
      <c r="B711" s="75" t="s">
        <v>529</v>
      </c>
      <c r="C711" s="75" t="s">
        <v>472</v>
      </c>
      <c r="D711" s="74" t="s">
        <v>22082</v>
      </c>
    </row>
    <row r="712" spans="1:4" x14ac:dyDescent="0.25">
      <c r="A712" s="87" t="s">
        <v>4220</v>
      </c>
      <c r="B712" s="75" t="s">
        <v>530</v>
      </c>
      <c r="C712" s="75" t="s">
        <v>472</v>
      </c>
      <c r="D712" s="74" t="s">
        <v>19022</v>
      </c>
    </row>
    <row r="713" spans="1:4" x14ac:dyDescent="0.25">
      <c r="A713" s="87" t="s">
        <v>4221</v>
      </c>
      <c r="B713" s="75" t="s">
        <v>531</v>
      </c>
      <c r="C713" s="75" t="s">
        <v>472</v>
      </c>
      <c r="D713" s="74" t="s">
        <v>10368</v>
      </c>
    </row>
    <row r="714" spans="1:4" x14ac:dyDescent="0.25">
      <c r="A714" s="87" t="s">
        <v>4222</v>
      </c>
      <c r="B714" s="75" t="s">
        <v>532</v>
      </c>
      <c r="C714" s="75" t="s">
        <v>472</v>
      </c>
      <c r="D714" s="74" t="s">
        <v>22083</v>
      </c>
    </row>
    <row r="715" spans="1:4" x14ac:dyDescent="0.25">
      <c r="A715" s="87" t="s">
        <v>4223</v>
      </c>
      <c r="B715" s="75" t="s">
        <v>533</v>
      </c>
      <c r="C715" s="75" t="s">
        <v>472</v>
      </c>
      <c r="D715" s="74" t="s">
        <v>22084</v>
      </c>
    </row>
    <row r="716" spans="1:4" x14ac:dyDescent="0.25">
      <c r="A716" s="87" t="s">
        <v>4224</v>
      </c>
      <c r="B716" s="75" t="s">
        <v>534</v>
      </c>
      <c r="C716" s="75" t="s">
        <v>472</v>
      </c>
      <c r="D716" s="74" t="s">
        <v>21332</v>
      </c>
    </row>
    <row r="717" spans="1:4" x14ac:dyDescent="0.25">
      <c r="A717" s="87" t="s">
        <v>4225</v>
      </c>
      <c r="B717" s="75" t="s">
        <v>535</v>
      </c>
      <c r="C717" s="75" t="s">
        <v>472</v>
      </c>
      <c r="D717" s="74" t="s">
        <v>10426</v>
      </c>
    </row>
    <row r="718" spans="1:4" x14ac:dyDescent="0.25">
      <c r="A718" s="87" t="s">
        <v>4226</v>
      </c>
      <c r="B718" s="75" t="s">
        <v>536</v>
      </c>
      <c r="C718" s="75" t="s">
        <v>472</v>
      </c>
      <c r="D718" s="74" t="s">
        <v>18965</v>
      </c>
    </row>
    <row r="719" spans="1:4" x14ac:dyDescent="0.25">
      <c r="A719" s="87" t="s">
        <v>4227</v>
      </c>
      <c r="B719" s="75" t="s">
        <v>537</v>
      </c>
      <c r="C719" s="75" t="s">
        <v>472</v>
      </c>
      <c r="D719" s="74" t="s">
        <v>22085</v>
      </c>
    </row>
    <row r="720" spans="1:4" x14ac:dyDescent="0.25">
      <c r="A720" s="87" t="s">
        <v>4228</v>
      </c>
      <c r="B720" s="75" t="s">
        <v>538</v>
      </c>
      <c r="C720" s="75" t="s">
        <v>472</v>
      </c>
      <c r="D720" s="74" t="s">
        <v>22086</v>
      </c>
    </row>
    <row r="721" spans="1:4" x14ac:dyDescent="0.25">
      <c r="A721" s="87" t="s">
        <v>4229</v>
      </c>
      <c r="B721" s="75" t="s">
        <v>539</v>
      </c>
      <c r="C721" s="75" t="s">
        <v>472</v>
      </c>
      <c r="D721" s="74" t="s">
        <v>19684</v>
      </c>
    </row>
    <row r="722" spans="1:4" x14ac:dyDescent="0.25">
      <c r="A722" s="87" t="s">
        <v>4230</v>
      </c>
      <c r="B722" s="75" t="s">
        <v>540</v>
      </c>
      <c r="C722" s="75" t="s">
        <v>472</v>
      </c>
      <c r="D722" s="74" t="s">
        <v>22087</v>
      </c>
    </row>
    <row r="723" spans="1:4" x14ac:dyDescent="0.25">
      <c r="A723" s="87" t="s">
        <v>4231</v>
      </c>
      <c r="B723" s="75" t="s">
        <v>541</v>
      </c>
      <c r="C723" s="75" t="s">
        <v>472</v>
      </c>
      <c r="D723" s="74" t="s">
        <v>10525</v>
      </c>
    </row>
    <row r="724" spans="1:4" x14ac:dyDescent="0.25">
      <c r="A724" s="87" t="s">
        <v>4232</v>
      </c>
      <c r="B724" s="75" t="s">
        <v>542</v>
      </c>
      <c r="C724" s="75" t="s">
        <v>472</v>
      </c>
      <c r="D724" s="74" t="s">
        <v>22088</v>
      </c>
    </row>
    <row r="725" spans="1:4" x14ac:dyDescent="0.25">
      <c r="A725" s="87" t="s">
        <v>4233</v>
      </c>
      <c r="B725" s="75" t="s">
        <v>543</v>
      </c>
      <c r="C725" s="75" t="s">
        <v>472</v>
      </c>
      <c r="D725" s="74" t="s">
        <v>10364</v>
      </c>
    </row>
    <row r="726" spans="1:4" x14ac:dyDescent="0.25">
      <c r="A726" s="87" t="s">
        <v>4234</v>
      </c>
      <c r="B726" s="75" t="s">
        <v>544</v>
      </c>
      <c r="C726" s="75" t="s">
        <v>472</v>
      </c>
      <c r="D726" s="74" t="s">
        <v>21240</v>
      </c>
    </row>
    <row r="727" spans="1:4" x14ac:dyDescent="0.25">
      <c r="A727" s="87" t="s">
        <v>4235</v>
      </c>
      <c r="B727" s="75" t="s">
        <v>545</v>
      </c>
      <c r="C727" s="75" t="s">
        <v>472</v>
      </c>
      <c r="D727" s="74" t="s">
        <v>22089</v>
      </c>
    </row>
    <row r="728" spans="1:4" x14ac:dyDescent="0.25">
      <c r="A728" s="87" t="s">
        <v>4236</v>
      </c>
      <c r="B728" s="75" t="s">
        <v>546</v>
      </c>
      <c r="C728" s="75" t="s">
        <v>472</v>
      </c>
      <c r="D728" s="74" t="s">
        <v>22090</v>
      </c>
    </row>
    <row r="729" spans="1:4" x14ac:dyDescent="0.25">
      <c r="A729" s="87" t="s">
        <v>4237</v>
      </c>
      <c r="B729" s="75" t="s">
        <v>547</v>
      </c>
      <c r="C729" s="75" t="s">
        <v>472</v>
      </c>
      <c r="D729" s="74" t="s">
        <v>22091</v>
      </c>
    </row>
    <row r="730" spans="1:4" x14ac:dyDescent="0.25">
      <c r="A730" s="87" t="s">
        <v>4238</v>
      </c>
      <c r="B730" s="75" t="s">
        <v>548</v>
      </c>
      <c r="C730" s="75" t="s">
        <v>472</v>
      </c>
      <c r="D730" s="74" t="s">
        <v>10865</v>
      </c>
    </row>
    <row r="731" spans="1:4" x14ac:dyDescent="0.25">
      <c r="A731" s="87" t="s">
        <v>4239</v>
      </c>
      <c r="B731" s="75" t="s">
        <v>549</v>
      </c>
      <c r="C731" s="75" t="s">
        <v>472</v>
      </c>
      <c r="D731" s="74" t="s">
        <v>22092</v>
      </c>
    </row>
    <row r="732" spans="1:4" x14ac:dyDescent="0.25">
      <c r="A732" s="87" t="s">
        <v>4240</v>
      </c>
      <c r="B732" s="75" t="s">
        <v>550</v>
      </c>
      <c r="C732" s="75" t="s">
        <v>472</v>
      </c>
      <c r="D732" s="74" t="s">
        <v>22088</v>
      </c>
    </row>
    <row r="733" spans="1:4" x14ac:dyDescent="0.25">
      <c r="A733" s="87" t="s">
        <v>4241</v>
      </c>
      <c r="B733" s="75" t="s">
        <v>551</v>
      </c>
      <c r="C733" s="75" t="s">
        <v>472</v>
      </c>
      <c r="D733" s="74" t="s">
        <v>22093</v>
      </c>
    </row>
    <row r="734" spans="1:4" x14ac:dyDescent="0.25">
      <c r="A734" s="87" t="s">
        <v>4242</v>
      </c>
      <c r="B734" s="75" t="s">
        <v>552</v>
      </c>
      <c r="C734" s="75" t="s">
        <v>472</v>
      </c>
      <c r="D734" s="74" t="s">
        <v>11915</v>
      </c>
    </row>
    <row r="735" spans="1:4" x14ac:dyDescent="0.25">
      <c r="A735" s="87" t="s">
        <v>4243</v>
      </c>
      <c r="B735" s="75" t="s">
        <v>553</v>
      </c>
      <c r="C735" s="75" t="s">
        <v>472</v>
      </c>
      <c r="D735" s="74" t="s">
        <v>11858</v>
      </c>
    </row>
    <row r="736" spans="1:4" x14ac:dyDescent="0.25">
      <c r="A736" s="87" t="s">
        <v>4244</v>
      </c>
      <c r="B736" s="75" t="s">
        <v>554</v>
      </c>
      <c r="C736" s="75" t="s">
        <v>472</v>
      </c>
      <c r="D736" s="74" t="s">
        <v>22094</v>
      </c>
    </row>
    <row r="737" spans="1:4" x14ac:dyDescent="0.25">
      <c r="A737" s="87" t="s">
        <v>4245</v>
      </c>
      <c r="B737" s="75" t="s">
        <v>555</v>
      </c>
      <c r="C737" s="75" t="s">
        <v>472</v>
      </c>
      <c r="D737" s="74" t="s">
        <v>13896</v>
      </c>
    </row>
    <row r="738" spans="1:4" x14ac:dyDescent="0.25">
      <c r="A738" s="87" t="s">
        <v>4246</v>
      </c>
      <c r="B738" s="75" t="s">
        <v>556</v>
      </c>
      <c r="C738" s="75" t="s">
        <v>472</v>
      </c>
      <c r="D738" s="74" t="s">
        <v>13925</v>
      </c>
    </row>
    <row r="739" spans="1:4" x14ac:dyDescent="0.25">
      <c r="A739" s="87" t="s">
        <v>4247</v>
      </c>
      <c r="B739" s="75" t="s">
        <v>557</v>
      </c>
      <c r="C739" s="75" t="s">
        <v>472</v>
      </c>
      <c r="D739" s="74" t="s">
        <v>22095</v>
      </c>
    </row>
    <row r="740" spans="1:4" x14ac:dyDescent="0.25">
      <c r="A740" s="87" t="s">
        <v>4248</v>
      </c>
      <c r="B740" s="75" t="s">
        <v>558</v>
      </c>
      <c r="C740" s="75" t="s">
        <v>472</v>
      </c>
      <c r="D740" s="74" t="s">
        <v>11159</v>
      </c>
    </row>
    <row r="741" spans="1:4" x14ac:dyDescent="0.25">
      <c r="A741" s="87" t="s">
        <v>4249</v>
      </c>
      <c r="B741" s="75" t="s">
        <v>559</v>
      </c>
      <c r="C741" s="75" t="s">
        <v>472</v>
      </c>
      <c r="D741" s="74" t="s">
        <v>22096</v>
      </c>
    </row>
    <row r="742" spans="1:4" x14ac:dyDescent="0.25">
      <c r="A742" s="87" t="s">
        <v>4250</v>
      </c>
      <c r="B742" s="75" t="s">
        <v>560</v>
      </c>
      <c r="C742" s="75" t="s">
        <v>472</v>
      </c>
      <c r="D742" s="74" t="s">
        <v>22097</v>
      </c>
    </row>
    <row r="743" spans="1:4" x14ac:dyDescent="0.25">
      <c r="A743" s="87" t="s">
        <v>4251</v>
      </c>
      <c r="B743" s="75" t="s">
        <v>561</v>
      </c>
      <c r="C743" s="75" t="s">
        <v>472</v>
      </c>
      <c r="D743" s="74" t="s">
        <v>22098</v>
      </c>
    </row>
    <row r="744" spans="1:4" x14ac:dyDescent="0.25">
      <c r="A744" s="87" t="s">
        <v>4252</v>
      </c>
      <c r="B744" s="75" t="s">
        <v>562</v>
      </c>
      <c r="C744" s="75" t="s">
        <v>472</v>
      </c>
      <c r="D744" s="74" t="s">
        <v>21065</v>
      </c>
    </row>
    <row r="745" spans="1:4" x14ac:dyDescent="0.25">
      <c r="A745" s="87" t="s">
        <v>4253</v>
      </c>
      <c r="B745" s="75" t="s">
        <v>563</v>
      </c>
      <c r="C745" s="75" t="s">
        <v>472</v>
      </c>
      <c r="D745" s="74" t="s">
        <v>10620</v>
      </c>
    </row>
    <row r="746" spans="1:4" x14ac:dyDescent="0.25">
      <c r="A746" s="87" t="s">
        <v>4254</v>
      </c>
      <c r="B746" s="75" t="s">
        <v>564</v>
      </c>
      <c r="C746" s="75" t="s">
        <v>472</v>
      </c>
      <c r="D746" s="74" t="s">
        <v>10370</v>
      </c>
    </row>
    <row r="747" spans="1:4" x14ac:dyDescent="0.25">
      <c r="A747" s="87" t="s">
        <v>4255</v>
      </c>
      <c r="B747" s="75" t="s">
        <v>565</v>
      </c>
      <c r="C747" s="75" t="s">
        <v>472</v>
      </c>
      <c r="D747" s="74" t="s">
        <v>21364</v>
      </c>
    </row>
    <row r="748" spans="1:4" x14ac:dyDescent="0.25">
      <c r="A748" s="87" t="s">
        <v>4256</v>
      </c>
      <c r="B748" s="75" t="s">
        <v>566</v>
      </c>
      <c r="C748" s="75" t="s">
        <v>472</v>
      </c>
      <c r="D748" s="74" t="s">
        <v>21295</v>
      </c>
    </row>
    <row r="749" spans="1:4" x14ac:dyDescent="0.25">
      <c r="A749" s="87" t="s">
        <v>4257</v>
      </c>
      <c r="B749" s="75" t="s">
        <v>567</v>
      </c>
      <c r="C749" s="75" t="s">
        <v>472</v>
      </c>
      <c r="D749" s="74" t="s">
        <v>12593</v>
      </c>
    </row>
    <row r="750" spans="1:4" x14ac:dyDescent="0.25">
      <c r="A750" s="87" t="s">
        <v>4258</v>
      </c>
      <c r="B750" s="75" t="s">
        <v>568</v>
      </c>
      <c r="C750" s="75" t="s">
        <v>472</v>
      </c>
      <c r="D750" s="74" t="s">
        <v>19684</v>
      </c>
    </row>
    <row r="751" spans="1:4" x14ac:dyDescent="0.25">
      <c r="A751" s="87" t="s">
        <v>4259</v>
      </c>
      <c r="B751" s="75" t="s">
        <v>569</v>
      </c>
      <c r="C751" s="75" t="s">
        <v>472</v>
      </c>
      <c r="D751" s="74" t="s">
        <v>20160</v>
      </c>
    </row>
    <row r="752" spans="1:4" x14ac:dyDescent="0.25">
      <c r="A752" s="87" t="s">
        <v>4260</v>
      </c>
      <c r="B752" s="75" t="s">
        <v>570</v>
      </c>
      <c r="C752" s="75" t="s">
        <v>472</v>
      </c>
      <c r="D752" s="74" t="s">
        <v>22084</v>
      </c>
    </row>
    <row r="753" spans="1:4" x14ac:dyDescent="0.25">
      <c r="A753" s="87" t="s">
        <v>4261</v>
      </c>
      <c r="B753" s="75" t="s">
        <v>571</v>
      </c>
      <c r="C753" s="75" t="s">
        <v>472</v>
      </c>
      <c r="D753" s="74" t="s">
        <v>22099</v>
      </c>
    </row>
    <row r="754" spans="1:4" x14ac:dyDescent="0.25">
      <c r="A754" s="87" t="s">
        <v>4262</v>
      </c>
      <c r="B754" s="75" t="s">
        <v>572</v>
      </c>
      <c r="C754" s="75" t="s">
        <v>472</v>
      </c>
      <c r="D754" s="74" t="s">
        <v>12804</v>
      </c>
    </row>
    <row r="755" spans="1:4" x14ac:dyDescent="0.25">
      <c r="A755" s="87" t="s">
        <v>4263</v>
      </c>
      <c r="B755" s="75" t="s">
        <v>573</v>
      </c>
      <c r="C755" s="75" t="s">
        <v>472</v>
      </c>
      <c r="D755" s="74" t="s">
        <v>22100</v>
      </c>
    </row>
    <row r="756" spans="1:4" x14ac:dyDescent="0.25">
      <c r="A756" s="87" t="s">
        <v>4264</v>
      </c>
      <c r="B756" s="75" t="s">
        <v>574</v>
      </c>
      <c r="C756" s="75" t="s">
        <v>472</v>
      </c>
      <c r="D756" s="74" t="s">
        <v>21275</v>
      </c>
    </row>
    <row r="757" spans="1:4" x14ac:dyDescent="0.25">
      <c r="A757" s="87" t="s">
        <v>4265</v>
      </c>
      <c r="B757" s="75" t="s">
        <v>575</v>
      </c>
      <c r="C757" s="75" t="s">
        <v>472</v>
      </c>
      <c r="D757" s="74" t="s">
        <v>11701</v>
      </c>
    </row>
    <row r="758" spans="1:4" x14ac:dyDescent="0.25">
      <c r="A758" s="87" t="s">
        <v>4266</v>
      </c>
      <c r="B758" s="75" t="s">
        <v>576</v>
      </c>
      <c r="C758" s="75" t="s">
        <v>472</v>
      </c>
      <c r="D758" s="74" t="s">
        <v>10493</v>
      </c>
    </row>
    <row r="759" spans="1:4" x14ac:dyDescent="0.25">
      <c r="A759" s="87" t="s">
        <v>4267</v>
      </c>
      <c r="B759" s="75" t="s">
        <v>22101</v>
      </c>
      <c r="C759" s="75" t="s">
        <v>472</v>
      </c>
      <c r="D759" s="74" t="s">
        <v>10623</v>
      </c>
    </row>
    <row r="760" spans="1:4" x14ac:dyDescent="0.25">
      <c r="A760" s="87" t="s">
        <v>4268</v>
      </c>
      <c r="B760" s="75" t="s">
        <v>22102</v>
      </c>
      <c r="C760" s="75" t="s">
        <v>472</v>
      </c>
      <c r="D760" s="74" t="s">
        <v>10491</v>
      </c>
    </row>
    <row r="761" spans="1:4" x14ac:dyDescent="0.25">
      <c r="A761" s="87" t="s">
        <v>4269</v>
      </c>
      <c r="B761" s="75" t="s">
        <v>22103</v>
      </c>
      <c r="C761" s="75" t="s">
        <v>472</v>
      </c>
      <c r="D761" s="74" t="s">
        <v>10608</v>
      </c>
    </row>
    <row r="762" spans="1:4" x14ac:dyDescent="0.25">
      <c r="A762" s="87" t="s">
        <v>4270</v>
      </c>
      <c r="B762" s="75" t="s">
        <v>22104</v>
      </c>
      <c r="C762" s="75" t="s">
        <v>472</v>
      </c>
      <c r="D762" s="74" t="s">
        <v>11229</v>
      </c>
    </row>
    <row r="763" spans="1:4" x14ac:dyDescent="0.25">
      <c r="A763" s="87" t="s">
        <v>4271</v>
      </c>
      <c r="B763" s="75" t="s">
        <v>577</v>
      </c>
      <c r="C763" s="75" t="s">
        <v>472</v>
      </c>
      <c r="D763" s="74" t="s">
        <v>22105</v>
      </c>
    </row>
    <row r="764" spans="1:4" x14ac:dyDescent="0.25">
      <c r="A764" s="87" t="s">
        <v>4272</v>
      </c>
      <c r="B764" s="75" t="s">
        <v>578</v>
      </c>
      <c r="C764" s="75" t="s">
        <v>472</v>
      </c>
      <c r="D764" s="74" t="s">
        <v>10497</v>
      </c>
    </row>
    <row r="765" spans="1:4" x14ac:dyDescent="0.25">
      <c r="A765" s="87" t="s">
        <v>4273</v>
      </c>
      <c r="B765" s="75" t="s">
        <v>579</v>
      </c>
      <c r="C765" s="75" t="s">
        <v>472</v>
      </c>
      <c r="D765" s="74" t="s">
        <v>10385</v>
      </c>
    </row>
    <row r="766" spans="1:4" x14ac:dyDescent="0.25">
      <c r="A766" s="87" t="s">
        <v>4274</v>
      </c>
      <c r="B766" s="75" t="s">
        <v>580</v>
      </c>
      <c r="C766" s="75" t="s">
        <v>472</v>
      </c>
      <c r="D766" s="74" t="s">
        <v>11837</v>
      </c>
    </row>
    <row r="767" spans="1:4" x14ac:dyDescent="0.25">
      <c r="A767" s="87" t="s">
        <v>4275</v>
      </c>
      <c r="B767" s="75" t="s">
        <v>581</v>
      </c>
      <c r="C767" s="75" t="s">
        <v>472</v>
      </c>
      <c r="D767" s="74" t="s">
        <v>10687</v>
      </c>
    </row>
    <row r="768" spans="1:4" x14ac:dyDescent="0.25">
      <c r="A768" s="87" t="s">
        <v>4276</v>
      </c>
      <c r="B768" s="75" t="s">
        <v>582</v>
      </c>
      <c r="C768" s="75" t="s">
        <v>472</v>
      </c>
      <c r="D768" s="74" t="s">
        <v>12185</v>
      </c>
    </row>
    <row r="769" spans="1:4" x14ac:dyDescent="0.25">
      <c r="A769" s="87" t="s">
        <v>4277</v>
      </c>
      <c r="B769" s="75" t="s">
        <v>583</v>
      </c>
      <c r="C769" s="75" t="s">
        <v>472</v>
      </c>
      <c r="D769" s="74" t="s">
        <v>10588</v>
      </c>
    </row>
    <row r="770" spans="1:4" x14ac:dyDescent="0.25">
      <c r="A770" s="87" t="s">
        <v>4278</v>
      </c>
      <c r="B770" s="75" t="s">
        <v>584</v>
      </c>
      <c r="C770" s="75" t="s">
        <v>472</v>
      </c>
      <c r="D770" s="74" t="s">
        <v>12593</v>
      </c>
    </row>
    <row r="771" spans="1:4" x14ac:dyDescent="0.25">
      <c r="A771" s="87" t="s">
        <v>4279</v>
      </c>
      <c r="B771" s="75" t="s">
        <v>585</v>
      </c>
      <c r="C771" s="75" t="s">
        <v>472</v>
      </c>
      <c r="D771" s="74" t="s">
        <v>10637</v>
      </c>
    </row>
    <row r="772" spans="1:4" x14ac:dyDescent="0.25">
      <c r="A772" s="87" t="s">
        <v>4280</v>
      </c>
      <c r="B772" s="75" t="s">
        <v>586</v>
      </c>
      <c r="C772" s="75" t="s">
        <v>472</v>
      </c>
      <c r="D772" s="74" t="s">
        <v>10546</v>
      </c>
    </row>
    <row r="773" spans="1:4" x14ac:dyDescent="0.25">
      <c r="A773" s="87" t="s">
        <v>4281</v>
      </c>
      <c r="B773" s="75" t="s">
        <v>587</v>
      </c>
      <c r="C773" s="75" t="s">
        <v>472</v>
      </c>
      <c r="D773" s="74" t="s">
        <v>10714</v>
      </c>
    </row>
    <row r="774" spans="1:4" x14ac:dyDescent="0.25">
      <c r="A774" s="87" t="s">
        <v>4282</v>
      </c>
      <c r="B774" s="75" t="s">
        <v>588</v>
      </c>
      <c r="C774" s="75" t="s">
        <v>472</v>
      </c>
      <c r="D774" s="74" t="s">
        <v>10593</v>
      </c>
    </row>
    <row r="775" spans="1:4" x14ac:dyDescent="0.25">
      <c r="A775" s="87" t="s">
        <v>4283</v>
      </c>
      <c r="B775" s="75" t="s">
        <v>589</v>
      </c>
      <c r="C775" s="75" t="s">
        <v>472</v>
      </c>
      <c r="D775" s="74" t="s">
        <v>10921</v>
      </c>
    </row>
    <row r="776" spans="1:4" x14ac:dyDescent="0.25">
      <c r="A776" s="87" t="s">
        <v>4284</v>
      </c>
      <c r="B776" s="75" t="s">
        <v>590</v>
      </c>
      <c r="C776" s="75" t="s">
        <v>472</v>
      </c>
      <c r="D776" s="74" t="s">
        <v>10492</v>
      </c>
    </row>
    <row r="777" spans="1:4" x14ac:dyDescent="0.25">
      <c r="A777" s="87" t="s">
        <v>4285</v>
      </c>
      <c r="B777" s="75" t="s">
        <v>591</v>
      </c>
      <c r="C777" s="75" t="s">
        <v>472</v>
      </c>
      <c r="D777" s="74" t="s">
        <v>11840</v>
      </c>
    </row>
    <row r="778" spans="1:4" x14ac:dyDescent="0.25">
      <c r="A778" s="87" t="s">
        <v>4286</v>
      </c>
      <c r="B778" s="75" t="s">
        <v>592</v>
      </c>
      <c r="C778" s="75" t="s">
        <v>472</v>
      </c>
      <c r="D778" s="74" t="s">
        <v>12528</v>
      </c>
    </row>
    <row r="779" spans="1:4" x14ac:dyDescent="0.25">
      <c r="A779" s="87" t="s">
        <v>4287</v>
      </c>
      <c r="B779" s="75" t="s">
        <v>593</v>
      </c>
      <c r="C779" s="75" t="s">
        <v>472</v>
      </c>
      <c r="D779" s="74" t="s">
        <v>10856</v>
      </c>
    </row>
    <row r="780" spans="1:4" x14ac:dyDescent="0.25">
      <c r="A780" s="87" t="s">
        <v>4288</v>
      </c>
      <c r="B780" s="75" t="s">
        <v>594</v>
      </c>
      <c r="C780" s="75" t="s">
        <v>472</v>
      </c>
      <c r="D780" s="74" t="s">
        <v>12528</v>
      </c>
    </row>
    <row r="781" spans="1:4" x14ac:dyDescent="0.25">
      <c r="A781" s="87" t="s">
        <v>4289</v>
      </c>
      <c r="B781" s="75" t="s">
        <v>595</v>
      </c>
      <c r="C781" s="75" t="s">
        <v>472</v>
      </c>
      <c r="D781" s="74" t="s">
        <v>10857</v>
      </c>
    </row>
    <row r="782" spans="1:4" x14ac:dyDescent="0.25">
      <c r="A782" s="87" t="s">
        <v>4290</v>
      </c>
      <c r="B782" s="75" t="s">
        <v>596</v>
      </c>
      <c r="C782" s="75" t="s">
        <v>472</v>
      </c>
      <c r="D782" s="74" t="s">
        <v>12528</v>
      </c>
    </row>
    <row r="783" spans="1:4" x14ac:dyDescent="0.25">
      <c r="A783" s="87" t="s">
        <v>4291</v>
      </c>
      <c r="B783" s="75" t="s">
        <v>597</v>
      </c>
      <c r="C783" s="75" t="s">
        <v>472</v>
      </c>
      <c r="D783" s="74" t="s">
        <v>10412</v>
      </c>
    </row>
    <row r="784" spans="1:4" x14ac:dyDescent="0.25">
      <c r="A784" s="87" t="s">
        <v>4292</v>
      </c>
      <c r="B784" s="75" t="s">
        <v>598</v>
      </c>
      <c r="C784" s="75" t="s">
        <v>472</v>
      </c>
      <c r="D784" s="74" t="s">
        <v>12528</v>
      </c>
    </row>
    <row r="785" spans="1:4" x14ac:dyDescent="0.25">
      <c r="A785" s="87" t="s">
        <v>4293</v>
      </c>
      <c r="B785" s="75" t="s">
        <v>599</v>
      </c>
      <c r="C785" s="75" t="s">
        <v>472</v>
      </c>
      <c r="D785" s="74" t="s">
        <v>13891</v>
      </c>
    </row>
    <row r="786" spans="1:4" x14ac:dyDescent="0.25">
      <c r="A786" s="87" t="s">
        <v>4294</v>
      </c>
      <c r="B786" s="75" t="s">
        <v>600</v>
      </c>
      <c r="C786" s="75" t="s">
        <v>472</v>
      </c>
      <c r="D786" s="74" t="s">
        <v>10540</v>
      </c>
    </row>
    <row r="787" spans="1:4" x14ac:dyDescent="0.25">
      <c r="A787" s="87" t="s">
        <v>4295</v>
      </c>
      <c r="B787" s="75" t="s">
        <v>601</v>
      </c>
      <c r="C787" s="75" t="s">
        <v>472</v>
      </c>
      <c r="D787" s="74" t="s">
        <v>10603</v>
      </c>
    </row>
    <row r="788" spans="1:4" x14ac:dyDescent="0.25">
      <c r="A788" s="87" t="s">
        <v>4296</v>
      </c>
      <c r="B788" s="75" t="s">
        <v>602</v>
      </c>
      <c r="C788" s="75" t="s">
        <v>472</v>
      </c>
      <c r="D788" s="74" t="s">
        <v>10577</v>
      </c>
    </row>
    <row r="789" spans="1:4" x14ac:dyDescent="0.25">
      <c r="A789" s="87" t="s">
        <v>4297</v>
      </c>
      <c r="B789" s="75" t="s">
        <v>603</v>
      </c>
      <c r="C789" s="75" t="s">
        <v>472</v>
      </c>
      <c r="D789" s="74" t="s">
        <v>22106</v>
      </c>
    </row>
    <row r="790" spans="1:4" x14ac:dyDescent="0.25">
      <c r="A790" s="87" t="s">
        <v>4298</v>
      </c>
      <c r="B790" s="75" t="s">
        <v>604</v>
      </c>
      <c r="C790" s="75" t="s">
        <v>472</v>
      </c>
      <c r="D790" s="74" t="s">
        <v>10371</v>
      </c>
    </row>
    <row r="791" spans="1:4" x14ac:dyDescent="0.25">
      <c r="A791" s="87" t="s">
        <v>4299</v>
      </c>
      <c r="B791" s="75" t="s">
        <v>605</v>
      </c>
      <c r="C791" s="75" t="s">
        <v>472</v>
      </c>
      <c r="D791" s="74" t="s">
        <v>21335</v>
      </c>
    </row>
    <row r="792" spans="1:4" x14ac:dyDescent="0.25">
      <c r="A792" s="87" t="s">
        <v>4300</v>
      </c>
      <c r="B792" s="75" t="s">
        <v>606</v>
      </c>
      <c r="C792" s="75" t="s">
        <v>472</v>
      </c>
      <c r="D792" s="74" t="s">
        <v>22107</v>
      </c>
    </row>
    <row r="793" spans="1:4" x14ac:dyDescent="0.25">
      <c r="A793" s="87" t="s">
        <v>4301</v>
      </c>
      <c r="B793" s="75" t="s">
        <v>607</v>
      </c>
      <c r="C793" s="75" t="s">
        <v>472</v>
      </c>
      <c r="D793" s="74" t="s">
        <v>13902</v>
      </c>
    </row>
    <row r="794" spans="1:4" x14ac:dyDescent="0.25">
      <c r="A794" s="87" t="s">
        <v>4302</v>
      </c>
      <c r="B794" s="75" t="s">
        <v>608</v>
      </c>
      <c r="C794" s="75" t="s">
        <v>472</v>
      </c>
      <c r="D794" s="74" t="s">
        <v>12527</v>
      </c>
    </row>
    <row r="795" spans="1:4" x14ac:dyDescent="0.25">
      <c r="A795" s="87" t="s">
        <v>4303</v>
      </c>
      <c r="B795" s="75" t="s">
        <v>609</v>
      </c>
      <c r="C795" s="75" t="s">
        <v>472</v>
      </c>
      <c r="D795" s="74" t="s">
        <v>20271</v>
      </c>
    </row>
    <row r="796" spans="1:4" x14ac:dyDescent="0.25">
      <c r="A796" s="87" t="s">
        <v>4304</v>
      </c>
      <c r="B796" s="75" t="s">
        <v>610</v>
      </c>
      <c r="C796" s="75" t="s">
        <v>472</v>
      </c>
      <c r="D796" s="74" t="s">
        <v>14023</v>
      </c>
    </row>
    <row r="797" spans="1:4" x14ac:dyDescent="0.25">
      <c r="A797" s="87" t="s">
        <v>4305</v>
      </c>
      <c r="B797" s="75" t="s">
        <v>611</v>
      </c>
      <c r="C797" s="75" t="s">
        <v>472</v>
      </c>
      <c r="D797" s="74" t="s">
        <v>19887</v>
      </c>
    </row>
    <row r="798" spans="1:4" x14ac:dyDescent="0.25">
      <c r="A798" s="87" t="s">
        <v>4306</v>
      </c>
      <c r="B798" s="75" t="s">
        <v>612</v>
      </c>
      <c r="C798" s="75" t="s">
        <v>472</v>
      </c>
      <c r="D798" s="74" t="s">
        <v>12670</v>
      </c>
    </row>
    <row r="799" spans="1:4" x14ac:dyDescent="0.25">
      <c r="A799" s="87" t="s">
        <v>4307</v>
      </c>
      <c r="B799" s="75" t="s">
        <v>613</v>
      </c>
      <c r="C799" s="75" t="s">
        <v>472</v>
      </c>
      <c r="D799" s="74" t="s">
        <v>10456</v>
      </c>
    </row>
    <row r="800" spans="1:4" x14ac:dyDescent="0.25">
      <c r="A800" s="87" t="s">
        <v>4308</v>
      </c>
      <c r="B800" s="75" t="s">
        <v>614</v>
      </c>
      <c r="C800" s="75" t="s">
        <v>472</v>
      </c>
      <c r="D800" s="74" t="s">
        <v>10554</v>
      </c>
    </row>
    <row r="801" spans="1:4" x14ac:dyDescent="0.25">
      <c r="A801" s="87" t="s">
        <v>4309</v>
      </c>
      <c r="B801" s="75" t="s">
        <v>615</v>
      </c>
      <c r="C801" s="75" t="s">
        <v>472</v>
      </c>
      <c r="D801" s="74" t="s">
        <v>12718</v>
      </c>
    </row>
    <row r="802" spans="1:4" x14ac:dyDescent="0.25">
      <c r="A802" s="87" t="s">
        <v>4310</v>
      </c>
      <c r="B802" s="75" t="s">
        <v>616</v>
      </c>
      <c r="C802" s="75" t="s">
        <v>472</v>
      </c>
      <c r="D802" s="74" t="s">
        <v>11830</v>
      </c>
    </row>
    <row r="803" spans="1:4" x14ac:dyDescent="0.25">
      <c r="A803" s="87" t="s">
        <v>4311</v>
      </c>
      <c r="B803" s="75" t="s">
        <v>617</v>
      </c>
      <c r="C803" s="75" t="s">
        <v>472</v>
      </c>
      <c r="D803" s="74" t="s">
        <v>19037</v>
      </c>
    </row>
    <row r="804" spans="1:4" x14ac:dyDescent="0.25">
      <c r="A804" s="87" t="s">
        <v>4312</v>
      </c>
      <c r="B804" s="75" t="s">
        <v>618</v>
      </c>
      <c r="C804" s="75" t="s">
        <v>472</v>
      </c>
      <c r="D804" s="74" t="s">
        <v>10606</v>
      </c>
    </row>
    <row r="805" spans="1:4" x14ac:dyDescent="0.25">
      <c r="A805" s="87" t="s">
        <v>4313</v>
      </c>
      <c r="B805" s="75" t="s">
        <v>619</v>
      </c>
      <c r="C805" s="75" t="s">
        <v>472</v>
      </c>
      <c r="D805" s="74" t="s">
        <v>13910</v>
      </c>
    </row>
    <row r="806" spans="1:4" x14ac:dyDescent="0.25">
      <c r="A806" s="87" t="s">
        <v>4314</v>
      </c>
      <c r="B806" s="75" t="s">
        <v>620</v>
      </c>
      <c r="C806" s="75" t="s">
        <v>472</v>
      </c>
      <c r="D806" s="74" t="s">
        <v>22108</v>
      </c>
    </row>
    <row r="807" spans="1:4" x14ac:dyDescent="0.25">
      <c r="A807" s="87" t="s">
        <v>4315</v>
      </c>
      <c r="B807" s="75" t="s">
        <v>621</v>
      </c>
      <c r="C807" s="75" t="s">
        <v>472</v>
      </c>
      <c r="D807" s="74" t="s">
        <v>22109</v>
      </c>
    </row>
    <row r="808" spans="1:4" x14ac:dyDescent="0.25">
      <c r="A808" s="87" t="s">
        <v>4316</v>
      </c>
      <c r="B808" s="75" t="s">
        <v>622</v>
      </c>
      <c r="C808" s="75" t="s">
        <v>472</v>
      </c>
      <c r="D808" s="74" t="s">
        <v>10860</v>
      </c>
    </row>
    <row r="809" spans="1:4" x14ac:dyDescent="0.25">
      <c r="A809" s="87" t="s">
        <v>4317</v>
      </c>
      <c r="B809" s="75" t="s">
        <v>623</v>
      </c>
      <c r="C809" s="75" t="s">
        <v>472</v>
      </c>
      <c r="D809" s="74" t="s">
        <v>22110</v>
      </c>
    </row>
    <row r="810" spans="1:4" x14ac:dyDescent="0.25">
      <c r="A810" s="87" t="s">
        <v>4318</v>
      </c>
      <c r="B810" s="75" t="s">
        <v>624</v>
      </c>
      <c r="C810" s="75" t="s">
        <v>472</v>
      </c>
      <c r="D810" s="74" t="s">
        <v>22111</v>
      </c>
    </row>
    <row r="811" spans="1:4" x14ac:dyDescent="0.25">
      <c r="A811" s="87" t="s">
        <v>4319</v>
      </c>
      <c r="B811" s="75" t="s">
        <v>625</v>
      </c>
      <c r="C811" s="75" t="s">
        <v>472</v>
      </c>
      <c r="D811" s="74" t="s">
        <v>22112</v>
      </c>
    </row>
    <row r="812" spans="1:4" x14ac:dyDescent="0.25">
      <c r="A812" s="87" t="s">
        <v>4320</v>
      </c>
      <c r="B812" s="75" t="s">
        <v>626</v>
      </c>
      <c r="C812" s="75" t="s">
        <v>472</v>
      </c>
      <c r="D812" s="74" t="s">
        <v>10892</v>
      </c>
    </row>
    <row r="813" spans="1:4" x14ac:dyDescent="0.25">
      <c r="A813" s="87" t="s">
        <v>4321</v>
      </c>
      <c r="B813" s="75" t="s">
        <v>627</v>
      </c>
      <c r="C813" s="75" t="s">
        <v>472</v>
      </c>
      <c r="D813" s="74" t="s">
        <v>12518</v>
      </c>
    </row>
    <row r="814" spans="1:4" x14ac:dyDescent="0.25">
      <c r="A814" s="87" t="s">
        <v>4322</v>
      </c>
      <c r="B814" s="75" t="s">
        <v>628</v>
      </c>
      <c r="C814" s="75" t="s">
        <v>472</v>
      </c>
      <c r="D814" s="74" t="s">
        <v>10520</v>
      </c>
    </row>
    <row r="815" spans="1:4" x14ac:dyDescent="0.25">
      <c r="A815" s="87" t="s">
        <v>4323</v>
      </c>
      <c r="B815" s="75" t="s">
        <v>629</v>
      </c>
      <c r="C815" s="75" t="s">
        <v>472</v>
      </c>
      <c r="D815" s="74" t="s">
        <v>22113</v>
      </c>
    </row>
    <row r="816" spans="1:4" x14ac:dyDescent="0.25">
      <c r="A816" s="87" t="s">
        <v>4324</v>
      </c>
      <c r="B816" s="75" t="s">
        <v>630</v>
      </c>
      <c r="C816" s="75" t="s">
        <v>472</v>
      </c>
      <c r="D816" s="74" t="s">
        <v>20172</v>
      </c>
    </row>
    <row r="817" spans="1:4" x14ac:dyDescent="0.25">
      <c r="A817" s="87" t="s">
        <v>4325</v>
      </c>
      <c r="B817" s="75" t="s">
        <v>631</v>
      </c>
      <c r="C817" s="75" t="s">
        <v>472</v>
      </c>
      <c r="D817" s="74" t="s">
        <v>11150</v>
      </c>
    </row>
    <row r="818" spans="1:4" x14ac:dyDescent="0.25">
      <c r="A818" s="87" t="s">
        <v>4326</v>
      </c>
      <c r="B818" s="75" t="s">
        <v>632</v>
      </c>
      <c r="C818" s="75" t="s">
        <v>472</v>
      </c>
      <c r="D818" s="74" t="s">
        <v>11901</v>
      </c>
    </row>
    <row r="819" spans="1:4" x14ac:dyDescent="0.25">
      <c r="A819" s="87" t="s">
        <v>4327</v>
      </c>
      <c r="B819" s="75" t="s">
        <v>633</v>
      </c>
      <c r="C819" s="75" t="s">
        <v>472</v>
      </c>
      <c r="D819" s="74" t="s">
        <v>22114</v>
      </c>
    </row>
    <row r="820" spans="1:4" x14ac:dyDescent="0.25">
      <c r="A820" s="87" t="s">
        <v>4328</v>
      </c>
      <c r="B820" s="75" t="s">
        <v>634</v>
      </c>
      <c r="C820" s="75" t="s">
        <v>472</v>
      </c>
      <c r="D820" s="74" t="s">
        <v>11163</v>
      </c>
    </row>
    <row r="821" spans="1:4" x14ac:dyDescent="0.25">
      <c r="A821" s="87" t="s">
        <v>4329</v>
      </c>
      <c r="B821" s="75" t="s">
        <v>635</v>
      </c>
      <c r="C821" s="75" t="s">
        <v>472</v>
      </c>
      <c r="D821" s="74" t="s">
        <v>10467</v>
      </c>
    </row>
    <row r="822" spans="1:4" x14ac:dyDescent="0.25">
      <c r="A822" s="87" t="s">
        <v>4330</v>
      </c>
      <c r="B822" s="75" t="s">
        <v>636</v>
      </c>
      <c r="C822" s="75" t="s">
        <v>472</v>
      </c>
      <c r="D822" s="74" t="s">
        <v>10491</v>
      </c>
    </row>
    <row r="823" spans="1:4" x14ac:dyDescent="0.25">
      <c r="A823" s="87" t="s">
        <v>4331</v>
      </c>
      <c r="B823" s="75" t="s">
        <v>637</v>
      </c>
      <c r="C823" s="75" t="s">
        <v>472</v>
      </c>
      <c r="D823" s="74" t="s">
        <v>11298</v>
      </c>
    </row>
    <row r="824" spans="1:4" x14ac:dyDescent="0.25">
      <c r="A824" s="87" t="s">
        <v>4332</v>
      </c>
      <c r="B824" s="75" t="s">
        <v>638</v>
      </c>
      <c r="C824" s="75" t="s">
        <v>472</v>
      </c>
      <c r="D824" s="74" t="s">
        <v>10382</v>
      </c>
    </row>
    <row r="825" spans="1:4" x14ac:dyDescent="0.25">
      <c r="A825" s="87" t="s">
        <v>4333</v>
      </c>
      <c r="B825" s="75" t="s">
        <v>639</v>
      </c>
      <c r="C825" s="75" t="s">
        <v>472</v>
      </c>
      <c r="D825" s="74" t="s">
        <v>11796</v>
      </c>
    </row>
    <row r="826" spans="1:4" x14ac:dyDescent="0.25">
      <c r="A826" s="87" t="s">
        <v>4334</v>
      </c>
      <c r="B826" s="75" t="s">
        <v>640</v>
      </c>
      <c r="C826" s="75" t="s">
        <v>472</v>
      </c>
      <c r="D826" s="74" t="s">
        <v>22115</v>
      </c>
    </row>
    <row r="827" spans="1:4" x14ac:dyDescent="0.25">
      <c r="A827" s="87" t="s">
        <v>4335</v>
      </c>
      <c r="B827" s="75" t="s">
        <v>641</v>
      </c>
      <c r="C827" s="75" t="s">
        <v>472</v>
      </c>
      <c r="D827" s="74" t="s">
        <v>22116</v>
      </c>
    </row>
    <row r="828" spans="1:4" x14ac:dyDescent="0.25">
      <c r="A828" s="87" t="s">
        <v>4336</v>
      </c>
      <c r="B828" s="75" t="s">
        <v>642</v>
      </c>
      <c r="C828" s="75" t="s">
        <v>472</v>
      </c>
      <c r="D828" s="74" t="s">
        <v>11802</v>
      </c>
    </row>
    <row r="829" spans="1:4" x14ac:dyDescent="0.25">
      <c r="A829" s="87" t="s">
        <v>4337</v>
      </c>
      <c r="B829" s="75" t="s">
        <v>643</v>
      </c>
      <c r="C829" s="75" t="s">
        <v>472</v>
      </c>
      <c r="D829" s="74" t="s">
        <v>12824</v>
      </c>
    </row>
    <row r="830" spans="1:4" x14ac:dyDescent="0.25">
      <c r="A830" s="87" t="s">
        <v>4338</v>
      </c>
      <c r="B830" s="75" t="s">
        <v>644</v>
      </c>
      <c r="C830" s="75" t="s">
        <v>472</v>
      </c>
      <c r="D830" s="74" t="s">
        <v>10709</v>
      </c>
    </row>
    <row r="831" spans="1:4" x14ac:dyDescent="0.25">
      <c r="A831" s="87" t="s">
        <v>4339</v>
      </c>
      <c r="B831" s="75" t="s">
        <v>645</v>
      </c>
      <c r="C831" s="75" t="s">
        <v>472</v>
      </c>
      <c r="D831" s="74" t="s">
        <v>22117</v>
      </c>
    </row>
    <row r="832" spans="1:4" x14ac:dyDescent="0.25">
      <c r="A832" s="87" t="s">
        <v>4340</v>
      </c>
      <c r="B832" s="75" t="s">
        <v>646</v>
      </c>
      <c r="C832" s="75" t="s">
        <v>472</v>
      </c>
      <c r="D832" s="74" t="s">
        <v>13358</v>
      </c>
    </row>
    <row r="833" spans="1:4" x14ac:dyDescent="0.25">
      <c r="A833" s="87" t="s">
        <v>4341</v>
      </c>
      <c r="B833" s="75" t="s">
        <v>647</v>
      </c>
      <c r="C833" s="75" t="s">
        <v>472</v>
      </c>
      <c r="D833" s="74" t="s">
        <v>12855</v>
      </c>
    </row>
    <row r="834" spans="1:4" x14ac:dyDescent="0.25">
      <c r="A834" s="87" t="s">
        <v>4342</v>
      </c>
      <c r="B834" s="75" t="s">
        <v>648</v>
      </c>
      <c r="C834" s="75" t="s">
        <v>472</v>
      </c>
      <c r="D834" s="74" t="s">
        <v>11191</v>
      </c>
    </row>
    <row r="835" spans="1:4" x14ac:dyDescent="0.25">
      <c r="A835" s="87" t="s">
        <v>4343</v>
      </c>
      <c r="B835" s="75" t="s">
        <v>649</v>
      </c>
      <c r="C835" s="75" t="s">
        <v>472</v>
      </c>
      <c r="D835" s="74" t="s">
        <v>13475</v>
      </c>
    </row>
    <row r="836" spans="1:4" x14ac:dyDescent="0.25">
      <c r="A836" s="87" t="s">
        <v>4344</v>
      </c>
      <c r="B836" s="75" t="s">
        <v>650</v>
      </c>
      <c r="C836" s="75" t="s">
        <v>472</v>
      </c>
      <c r="D836" s="74" t="s">
        <v>12650</v>
      </c>
    </row>
    <row r="837" spans="1:4" x14ac:dyDescent="0.25">
      <c r="A837" s="87" t="s">
        <v>4345</v>
      </c>
      <c r="B837" s="75" t="s">
        <v>651</v>
      </c>
      <c r="C837" s="75" t="s">
        <v>472</v>
      </c>
      <c r="D837" s="74" t="s">
        <v>22118</v>
      </c>
    </row>
    <row r="838" spans="1:4" x14ac:dyDescent="0.25">
      <c r="A838" s="87" t="s">
        <v>4346</v>
      </c>
      <c r="B838" s="75" t="s">
        <v>652</v>
      </c>
      <c r="C838" s="75" t="s">
        <v>472</v>
      </c>
      <c r="D838" s="74" t="s">
        <v>11678</v>
      </c>
    </row>
    <row r="839" spans="1:4" x14ac:dyDescent="0.25">
      <c r="A839" s="87" t="s">
        <v>4347</v>
      </c>
      <c r="B839" s="75" t="s">
        <v>653</v>
      </c>
      <c r="C839" s="75" t="s">
        <v>472</v>
      </c>
      <c r="D839" s="74" t="s">
        <v>14041</v>
      </c>
    </row>
    <row r="840" spans="1:4" x14ac:dyDescent="0.25">
      <c r="A840" s="87" t="s">
        <v>4348</v>
      </c>
      <c r="B840" s="75" t="s">
        <v>654</v>
      </c>
      <c r="C840" s="75" t="s">
        <v>472</v>
      </c>
      <c r="D840" s="74" t="s">
        <v>22119</v>
      </c>
    </row>
    <row r="841" spans="1:4" x14ac:dyDescent="0.25">
      <c r="A841" s="87" t="s">
        <v>4349</v>
      </c>
      <c r="B841" s="75" t="s">
        <v>655</v>
      </c>
      <c r="C841" s="75" t="s">
        <v>472</v>
      </c>
      <c r="D841" s="74" t="s">
        <v>10392</v>
      </c>
    </row>
    <row r="842" spans="1:4" x14ac:dyDescent="0.25">
      <c r="A842" s="87" t="s">
        <v>4350</v>
      </c>
      <c r="B842" s="75" t="s">
        <v>656</v>
      </c>
      <c r="C842" s="75" t="s">
        <v>472</v>
      </c>
      <c r="D842" s="74" t="s">
        <v>10446</v>
      </c>
    </row>
    <row r="843" spans="1:4" x14ac:dyDescent="0.25">
      <c r="A843" s="87" t="s">
        <v>4351</v>
      </c>
      <c r="B843" s="75" t="s">
        <v>657</v>
      </c>
      <c r="C843" s="75" t="s">
        <v>472</v>
      </c>
      <c r="D843" s="74" t="s">
        <v>11701</v>
      </c>
    </row>
    <row r="844" spans="1:4" x14ac:dyDescent="0.25">
      <c r="A844" s="87" t="s">
        <v>4352</v>
      </c>
      <c r="B844" s="75" t="s">
        <v>658</v>
      </c>
      <c r="C844" s="75" t="s">
        <v>472</v>
      </c>
      <c r="D844" s="74" t="s">
        <v>11693</v>
      </c>
    </row>
    <row r="845" spans="1:4" x14ac:dyDescent="0.25">
      <c r="A845" s="87" t="s">
        <v>4353</v>
      </c>
      <c r="B845" s="75" t="s">
        <v>659</v>
      </c>
      <c r="C845" s="75" t="s">
        <v>472</v>
      </c>
      <c r="D845" s="74" t="s">
        <v>12818</v>
      </c>
    </row>
    <row r="846" spans="1:4" x14ac:dyDescent="0.25">
      <c r="A846" s="87" t="s">
        <v>4354</v>
      </c>
      <c r="B846" s="75" t="s">
        <v>660</v>
      </c>
      <c r="C846" s="75" t="s">
        <v>472</v>
      </c>
      <c r="D846" s="74" t="s">
        <v>11239</v>
      </c>
    </row>
    <row r="847" spans="1:4" x14ac:dyDescent="0.25">
      <c r="A847" s="87" t="s">
        <v>4355</v>
      </c>
      <c r="B847" s="75" t="s">
        <v>661</v>
      </c>
      <c r="C847" s="75" t="s">
        <v>472</v>
      </c>
      <c r="D847" s="74" t="s">
        <v>22120</v>
      </c>
    </row>
    <row r="848" spans="1:4" x14ac:dyDescent="0.25">
      <c r="A848" s="87" t="s">
        <v>4356</v>
      </c>
      <c r="B848" s="75" t="s">
        <v>662</v>
      </c>
      <c r="C848" s="75" t="s">
        <v>472</v>
      </c>
      <c r="D848" s="74" t="s">
        <v>12714</v>
      </c>
    </row>
    <row r="849" spans="1:4" x14ac:dyDescent="0.25">
      <c r="A849" s="87" t="s">
        <v>4357</v>
      </c>
      <c r="B849" s="75" t="s">
        <v>663</v>
      </c>
      <c r="C849" s="75" t="s">
        <v>472</v>
      </c>
      <c r="D849" s="74" t="s">
        <v>22121</v>
      </c>
    </row>
    <row r="850" spans="1:4" x14ac:dyDescent="0.25">
      <c r="A850" s="87" t="s">
        <v>4358</v>
      </c>
      <c r="B850" s="75" t="s">
        <v>664</v>
      </c>
      <c r="C850" s="75" t="s">
        <v>472</v>
      </c>
      <c r="D850" s="74" t="s">
        <v>22122</v>
      </c>
    </row>
    <row r="851" spans="1:4" x14ac:dyDescent="0.25">
      <c r="A851" s="87" t="s">
        <v>4359</v>
      </c>
      <c r="B851" s="75" t="s">
        <v>665</v>
      </c>
      <c r="C851" s="75" t="s">
        <v>472</v>
      </c>
      <c r="D851" s="74" t="s">
        <v>22123</v>
      </c>
    </row>
    <row r="852" spans="1:4" x14ac:dyDescent="0.25">
      <c r="A852" s="87" t="s">
        <v>4360</v>
      </c>
      <c r="B852" s="75" t="s">
        <v>666</v>
      </c>
      <c r="C852" s="75" t="s">
        <v>472</v>
      </c>
      <c r="D852" s="74" t="s">
        <v>12696</v>
      </c>
    </row>
    <row r="853" spans="1:4" x14ac:dyDescent="0.25">
      <c r="A853" s="87" t="s">
        <v>4361</v>
      </c>
      <c r="B853" s="75" t="s">
        <v>667</v>
      </c>
      <c r="C853" s="75" t="s">
        <v>472</v>
      </c>
      <c r="D853" s="74" t="s">
        <v>22124</v>
      </c>
    </row>
    <row r="854" spans="1:4" x14ac:dyDescent="0.25">
      <c r="A854" s="87" t="s">
        <v>4362</v>
      </c>
      <c r="B854" s="75" t="s">
        <v>668</v>
      </c>
      <c r="C854" s="75" t="s">
        <v>472</v>
      </c>
      <c r="D854" s="74" t="s">
        <v>19920</v>
      </c>
    </row>
    <row r="855" spans="1:4" x14ac:dyDescent="0.25">
      <c r="A855" s="87" t="s">
        <v>4363</v>
      </c>
      <c r="B855" s="75" t="s">
        <v>669</v>
      </c>
      <c r="C855" s="75" t="s">
        <v>472</v>
      </c>
      <c r="D855" s="74" t="s">
        <v>19042</v>
      </c>
    </row>
    <row r="856" spans="1:4" x14ac:dyDescent="0.25">
      <c r="A856" s="87" t="s">
        <v>4364</v>
      </c>
      <c r="B856" s="75" t="s">
        <v>670</v>
      </c>
      <c r="C856" s="75" t="s">
        <v>472</v>
      </c>
      <c r="D856" s="74" t="s">
        <v>13803</v>
      </c>
    </row>
    <row r="857" spans="1:4" x14ac:dyDescent="0.25">
      <c r="A857" s="87" t="s">
        <v>4365</v>
      </c>
      <c r="B857" s="75" t="s">
        <v>671</v>
      </c>
      <c r="C857" s="75" t="s">
        <v>472</v>
      </c>
      <c r="D857" s="74" t="s">
        <v>22125</v>
      </c>
    </row>
    <row r="858" spans="1:4" x14ac:dyDescent="0.25">
      <c r="A858" s="87" t="s">
        <v>4366</v>
      </c>
      <c r="B858" s="75" t="s">
        <v>672</v>
      </c>
      <c r="C858" s="75" t="s">
        <v>472</v>
      </c>
      <c r="D858" s="74" t="s">
        <v>22126</v>
      </c>
    </row>
    <row r="859" spans="1:4" x14ac:dyDescent="0.25">
      <c r="A859" s="87" t="s">
        <v>4367</v>
      </c>
      <c r="B859" s="75" t="s">
        <v>673</v>
      </c>
      <c r="C859" s="75" t="s">
        <v>472</v>
      </c>
      <c r="D859" s="74" t="s">
        <v>22127</v>
      </c>
    </row>
    <row r="860" spans="1:4" x14ac:dyDescent="0.25">
      <c r="A860" s="87" t="s">
        <v>4368</v>
      </c>
      <c r="B860" s="75" t="s">
        <v>674</v>
      </c>
      <c r="C860" s="75" t="s">
        <v>472</v>
      </c>
      <c r="D860" s="74" t="s">
        <v>22128</v>
      </c>
    </row>
    <row r="861" spans="1:4" x14ac:dyDescent="0.25">
      <c r="A861" s="87" t="s">
        <v>4369</v>
      </c>
      <c r="B861" s="75" t="s">
        <v>675</v>
      </c>
      <c r="C861" s="75" t="s">
        <v>472</v>
      </c>
      <c r="D861" s="74" t="s">
        <v>22129</v>
      </c>
    </row>
    <row r="862" spans="1:4" x14ac:dyDescent="0.25">
      <c r="A862" s="87" t="s">
        <v>4370</v>
      </c>
      <c r="B862" s="75" t="s">
        <v>676</v>
      </c>
      <c r="C862" s="75" t="s">
        <v>472</v>
      </c>
      <c r="D862" s="74" t="s">
        <v>10738</v>
      </c>
    </row>
    <row r="863" spans="1:4" x14ac:dyDescent="0.25">
      <c r="A863" s="87" t="s">
        <v>4371</v>
      </c>
      <c r="B863" s="75" t="s">
        <v>677</v>
      </c>
      <c r="C863" s="75" t="s">
        <v>472</v>
      </c>
      <c r="D863" s="74" t="s">
        <v>22130</v>
      </c>
    </row>
    <row r="864" spans="1:4" x14ac:dyDescent="0.25">
      <c r="A864" s="87" t="s">
        <v>4372</v>
      </c>
      <c r="B864" s="75" t="s">
        <v>678</v>
      </c>
      <c r="C864" s="75" t="s">
        <v>472</v>
      </c>
      <c r="D864" s="74" t="s">
        <v>20578</v>
      </c>
    </row>
    <row r="865" spans="1:4" x14ac:dyDescent="0.25">
      <c r="A865" s="87" t="s">
        <v>4373</v>
      </c>
      <c r="B865" s="75" t="s">
        <v>679</v>
      </c>
      <c r="C865" s="75" t="s">
        <v>472</v>
      </c>
      <c r="D865" s="74" t="s">
        <v>22131</v>
      </c>
    </row>
    <row r="866" spans="1:4" x14ac:dyDescent="0.25">
      <c r="A866" s="87" t="s">
        <v>4374</v>
      </c>
      <c r="B866" s="75" t="s">
        <v>680</v>
      </c>
      <c r="C866" s="75" t="s">
        <v>472</v>
      </c>
      <c r="D866" s="74" t="s">
        <v>10648</v>
      </c>
    </row>
    <row r="867" spans="1:4" x14ac:dyDescent="0.25">
      <c r="A867" s="87" t="s">
        <v>4375</v>
      </c>
      <c r="B867" s="75" t="s">
        <v>681</v>
      </c>
      <c r="C867" s="75" t="s">
        <v>472</v>
      </c>
      <c r="D867" s="74" t="s">
        <v>13949</v>
      </c>
    </row>
    <row r="868" spans="1:4" x14ac:dyDescent="0.25">
      <c r="A868" s="87" t="s">
        <v>4376</v>
      </c>
      <c r="B868" s="75" t="s">
        <v>682</v>
      </c>
      <c r="C868" s="75" t="s">
        <v>472</v>
      </c>
      <c r="D868" s="74" t="s">
        <v>12549</v>
      </c>
    </row>
    <row r="869" spans="1:4" x14ac:dyDescent="0.25">
      <c r="A869" s="87" t="s">
        <v>4377</v>
      </c>
      <c r="B869" s="75" t="s">
        <v>683</v>
      </c>
      <c r="C869" s="75" t="s">
        <v>472</v>
      </c>
      <c r="D869" s="74" t="s">
        <v>10367</v>
      </c>
    </row>
    <row r="870" spans="1:4" x14ac:dyDescent="0.25">
      <c r="A870" s="87" t="s">
        <v>4378</v>
      </c>
      <c r="B870" s="75" t="s">
        <v>684</v>
      </c>
      <c r="C870" s="75" t="s">
        <v>472</v>
      </c>
      <c r="D870" s="74" t="s">
        <v>12597</v>
      </c>
    </row>
    <row r="871" spans="1:4" x14ac:dyDescent="0.25">
      <c r="A871" s="87" t="s">
        <v>4379</v>
      </c>
      <c r="B871" s="75" t="s">
        <v>685</v>
      </c>
      <c r="C871" s="75" t="s">
        <v>472</v>
      </c>
      <c r="D871" s="74" t="s">
        <v>22132</v>
      </c>
    </row>
    <row r="872" spans="1:4" x14ac:dyDescent="0.25">
      <c r="A872" s="87" t="s">
        <v>4380</v>
      </c>
      <c r="B872" s="75" t="s">
        <v>686</v>
      </c>
      <c r="C872" s="75" t="s">
        <v>472</v>
      </c>
      <c r="D872" s="74" t="s">
        <v>12294</v>
      </c>
    </row>
    <row r="873" spans="1:4" x14ac:dyDescent="0.25">
      <c r="A873" s="87" t="s">
        <v>4381</v>
      </c>
      <c r="B873" s="75" t="s">
        <v>687</v>
      </c>
      <c r="C873" s="75" t="s">
        <v>472</v>
      </c>
      <c r="D873" s="74" t="s">
        <v>10734</v>
      </c>
    </row>
    <row r="874" spans="1:4" x14ac:dyDescent="0.25">
      <c r="A874" s="87" t="s">
        <v>4382</v>
      </c>
      <c r="B874" s="75" t="s">
        <v>688</v>
      </c>
      <c r="C874" s="75" t="s">
        <v>472</v>
      </c>
      <c r="D874" s="74" t="s">
        <v>13414</v>
      </c>
    </row>
    <row r="875" spans="1:4" x14ac:dyDescent="0.25">
      <c r="A875" s="87" t="s">
        <v>4383</v>
      </c>
      <c r="B875" s="75" t="s">
        <v>689</v>
      </c>
      <c r="C875" s="75" t="s">
        <v>472</v>
      </c>
      <c r="D875" s="74" t="s">
        <v>12761</v>
      </c>
    </row>
    <row r="876" spans="1:4" x14ac:dyDescent="0.25">
      <c r="A876" s="87" t="s">
        <v>4384</v>
      </c>
      <c r="B876" s="75" t="s">
        <v>22133</v>
      </c>
      <c r="C876" s="75" t="s">
        <v>472</v>
      </c>
      <c r="D876" s="74" t="s">
        <v>10386</v>
      </c>
    </row>
    <row r="877" spans="1:4" x14ac:dyDescent="0.25">
      <c r="A877" s="87" t="s">
        <v>4385</v>
      </c>
      <c r="B877" s="75" t="s">
        <v>22134</v>
      </c>
      <c r="C877" s="75" t="s">
        <v>472</v>
      </c>
      <c r="D877" s="74" t="s">
        <v>10456</v>
      </c>
    </row>
    <row r="878" spans="1:4" x14ac:dyDescent="0.25">
      <c r="A878" s="87" t="s">
        <v>4386</v>
      </c>
      <c r="B878" s="75" t="s">
        <v>22135</v>
      </c>
      <c r="C878" s="75" t="s">
        <v>472</v>
      </c>
      <c r="D878" s="74" t="s">
        <v>10709</v>
      </c>
    </row>
    <row r="879" spans="1:4" x14ac:dyDescent="0.25">
      <c r="A879" s="87" t="s">
        <v>4387</v>
      </c>
      <c r="B879" s="75" t="s">
        <v>22136</v>
      </c>
      <c r="C879" s="75" t="s">
        <v>472</v>
      </c>
      <c r="D879" s="74" t="s">
        <v>22137</v>
      </c>
    </row>
    <row r="880" spans="1:4" x14ac:dyDescent="0.25">
      <c r="A880" s="87" t="s">
        <v>4388</v>
      </c>
      <c r="B880" s="75" t="s">
        <v>690</v>
      </c>
      <c r="C880" s="75" t="s">
        <v>472</v>
      </c>
      <c r="D880" s="74" t="s">
        <v>22138</v>
      </c>
    </row>
    <row r="881" spans="1:4" x14ac:dyDescent="0.25">
      <c r="A881" s="87" t="s">
        <v>4389</v>
      </c>
      <c r="B881" s="75" t="s">
        <v>691</v>
      </c>
      <c r="C881" s="75" t="s">
        <v>472</v>
      </c>
      <c r="D881" s="74" t="s">
        <v>10550</v>
      </c>
    </row>
    <row r="882" spans="1:4" x14ac:dyDescent="0.25">
      <c r="A882" s="87" t="s">
        <v>4390</v>
      </c>
      <c r="B882" s="75" t="s">
        <v>692</v>
      </c>
      <c r="C882" s="75" t="s">
        <v>472</v>
      </c>
      <c r="D882" s="74" t="s">
        <v>22139</v>
      </c>
    </row>
    <row r="883" spans="1:4" x14ac:dyDescent="0.25">
      <c r="A883" s="87" t="s">
        <v>4391</v>
      </c>
      <c r="B883" s="75" t="s">
        <v>693</v>
      </c>
      <c r="C883" s="75" t="s">
        <v>472</v>
      </c>
      <c r="D883" s="74" t="s">
        <v>11514</v>
      </c>
    </row>
    <row r="884" spans="1:4" x14ac:dyDescent="0.25">
      <c r="A884" s="87" t="s">
        <v>4392</v>
      </c>
      <c r="B884" s="75" t="s">
        <v>694</v>
      </c>
      <c r="C884" s="75" t="s">
        <v>472</v>
      </c>
      <c r="D884" s="74" t="s">
        <v>10615</v>
      </c>
    </row>
    <row r="885" spans="1:4" x14ac:dyDescent="0.25">
      <c r="A885" s="87" t="s">
        <v>4393</v>
      </c>
      <c r="B885" s="75" t="s">
        <v>695</v>
      </c>
      <c r="C885" s="75" t="s">
        <v>472</v>
      </c>
      <c r="D885" s="74" t="s">
        <v>22140</v>
      </c>
    </row>
    <row r="886" spans="1:4" x14ac:dyDescent="0.25">
      <c r="A886" s="87" t="s">
        <v>4394</v>
      </c>
      <c r="B886" s="75" t="s">
        <v>696</v>
      </c>
      <c r="C886" s="75" t="s">
        <v>472</v>
      </c>
      <c r="D886" s="74" t="s">
        <v>22141</v>
      </c>
    </row>
    <row r="887" spans="1:4" x14ac:dyDescent="0.25">
      <c r="A887" s="87" t="s">
        <v>4395</v>
      </c>
      <c r="B887" s="75" t="s">
        <v>697</v>
      </c>
      <c r="C887" s="75" t="s">
        <v>472</v>
      </c>
      <c r="D887" s="74" t="s">
        <v>19686</v>
      </c>
    </row>
    <row r="888" spans="1:4" x14ac:dyDescent="0.25">
      <c r="A888" s="87" t="s">
        <v>4396</v>
      </c>
      <c r="B888" s="75" t="s">
        <v>698</v>
      </c>
      <c r="C888" s="75" t="s">
        <v>472</v>
      </c>
      <c r="D888" s="74" t="s">
        <v>11303</v>
      </c>
    </row>
    <row r="889" spans="1:4" x14ac:dyDescent="0.25">
      <c r="A889" s="87" t="s">
        <v>4397</v>
      </c>
      <c r="B889" s="75" t="s">
        <v>699</v>
      </c>
      <c r="C889" s="75" t="s">
        <v>472</v>
      </c>
      <c r="D889" s="74" t="s">
        <v>22142</v>
      </c>
    </row>
    <row r="890" spans="1:4" x14ac:dyDescent="0.25">
      <c r="A890" s="87" t="s">
        <v>4398</v>
      </c>
      <c r="B890" s="75" t="s">
        <v>700</v>
      </c>
      <c r="C890" s="75" t="s">
        <v>472</v>
      </c>
      <c r="D890" s="74" t="s">
        <v>22143</v>
      </c>
    </row>
    <row r="891" spans="1:4" x14ac:dyDescent="0.25">
      <c r="A891" s="87" t="s">
        <v>4399</v>
      </c>
      <c r="B891" s="75" t="s">
        <v>701</v>
      </c>
      <c r="C891" s="75" t="s">
        <v>472</v>
      </c>
      <c r="D891" s="74" t="s">
        <v>22144</v>
      </c>
    </row>
    <row r="892" spans="1:4" x14ac:dyDescent="0.25">
      <c r="A892" s="87" t="s">
        <v>4400</v>
      </c>
      <c r="B892" s="75" t="s">
        <v>702</v>
      </c>
      <c r="C892" s="75" t="s">
        <v>472</v>
      </c>
      <c r="D892" s="74" t="s">
        <v>10623</v>
      </c>
    </row>
    <row r="893" spans="1:4" x14ac:dyDescent="0.25">
      <c r="A893" s="87" t="s">
        <v>4401</v>
      </c>
      <c r="B893" s="75" t="s">
        <v>703</v>
      </c>
      <c r="C893" s="75" t="s">
        <v>472</v>
      </c>
      <c r="D893" s="74" t="s">
        <v>10491</v>
      </c>
    </row>
    <row r="894" spans="1:4" x14ac:dyDescent="0.25">
      <c r="A894" s="87" t="s">
        <v>4402</v>
      </c>
      <c r="B894" s="75" t="s">
        <v>704</v>
      </c>
      <c r="C894" s="75" t="s">
        <v>472</v>
      </c>
      <c r="D894" s="74" t="s">
        <v>10592</v>
      </c>
    </row>
    <row r="895" spans="1:4" x14ac:dyDescent="0.25">
      <c r="A895" s="87" t="s">
        <v>4403</v>
      </c>
      <c r="B895" s="75" t="s">
        <v>705</v>
      </c>
      <c r="C895" s="75" t="s">
        <v>472</v>
      </c>
      <c r="D895" s="74" t="s">
        <v>10653</v>
      </c>
    </row>
    <row r="896" spans="1:4" x14ac:dyDescent="0.25">
      <c r="A896" s="87" t="s">
        <v>4404</v>
      </c>
      <c r="B896" s="75" t="s">
        <v>706</v>
      </c>
      <c r="C896" s="75" t="s">
        <v>472</v>
      </c>
      <c r="D896" s="74" t="s">
        <v>12704</v>
      </c>
    </row>
    <row r="897" spans="1:4" x14ac:dyDescent="0.25">
      <c r="A897" s="87" t="s">
        <v>4405</v>
      </c>
      <c r="B897" s="75" t="s">
        <v>707</v>
      </c>
      <c r="C897" s="75" t="s">
        <v>472</v>
      </c>
      <c r="D897" s="74" t="s">
        <v>10555</v>
      </c>
    </row>
    <row r="898" spans="1:4" x14ac:dyDescent="0.25">
      <c r="A898" s="87" t="s">
        <v>4406</v>
      </c>
      <c r="B898" s="75" t="s">
        <v>708</v>
      </c>
      <c r="C898" s="75" t="s">
        <v>472</v>
      </c>
      <c r="D898" s="74" t="s">
        <v>12711</v>
      </c>
    </row>
    <row r="899" spans="1:4" x14ac:dyDescent="0.25">
      <c r="A899" s="87" t="s">
        <v>4407</v>
      </c>
      <c r="B899" s="75" t="s">
        <v>709</v>
      </c>
      <c r="C899" s="75" t="s">
        <v>472</v>
      </c>
      <c r="D899" s="74" t="s">
        <v>11837</v>
      </c>
    </row>
    <row r="900" spans="1:4" x14ac:dyDescent="0.25">
      <c r="A900" s="87" t="s">
        <v>4408</v>
      </c>
      <c r="B900" s="75" t="s">
        <v>710</v>
      </c>
      <c r="C900" s="75" t="s">
        <v>472</v>
      </c>
      <c r="D900" s="74" t="s">
        <v>18980</v>
      </c>
    </row>
    <row r="901" spans="1:4" x14ac:dyDescent="0.25">
      <c r="A901" s="87" t="s">
        <v>4409</v>
      </c>
      <c r="B901" s="75" t="s">
        <v>711</v>
      </c>
      <c r="C901" s="75" t="s">
        <v>472</v>
      </c>
      <c r="D901" s="74" t="s">
        <v>19048</v>
      </c>
    </row>
    <row r="902" spans="1:4" x14ac:dyDescent="0.25">
      <c r="A902" s="87" t="s">
        <v>4410</v>
      </c>
      <c r="B902" s="75" t="s">
        <v>712</v>
      </c>
      <c r="C902" s="75" t="s">
        <v>472</v>
      </c>
      <c r="D902" s="74" t="s">
        <v>21370</v>
      </c>
    </row>
    <row r="903" spans="1:4" x14ac:dyDescent="0.25">
      <c r="A903" s="87" t="s">
        <v>4411</v>
      </c>
      <c r="B903" s="75" t="s">
        <v>713</v>
      </c>
      <c r="C903" s="75" t="s">
        <v>472</v>
      </c>
      <c r="D903" s="74" t="s">
        <v>11694</v>
      </c>
    </row>
    <row r="904" spans="1:4" x14ac:dyDescent="0.25">
      <c r="A904" s="87" t="s">
        <v>4412</v>
      </c>
      <c r="B904" s="75" t="s">
        <v>714</v>
      </c>
      <c r="C904" s="75" t="s">
        <v>472</v>
      </c>
      <c r="D904" s="74" t="s">
        <v>10455</v>
      </c>
    </row>
    <row r="905" spans="1:4" x14ac:dyDescent="0.25">
      <c r="A905" s="87" t="s">
        <v>4413</v>
      </c>
      <c r="B905" s="75" t="s">
        <v>715</v>
      </c>
      <c r="C905" s="75" t="s">
        <v>472</v>
      </c>
      <c r="D905" s="74" t="s">
        <v>10493</v>
      </c>
    </row>
    <row r="906" spans="1:4" x14ac:dyDescent="0.25">
      <c r="A906" s="87" t="s">
        <v>4414</v>
      </c>
      <c r="B906" s="75" t="s">
        <v>716</v>
      </c>
      <c r="C906" s="75" t="s">
        <v>472</v>
      </c>
      <c r="D906" s="74" t="s">
        <v>11827</v>
      </c>
    </row>
    <row r="907" spans="1:4" x14ac:dyDescent="0.25">
      <c r="A907" s="87" t="s">
        <v>4415</v>
      </c>
      <c r="B907" s="75" t="s">
        <v>717</v>
      </c>
      <c r="C907" s="75" t="s">
        <v>472</v>
      </c>
      <c r="D907" s="74" t="s">
        <v>10607</v>
      </c>
    </row>
    <row r="908" spans="1:4" x14ac:dyDescent="0.25">
      <c r="A908" s="87" t="s">
        <v>4416</v>
      </c>
      <c r="B908" s="75" t="s">
        <v>718</v>
      </c>
      <c r="C908" s="75" t="s">
        <v>472</v>
      </c>
      <c r="D908" s="74" t="s">
        <v>10567</v>
      </c>
    </row>
    <row r="909" spans="1:4" x14ac:dyDescent="0.25">
      <c r="A909" s="87" t="s">
        <v>4417</v>
      </c>
      <c r="B909" s="75" t="s">
        <v>719</v>
      </c>
      <c r="C909" s="75" t="s">
        <v>472</v>
      </c>
      <c r="D909" s="74" t="s">
        <v>10382</v>
      </c>
    </row>
    <row r="910" spans="1:4" x14ac:dyDescent="0.25">
      <c r="A910" s="87" t="s">
        <v>4418</v>
      </c>
      <c r="B910" s="75" t="s">
        <v>720</v>
      </c>
      <c r="C910" s="75" t="s">
        <v>472</v>
      </c>
      <c r="D910" s="74" t="s">
        <v>11214</v>
      </c>
    </row>
    <row r="911" spans="1:4" x14ac:dyDescent="0.25">
      <c r="A911" s="87" t="s">
        <v>4419</v>
      </c>
      <c r="B911" s="75" t="s">
        <v>721</v>
      </c>
      <c r="C911" s="75" t="s">
        <v>472</v>
      </c>
      <c r="D911" s="74" t="s">
        <v>19141</v>
      </c>
    </row>
    <row r="912" spans="1:4" x14ac:dyDescent="0.25">
      <c r="A912" s="87" t="s">
        <v>4420</v>
      </c>
      <c r="B912" s="75" t="s">
        <v>722</v>
      </c>
      <c r="C912" s="75" t="s">
        <v>472</v>
      </c>
      <c r="D912" s="74" t="s">
        <v>10460</v>
      </c>
    </row>
    <row r="913" spans="1:4" x14ac:dyDescent="0.25">
      <c r="A913" s="87" t="s">
        <v>4421</v>
      </c>
      <c r="B913" s="75" t="s">
        <v>723</v>
      </c>
      <c r="C913" s="75" t="s">
        <v>472</v>
      </c>
      <c r="D913" s="74" t="s">
        <v>10484</v>
      </c>
    </row>
    <row r="914" spans="1:4" x14ac:dyDescent="0.25">
      <c r="A914" s="87" t="s">
        <v>4422</v>
      </c>
      <c r="B914" s="75" t="s">
        <v>724</v>
      </c>
      <c r="C914" s="75" t="s">
        <v>472</v>
      </c>
      <c r="D914" s="74" t="s">
        <v>12520</v>
      </c>
    </row>
    <row r="915" spans="1:4" x14ac:dyDescent="0.25">
      <c r="A915" s="87" t="s">
        <v>4423</v>
      </c>
      <c r="B915" s="75" t="s">
        <v>725</v>
      </c>
      <c r="C915" s="75" t="s">
        <v>472</v>
      </c>
      <c r="D915" s="74" t="s">
        <v>11223</v>
      </c>
    </row>
    <row r="916" spans="1:4" x14ac:dyDescent="0.25">
      <c r="A916" s="87" t="s">
        <v>4424</v>
      </c>
      <c r="B916" s="75" t="s">
        <v>726</v>
      </c>
      <c r="C916" s="75" t="s">
        <v>472</v>
      </c>
      <c r="D916" s="74" t="s">
        <v>12001</v>
      </c>
    </row>
    <row r="917" spans="1:4" x14ac:dyDescent="0.25">
      <c r="A917" s="87" t="s">
        <v>4425</v>
      </c>
      <c r="B917" s="75" t="s">
        <v>727</v>
      </c>
      <c r="C917" s="75" t="s">
        <v>472</v>
      </c>
      <c r="D917" s="74" t="s">
        <v>10549</v>
      </c>
    </row>
    <row r="918" spans="1:4" x14ac:dyDescent="0.25">
      <c r="A918" s="87" t="s">
        <v>4426</v>
      </c>
      <c r="B918" s="75" t="s">
        <v>728</v>
      </c>
      <c r="C918" s="75" t="s">
        <v>472</v>
      </c>
      <c r="D918" s="74" t="s">
        <v>11366</v>
      </c>
    </row>
    <row r="919" spans="1:4" x14ac:dyDescent="0.25">
      <c r="A919" s="87" t="s">
        <v>4427</v>
      </c>
      <c r="B919" s="75" t="s">
        <v>729</v>
      </c>
      <c r="C919" s="75" t="s">
        <v>472</v>
      </c>
      <c r="D919" s="74" t="s">
        <v>11264</v>
      </c>
    </row>
    <row r="920" spans="1:4" x14ac:dyDescent="0.25">
      <c r="A920" s="87" t="s">
        <v>4428</v>
      </c>
      <c r="B920" s="75" t="s">
        <v>730</v>
      </c>
      <c r="C920" s="75" t="s">
        <v>472</v>
      </c>
      <c r="D920" s="74" t="s">
        <v>10532</v>
      </c>
    </row>
    <row r="921" spans="1:4" x14ac:dyDescent="0.25">
      <c r="A921" s="87" t="s">
        <v>4429</v>
      </c>
      <c r="B921" s="75" t="s">
        <v>731</v>
      </c>
      <c r="C921" s="75" t="s">
        <v>472</v>
      </c>
      <c r="D921" s="74" t="s">
        <v>10659</v>
      </c>
    </row>
    <row r="922" spans="1:4" x14ac:dyDescent="0.25">
      <c r="A922" s="87" t="s">
        <v>4430</v>
      </c>
      <c r="B922" s="75" t="s">
        <v>732</v>
      </c>
      <c r="C922" s="75" t="s">
        <v>472</v>
      </c>
      <c r="D922" s="74" t="s">
        <v>14010</v>
      </c>
    </row>
    <row r="923" spans="1:4" x14ac:dyDescent="0.25">
      <c r="A923" s="87" t="s">
        <v>4431</v>
      </c>
      <c r="B923" s="75" t="s">
        <v>733</v>
      </c>
      <c r="C923" s="75" t="s">
        <v>472</v>
      </c>
      <c r="D923" s="74" t="s">
        <v>11264</v>
      </c>
    </row>
    <row r="924" spans="1:4" x14ac:dyDescent="0.25">
      <c r="A924" s="87" t="s">
        <v>4432</v>
      </c>
      <c r="B924" s="75" t="s">
        <v>734</v>
      </c>
      <c r="C924" s="75" t="s">
        <v>472</v>
      </c>
      <c r="D924" s="74" t="s">
        <v>10699</v>
      </c>
    </row>
    <row r="925" spans="1:4" x14ac:dyDescent="0.25">
      <c r="A925" s="87" t="s">
        <v>4433</v>
      </c>
      <c r="B925" s="75" t="s">
        <v>735</v>
      </c>
      <c r="C925" s="75" t="s">
        <v>472</v>
      </c>
      <c r="D925" s="74" t="s">
        <v>10717</v>
      </c>
    </row>
    <row r="926" spans="1:4" x14ac:dyDescent="0.25">
      <c r="A926" s="87" t="s">
        <v>4434</v>
      </c>
      <c r="B926" s="75" t="s">
        <v>736</v>
      </c>
      <c r="C926" s="75" t="s">
        <v>472</v>
      </c>
      <c r="D926" s="74" t="s">
        <v>10376</v>
      </c>
    </row>
    <row r="927" spans="1:4" x14ac:dyDescent="0.25">
      <c r="A927" s="87" t="s">
        <v>4435</v>
      </c>
      <c r="B927" s="75" t="s">
        <v>737</v>
      </c>
      <c r="C927" s="75" t="s">
        <v>472</v>
      </c>
      <c r="D927" s="74" t="s">
        <v>12867</v>
      </c>
    </row>
    <row r="928" spans="1:4" x14ac:dyDescent="0.25">
      <c r="A928" s="87" t="s">
        <v>4436</v>
      </c>
      <c r="B928" s="75" t="s">
        <v>738</v>
      </c>
      <c r="C928" s="75" t="s">
        <v>472</v>
      </c>
      <c r="D928" s="74" t="s">
        <v>22145</v>
      </c>
    </row>
    <row r="929" spans="1:4" x14ac:dyDescent="0.25">
      <c r="A929" s="87" t="s">
        <v>4437</v>
      </c>
      <c r="B929" s="75" t="s">
        <v>739</v>
      </c>
      <c r="C929" s="75" t="s">
        <v>472</v>
      </c>
      <c r="D929" s="74" t="s">
        <v>22146</v>
      </c>
    </row>
    <row r="930" spans="1:4" x14ac:dyDescent="0.25">
      <c r="A930" s="87" t="s">
        <v>4438</v>
      </c>
      <c r="B930" s="75" t="s">
        <v>740</v>
      </c>
      <c r="C930" s="75" t="s">
        <v>472</v>
      </c>
      <c r="D930" s="74" t="s">
        <v>22147</v>
      </c>
    </row>
    <row r="931" spans="1:4" x14ac:dyDescent="0.25">
      <c r="A931" s="87" t="s">
        <v>4439</v>
      </c>
      <c r="B931" s="75" t="s">
        <v>741</v>
      </c>
      <c r="C931" s="75" t="s">
        <v>472</v>
      </c>
      <c r="D931" s="74" t="s">
        <v>22148</v>
      </c>
    </row>
    <row r="932" spans="1:4" x14ac:dyDescent="0.25">
      <c r="A932" s="87" t="s">
        <v>4440</v>
      </c>
      <c r="B932" s="75" t="s">
        <v>742</v>
      </c>
      <c r="C932" s="75" t="s">
        <v>472</v>
      </c>
      <c r="D932" s="74" t="s">
        <v>20220</v>
      </c>
    </row>
    <row r="933" spans="1:4" x14ac:dyDescent="0.25">
      <c r="A933" s="87" t="s">
        <v>4441</v>
      </c>
      <c r="B933" s="75" t="s">
        <v>743</v>
      </c>
      <c r="C933" s="75" t="s">
        <v>472</v>
      </c>
      <c r="D933" s="74" t="s">
        <v>22149</v>
      </c>
    </row>
    <row r="934" spans="1:4" x14ac:dyDescent="0.25">
      <c r="A934" s="87" t="s">
        <v>4442</v>
      </c>
      <c r="B934" s="75" t="s">
        <v>744</v>
      </c>
      <c r="C934" s="75" t="s">
        <v>472</v>
      </c>
      <c r="D934" s="74" t="s">
        <v>22150</v>
      </c>
    </row>
    <row r="935" spans="1:4" x14ac:dyDescent="0.25">
      <c r="A935" s="87" t="s">
        <v>4443</v>
      </c>
      <c r="B935" s="75" t="s">
        <v>745</v>
      </c>
      <c r="C935" s="75" t="s">
        <v>472</v>
      </c>
      <c r="D935" s="74" t="s">
        <v>22151</v>
      </c>
    </row>
    <row r="936" spans="1:4" x14ac:dyDescent="0.25">
      <c r="A936" s="87" t="s">
        <v>4444</v>
      </c>
      <c r="B936" s="75" t="s">
        <v>746</v>
      </c>
      <c r="C936" s="75" t="s">
        <v>472</v>
      </c>
      <c r="D936" s="74" t="s">
        <v>22152</v>
      </c>
    </row>
    <row r="937" spans="1:4" x14ac:dyDescent="0.25">
      <c r="A937" s="87" t="s">
        <v>4445</v>
      </c>
      <c r="B937" s="75" t="s">
        <v>747</v>
      </c>
      <c r="C937" s="75" t="s">
        <v>472</v>
      </c>
      <c r="D937" s="74" t="s">
        <v>12610</v>
      </c>
    </row>
    <row r="938" spans="1:4" x14ac:dyDescent="0.25">
      <c r="A938" s="87" t="s">
        <v>4446</v>
      </c>
      <c r="B938" s="75" t="s">
        <v>748</v>
      </c>
      <c r="C938" s="75" t="s">
        <v>472</v>
      </c>
      <c r="D938" s="74" t="s">
        <v>21060</v>
      </c>
    </row>
    <row r="939" spans="1:4" x14ac:dyDescent="0.25">
      <c r="A939" s="87" t="s">
        <v>4447</v>
      </c>
      <c r="B939" s="75" t="s">
        <v>749</v>
      </c>
      <c r="C939" s="75" t="s">
        <v>472</v>
      </c>
      <c r="D939" s="74" t="s">
        <v>22153</v>
      </c>
    </row>
    <row r="940" spans="1:4" x14ac:dyDescent="0.25">
      <c r="A940" s="87" t="s">
        <v>4448</v>
      </c>
      <c r="B940" s="75" t="s">
        <v>750</v>
      </c>
      <c r="C940" s="75" t="s">
        <v>472</v>
      </c>
      <c r="D940" s="74" t="s">
        <v>10575</v>
      </c>
    </row>
    <row r="941" spans="1:4" x14ac:dyDescent="0.25">
      <c r="A941" s="87" t="s">
        <v>4449</v>
      </c>
      <c r="B941" s="75" t="s">
        <v>751</v>
      </c>
      <c r="C941" s="75" t="s">
        <v>472</v>
      </c>
      <c r="D941" s="74" t="s">
        <v>12519</v>
      </c>
    </row>
    <row r="942" spans="1:4" x14ac:dyDescent="0.25">
      <c r="A942" s="87" t="s">
        <v>4450</v>
      </c>
      <c r="B942" s="75" t="s">
        <v>752</v>
      </c>
      <c r="C942" s="75" t="s">
        <v>472</v>
      </c>
      <c r="D942" s="74" t="s">
        <v>12124</v>
      </c>
    </row>
    <row r="943" spans="1:4" x14ac:dyDescent="0.25">
      <c r="A943" s="87" t="s">
        <v>4451</v>
      </c>
      <c r="B943" s="75" t="s">
        <v>753</v>
      </c>
      <c r="C943" s="75" t="s">
        <v>472</v>
      </c>
      <c r="D943" s="74" t="s">
        <v>22154</v>
      </c>
    </row>
    <row r="944" spans="1:4" x14ac:dyDescent="0.25">
      <c r="A944" s="87" t="s">
        <v>4452</v>
      </c>
      <c r="B944" s="75" t="s">
        <v>754</v>
      </c>
      <c r="C944" s="75" t="s">
        <v>472</v>
      </c>
      <c r="D944" s="74" t="s">
        <v>13468</v>
      </c>
    </row>
    <row r="945" spans="1:4" x14ac:dyDescent="0.25">
      <c r="A945" s="87" t="s">
        <v>4453</v>
      </c>
      <c r="B945" s="75" t="s">
        <v>755</v>
      </c>
      <c r="C945" s="75" t="s">
        <v>472</v>
      </c>
      <c r="D945" s="74" t="s">
        <v>10492</v>
      </c>
    </row>
    <row r="946" spans="1:4" x14ac:dyDescent="0.25">
      <c r="A946" s="87" t="s">
        <v>4454</v>
      </c>
      <c r="B946" s="75" t="s">
        <v>756</v>
      </c>
      <c r="C946" s="75" t="s">
        <v>472</v>
      </c>
      <c r="D946" s="74" t="s">
        <v>12660</v>
      </c>
    </row>
    <row r="947" spans="1:4" x14ac:dyDescent="0.25">
      <c r="A947" s="87" t="s">
        <v>4455</v>
      </c>
      <c r="B947" s="75" t="s">
        <v>757</v>
      </c>
      <c r="C947" s="75" t="s">
        <v>472</v>
      </c>
      <c r="D947" s="74" t="s">
        <v>10717</v>
      </c>
    </row>
    <row r="948" spans="1:4" x14ac:dyDescent="0.25">
      <c r="A948" s="87" t="s">
        <v>4456</v>
      </c>
      <c r="B948" s="75" t="s">
        <v>758</v>
      </c>
      <c r="C948" s="75" t="s">
        <v>472</v>
      </c>
      <c r="D948" s="74" t="s">
        <v>10430</v>
      </c>
    </row>
    <row r="949" spans="1:4" x14ac:dyDescent="0.25">
      <c r="A949" s="87" t="s">
        <v>4457</v>
      </c>
      <c r="B949" s="75" t="s">
        <v>759</v>
      </c>
      <c r="C949" s="75" t="s">
        <v>472</v>
      </c>
      <c r="D949" s="74" t="s">
        <v>12867</v>
      </c>
    </row>
    <row r="950" spans="1:4" x14ac:dyDescent="0.25">
      <c r="A950" s="87" t="s">
        <v>4458</v>
      </c>
      <c r="B950" s="75" t="s">
        <v>760</v>
      </c>
      <c r="C950" s="75" t="s">
        <v>472</v>
      </c>
      <c r="D950" s="74" t="s">
        <v>10570</v>
      </c>
    </row>
    <row r="951" spans="1:4" x14ac:dyDescent="0.25">
      <c r="A951" s="87" t="s">
        <v>4459</v>
      </c>
      <c r="B951" s="75" t="s">
        <v>761</v>
      </c>
      <c r="C951" s="75" t="s">
        <v>472</v>
      </c>
      <c r="D951" s="74" t="s">
        <v>10717</v>
      </c>
    </row>
    <row r="952" spans="1:4" x14ac:dyDescent="0.25">
      <c r="A952" s="87" t="s">
        <v>4460</v>
      </c>
      <c r="B952" s="75" t="s">
        <v>762</v>
      </c>
      <c r="C952" s="75" t="s">
        <v>472</v>
      </c>
      <c r="D952" s="74" t="s">
        <v>10346</v>
      </c>
    </row>
    <row r="953" spans="1:4" x14ac:dyDescent="0.25">
      <c r="A953" s="87" t="s">
        <v>4461</v>
      </c>
      <c r="B953" s="75" t="s">
        <v>763</v>
      </c>
      <c r="C953" s="75" t="s">
        <v>472</v>
      </c>
      <c r="D953" s="74" t="s">
        <v>22155</v>
      </c>
    </row>
    <row r="954" spans="1:4" x14ac:dyDescent="0.25">
      <c r="A954" s="87" t="s">
        <v>4462</v>
      </c>
      <c r="B954" s="75" t="s">
        <v>764</v>
      </c>
      <c r="C954" s="75" t="s">
        <v>472</v>
      </c>
      <c r="D954" s="74" t="s">
        <v>22156</v>
      </c>
    </row>
    <row r="955" spans="1:4" x14ac:dyDescent="0.25">
      <c r="A955" s="87" t="s">
        <v>4463</v>
      </c>
      <c r="B955" s="75" t="s">
        <v>765</v>
      </c>
      <c r="C955" s="75" t="s">
        <v>472</v>
      </c>
      <c r="D955" s="74" t="s">
        <v>10636</v>
      </c>
    </row>
    <row r="956" spans="1:4" x14ac:dyDescent="0.25">
      <c r="A956" s="87" t="s">
        <v>4464</v>
      </c>
      <c r="B956" s="75" t="s">
        <v>766</v>
      </c>
      <c r="C956" s="75" t="s">
        <v>472</v>
      </c>
      <c r="D956" s="74" t="s">
        <v>20047</v>
      </c>
    </row>
    <row r="957" spans="1:4" x14ac:dyDescent="0.25">
      <c r="A957" s="87" t="s">
        <v>4465</v>
      </c>
      <c r="B957" s="75" t="s">
        <v>767</v>
      </c>
      <c r="C957" s="75" t="s">
        <v>472</v>
      </c>
      <c r="D957" s="74" t="s">
        <v>22157</v>
      </c>
    </row>
    <row r="958" spans="1:4" x14ac:dyDescent="0.25">
      <c r="A958" s="87" t="s">
        <v>4466</v>
      </c>
      <c r="B958" s="75" t="s">
        <v>768</v>
      </c>
      <c r="C958" s="75" t="s">
        <v>472</v>
      </c>
      <c r="D958" s="74" t="s">
        <v>11732</v>
      </c>
    </row>
    <row r="959" spans="1:4" x14ac:dyDescent="0.25">
      <c r="A959" s="87" t="s">
        <v>4467</v>
      </c>
      <c r="B959" s="75" t="s">
        <v>769</v>
      </c>
      <c r="C959" s="75" t="s">
        <v>472</v>
      </c>
      <c r="D959" s="74" t="s">
        <v>12186</v>
      </c>
    </row>
    <row r="960" spans="1:4" x14ac:dyDescent="0.25">
      <c r="A960" s="87" t="s">
        <v>4468</v>
      </c>
      <c r="B960" s="75" t="s">
        <v>770</v>
      </c>
      <c r="C960" s="75" t="s">
        <v>472</v>
      </c>
      <c r="D960" s="74" t="s">
        <v>10609</v>
      </c>
    </row>
    <row r="961" spans="1:4" x14ac:dyDescent="0.25">
      <c r="A961" s="87" t="s">
        <v>4469</v>
      </c>
      <c r="B961" s="75" t="s">
        <v>771</v>
      </c>
      <c r="C961" s="75" t="s">
        <v>472</v>
      </c>
      <c r="D961" s="74" t="s">
        <v>20581</v>
      </c>
    </row>
    <row r="962" spans="1:4" x14ac:dyDescent="0.25">
      <c r="A962" s="87" t="s">
        <v>4470</v>
      </c>
      <c r="B962" s="75" t="s">
        <v>772</v>
      </c>
      <c r="C962" s="75" t="s">
        <v>472</v>
      </c>
      <c r="D962" s="74" t="s">
        <v>12742</v>
      </c>
    </row>
    <row r="963" spans="1:4" x14ac:dyDescent="0.25">
      <c r="A963" s="87" t="s">
        <v>4471</v>
      </c>
      <c r="B963" s="75" t="s">
        <v>773</v>
      </c>
      <c r="C963" s="75" t="s">
        <v>472</v>
      </c>
      <c r="D963" s="74" t="s">
        <v>10992</v>
      </c>
    </row>
    <row r="964" spans="1:4" x14ac:dyDescent="0.25">
      <c r="A964" s="87" t="s">
        <v>4472</v>
      </c>
      <c r="B964" s="75" t="s">
        <v>774</v>
      </c>
      <c r="C964" s="75" t="s">
        <v>472</v>
      </c>
      <c r="D964" s="74" t="s">
        <v>19021</v>
      </c>
    </row>
    <row r="965" spans="1:4" x14ac:dyDescent="0.25">
      <c r="A965" s="87" t="s">
        <v>4473</v>
      </c>
      <c r="B965" s="75" t="s">
        <v>775</v>
      </c>
      <c r="C965" s="75" t="s">
        <v>472</v>
      </c>
      <c r="D965" s="74" t="s">
        <v>22158</v>
      </c>
    </row>
    <row r="966" spans="1:4" x14ac:dyDescent="0.25">
      <c r="A966" s="87" t="s">
        <v>4474</v>
      </c>
      <c r="B966" s="75" t="s">
        <v>776</v>
      </c>
      <c r="C966" s="75" t="s">
        <v>472</v>
      </c>
      <c r="D966" s="74" t="s">
        <v>22159</v>
      </c>
    </row>
    <row r="967" spans="1:4" x14ac:dyDescent="0.25">
      <c r="A967" s="87" t="s">
        <v>4475</v>
      </c>
      <c r="B967" s="75" t="s">
        <v>777</v>
      </c>
      <c r="C967" s="75" t="s">
        <v>472</v>
      </c>
      <c r="D967" s="74" t="s">
        <v>22160</v>
      </c>
    </row>
    <row r="968" spans="1:4" x14ac:dyDescent="0.25">
      <c r="A968" s="87" t="s">
        <v>4476</v>
      </c>
      <c r="B968" s="75" t="s">
        <v>778</v>
      </c>
      <c r="C968" s="75" t="s">
        <v>472</v>
      </c>
      <c r="D968" s="74" t="s">
        <v>22161</v>
      </c>
    </row>
    <row r="969" spans="1:4" x14ac:dyDescent="0.25">
      <c r="A969" s="87" t="s">
        <v>4477</v>
      </c>
      <c r="B969" s="75" t="s">
        <v>779</v>
      </c>
      <c r="C969" s="75" t="s">
        <v>472</v>
      </c>
      <c r="D969" s="74" t="s">
        <v>10440</v>
      </c>
    </row>
    <row r="970" spans="1:4" x14ac:dyDescent="0.25">
      <c r="A970" s="87" t="s">
        <v>4478</v>
      </c>
      <c r="B970" s="75" t="s">
        <v>780</v>
      </c>
      <c r="C970" s="75" t="s">
        <v>472</v>
      </c>
      <c r="D970" s="74" t="s">
        <v>11733</v>
      </c>
    </row>
    <row r="971" spans="1:4" x14ac:dyDescent="0.25">
      <c r="A971" s="87" t="s">
        <v>4479</v>
      </c>
      <c r="B971" s="75" t="s">
        <v>781</v>
      </c>
      <c r="C971" s="75" t="s">
        <v>472</v>
      </c>
      <c r="D971" s="74" t="s">
        <v>10635</v>
      </c>
    </row>
    <row r="972" spans="1:4" x14ac:dyDescent="0.25">
      <c r="A972" s="87" t="s">
        <v>4480</v>
      </c>
      <c r="B972" s="75" t="s">
        <v>782</v>
      </c>
      <c r="C972" s="75" t="s">
        <v>472</v>
      </c>
      <c r="D972" s="74" t="s">
        <v>10483</v>
      </c>
    </row>
    <row r="973" spans="1:4" x14ac:dyDescent="0.25">
      <c r="A973" s="87" t="s">
        <v>4481</v>
      </c>
      <c r="B973" s="75" t="s">
        <v>783</v>
      </c>
      <c r="C973" s="75" t="s">
        <v>472</v>
      </c>
      <c r="D973" s="74" t="s">
        <v>10546</v>
      </c>
    </row>
    <row r="974" spans="1:4" x14ac:dyDescent="0.25">
      <c r="A974" s="87" t="s">
        <v>4482</v>
      </c>
      <c r="B974" s="75" t="s">
        <v>784</v>
      </c>
      <c r="C974" s="75" t="s">
        <v>472</v>
      </c>
      <c r="D974" s="74" t="s">
        <v>10577</v>
      </c>
    </row>
    <row r="975" spans="1:4" x14ac:dyDescent="0.25">
      <c r="A975" s="87" t="s">
        <v>4483</v>
      </c>
      <c r="B975" s="75" t="s">
        <v>785</v>
      </c>
      <c r="C975" s="75" t="s">
        <v>472</v>
      </c>
      <c r="D975" s="74" t="s">
        <v>20144</v>
      </c>
    </row>
    <row r="976" spans="1:4" x14ac:dyDescent="0.25">
      <c r="A976" s="87" t="s">
        <v>4484</v>
      </c>
      <c r="B976" s="75" t="s">
        <v>786</v>
      </c>
      <c r="C976" s="75" t="s">
        <v>472</v>
      </c>
      <c r="D976" s="74" t="s">
        <v>12672</v>
      </c>
    </row>
    <row r="977" spans="1:4" x14ac:dyDescent="0.25">
      <c r="A977" s="87" t="s">
        <v>4485</v>
      </c>
      <c r="B977" s="75" t="s">
        <v>787</v>
      </c>
      <c r="C977" s="75" t="s">
        <v>472</v>
      </c>
      <c r="D977" s="74" t="s">
        <v>10654</v>
      </c>
    </row>
    <row r="978" spans="1:4" x14ac:dyDescent="0.25">
      <c r="A978" s="87" t="s">
        <v>4486</v>
      </c>
      <c r="B978" s="75" t="s">
        <v>788</v>
      </c>
      <c r="C978" s="75" t="s">
        <v>472</v>
      </c>
      <c r="D978" s="74" t="s">
        <v>12522</v>
      </c>
    </row>
    <row r="979" spans="1:4" x14ac:dyDescent="0.25">
      <c r="A979" s="87" t="s">
        <v>4487</v>
      </c>
      <c r="B979" s="75" t="s">
        <v>789</v>
      </c>
      <c r="C979" s="75" t="s">
        <v>472</v>
      </c>
      <c r="D979" s="74" t="s">
        <v>12204</v>
      </c>
    </row>
    <row r="980" spans="1:4" x14ac:dyDescent="0.25">
      <c r="A980" s="87" t="s">
        <v>4488</v>
      </c>
      <c r="B980" s="75" t="s">
        <v>790</v>
      </c>
      <c r="C980" s="75" t="s">
        <v>472</v>
      </c>
      <c r="D980" s="74" t="s">
        <v>12593</v>
      </c>
    </row>
    <row r="981" spans="1:4" x14ac:dyDescent="0.25">
      <c r="A981" s="87" t="s">
        <v>4489</v>
      </c>
      <c r="B981" s="75" t="s">
        <v>791</v>
      </c>
      <c r="C981" s="75" t="s">
        <v>472</v>
      </c>
      <c r="D981" s="74" t="s">
        <v>11414</v>
      </c>
    </row>
    <row r="982" spans="1:4" x14ac:dyDescent="0.25">
      <c r="A982" s="87" t="s">
        <v>4490</v>
      </c>
      <c r="B982" s="75" t="s">
        <v>792</v>
      </c>
      <c r="C982" s="75" t="s">
        <v>472</v>
      </c>
      <c r="D982" s="74" t="s">
        <v>10417</v>
      </c>
    </row>
    <row r="983" spans="1:4" x14ac:dyDescent="0.25">
      <c r="A983" s="87" t="s">
        <v>4491</v>
      </c>
      <c r="B983" s="75" t="s">
        <v>793</v>
      </c>
      <c r="C983" s="75" t="s">
        <v>472</v>
      </c>
      <c r="D983" s="74" t="s">
        <v>12755</v>
      </c>
    </row>
    <row r="984" spans="1:4" x14ac:dyDescent="0.25">
      <c r="A984" s="87" t="s">
        <v>4492</v>
      </c>
      <c r="B984" s="75" t="s">
        <v>794</v>
      </c>
      <c r="C984" s="75" t="s">
        <v>472</v>
      </c>
      <c r="D984" s="74" t="s">
        <v>10715</v>
      </c>
    </row>
    <row r="985" spans="1:4" x14ac:dyDescent="0.25">
      <c r="A985" s="87" t="s">
        <v>4493</v>
      </c>
      <c r="B985" s="75" t="s">
        <v>795</v>
      </c>
      <c r="C985" s="75" t="s">
        <v>472</v>
      </c>
      <c r="D985" s="74" t="s">
        <v>13917</v>
      </c>
    </row>
    <row r="986" spans="1:4" x14ac:dyDescent="0.25">
      <c r="A986" s="87" t="s">
        <v>4494</v>
      </c>
      <c r="B986" s="75" t="s">
        <v>796</v>
      </c>
      <c r="C986" s="75" t="s">
        <v>472</v>
      </c>
      <c r="D986" s="74" t="s">
        <v>10426</v>
      </c>
    </row>
    <row r="987" spans="1:4" x14ac:dyDescent="0.25">
      <c r="A987" s="87" t="s">
        <v>4495</v>
      </c>
      <c r="B987" s="75" t="s">
        <v>797</v>
      </c>
      <c r="C987" s="75" t="s">
        <v>472</v>
      </c>
      <c r="D987" s="74" t="s">
        <v>11415</v>
      </c>
    </row>
    <row r="988" spans="1:4" x14ac:dyDescent="0.25">
      <c r="A988" s="87" t="s">
        <v>4496</v>
      </c>
      <c r="B988" s="75" t="s">
        <v>798</v>
      </c>
      <c r="C988" s="75" t="s">
        <v>472</v>
      </c>
      <c r="D988" s="74" t="s">
        <v>11681</v>
      </c>
    </row>
    <row r="989" spans="1:4" x14ac:dyDescent="0.25">
      <c r="A989" s="87" t="s">
        <v>4497</v>
      </c>
      <c r="B989" s="75" t="s">
        <v>799</v>
      </c>
      <c r="C989" s="75" t="s">
        <v>472</v>
      </c>
      <c r="D989" s="74" t="s">
        <v>14010</v>
      </c>
    </row>
    <row r="990" spans="1:4" x14ac:dyDescent="0.25">
      <c r="A990" s="87" t="s">
        <v>4498</v>
      </c>
      <c r="B990" s="75" t="s">
        <v>800</v>
      </c>
      <c r="C990" s="75" t="s">
        <v>472</v>
      </c>
      <c r="D990" s="74" t="s">
        <v>12902</v>
      </c>
    </row>
    <row r="991" spans="1:4" x14ac:dyDescent="0.25">
      <c r="A991" s="87" t="s">
        <v>4499</v>
      </c>
      <c r="B991" s="75" t="s">
        <v>801</v>
      </c>
      <c r="C991" s="75" t="s">
        <v>472</v>
      </c>
      <c r="D991" s="74" t="s">
        <v>22162</v>
      </c>
    </row>
    <row r="992" spans="1:4" x14ac:dyDescent="0.25">
      <c r="A992" s="87" t="s">
        <v>4500</v>
      </c>
      <c r="B992" s="75" t="s">
        <v>802</v>
      </c>
      <c r="C992" s="75" t="s">
        <v>472</v>
      </c>
      <c r="D992" s="74" t="s">
        <v>22087</v>
      </c>
    </row>
    <row r="993" spans="1:4" x14ac:dyDescent="0.25">
      <c r="A993" s="87" t="s">
        <v>4501</v>
      </c>
      <c r="B993" s="75" t="s">
        <v>803</v>
      </c>
      <c r="C993" s="75" t="s">
        <v>472</v>
      </c>
      <c r="D993" s="74" t="s">
        <v>12609</v>
      </c>
    </row>
    <row r="994" spans="1:4" x14ac:dyDescent="0.25">
      <c r="A994" s="87" t="s">
        <v>4502</v>
      </c>
      <c r="B994" s="75" t="s">
        <v>804</v>
      </c>
      <c r="C994" s="75" t="s">
        <v>472</v>
      </c>
      <c r="D994" s="74" t="s">
        <v>10606</v>
      </c>
    </row>
    <row r="995" spans="1:4" x14ac:dyDescent="0.25">
      <c r="A995" s="87" t="s">
        <v>4503</v>
      </c>
      <c r="B995" s="75" t="s">
        <v>805</v>
      </c>
      <c r="C995" s="75" t="s">
        <v>472</v>
      </c>
      <c r="D995" s="74" t="s">
        <v>10426</v>
      </c>
    </row>
    <row r="996" spans="1:4" x14ac:dyDescent="0.25">
      <c r="A996" s="87" t="s">
        <v>4504</v>
      </c>
      <c r="B996" s="75" t="s">
        <v>806</v>
      </c>
      <c r="C996" s="75" t="s">
        <v>472</v>
      </c>
      <c r="D996" s="74" t="s">
        <v>14016</v>
      </c>
    </row>
    <row r="997" spans="1:4" x14ac:dyDescent="0.25">
      <c r="A997" s="87" t="s">
        <v>4505</v>
      </c>
      <c r="B997" s="75" t="s">
        <v>807</v>
      </c>
      <c r="C997" s="75" t="s">
        <v>472</v>
      </c>
      <c r="D997" s="74" t="s">
        <v>10696</v>
      </c>
    </row>
    <row r="998" spans="1:4" x14ac:dyDescent="0.25">
      <c r="A998" s="87" t="s">
        <v>4506</v>
      </c>
      <c r="B998" s="75" t="s">
        <v>808</v>
      </c>
      <c r="C998" s="75" t="s">
        <v>472</v>
      </c>
      <c r="D998" s="74" t="s">
        <v>10424</v>
      </c>
    </row>
    <row r="999" spans="1:4" x14ac:dyDescent="0.25">
      <c r="A999" s="87" t="s">
        <v>4507</v>
      </c>
      <c r="B999" s="75" t="s">
        <v>809</v>
      </c>
      <c r="C999" s="75" t="s">
        <v>472</v>
      </c>
      <c r="D999" s="74" t="s">
        <v>13462</v>
      </c>
    </row>
    <row r="1000" spans="1:4" x14ac:dyDescent="0.25">
      <c r="A1000" s="87" t="s">
        <v>4508</v>
      </c>
      <c r="B1000" s="75" t="s">
        <v>810</v>
      </c>
      <c r="C1000" s="75" t="s">
        <v>472</v>
      </c>
      <c r="D1000" s="74" t="s">
        <v>10589</v>
      </c>
    </row>
    <row r="1001" spans="1:4" x14ac:dyDescent="0.25">
      <c r="A1001" s="87" t="s">
        <v>4509</v>
      </c>
      <c r="B1001" s="75" t="s">
        <v>811</v>
      </c>
      <c r="C1001" s="75" t="s">
        <v>472</v>
      </c>
      <c r="D1001" s="74" t="s">
        <v>22073</v>
      </c>
    </row>
    <row r="1002" spans="1:4" x14ac:dyDescent="0.25">
      <c r="A1002" s="87" t="s">
        <v>4510</v>
      </c>
      <c r="B1002" s="75" t="s">
        <v>812</v>
      </c>
      <c r="C1002" s="75" t="s">
        <v>472</v>
      </c>
      <c r="D1002" s="74" t="s">
        <v>21156</v>
      </c>
    </row>
    <row r="1003" spans="1:4" x14ac:dyDescent="0.25">
      <c r="A1003" s="87" t="s">
        <v>4511</v>
      </c>
      <c r="B1003" s="75" t="s">
        <v>813</v>
      </c>
      <c r="C1003" s="75" t="s">
        <v>472</v>
      </c>
      <c r="D1003" s="74" t="s">
        <v>10473</v>
      </c>
    </row>
    <row r="1004" spans="1:4" x14ac:dyDescent="0.25">
      <c r="A1004" s="87" t="s">
        <v>4512</v>
      </c>
      <c r="B1004" s="75" t="s">
        <v>814</v>
      </c>
      <c r="C1004" s="75" t="s">
        <v>472</v>
      </c>
      <c r="D1004" s="74" t="s">
        <v>12902</v>
      </c>
    </row>
    <row r="1005" spans="1:4" x14ac:dyDescent="0.25">
      <c r="A1005" s="87" t="s">
        <v>4513</v>
      </c>
      <c r="B1005" s="75" t="s">
        <v>815</v>
      </c>
      <c r="C1005" s="75" t="s">
        <v>472</v>
      </c>
      <c r="D1005" s="74" t="s">
        <v>22163</v>
      </c>
    </row>
    <row r="1006" spans="1:4" x14ac:dyDescent="0.25">
      <c r="A1006" s="87" t="s">
        <v>4514</v>
      </c>
      <c r="B1006" s="75" t="s">
        <v>816</v>
      </c>
      <c r="C1006" s="75" t="s">
        <v>472</v>
      </c>
      <c r="D1006" s="74" t="s">
        <v>10644</v>
      </c>
    </row>
    <row r="1007" spans="1:4" x14ac:dyDescent="0.25">
      <c r="A1007" s="87" t="s">
        <v>4515</v>
      </c>
      <c r="B1007" s="75" t="s">
        <v>817</v>
      </c>
      <c r="C1007" s="75" t="s">
        <v>472</v>
      </c>
      <c r="D1007" s="74" t="s">
        <v>10578</v>
      </c>
    </row>
    <row r="1008" spans="1:4" x14ac:dyDescent="0.25">
      <c r="A1008" s="87" t="s">
        <v>4516</v>
      </c>
      <c r="B1008" s="75" t="s">
        <v>818</v>
      </c>
      <c r="C1008" s="75" t="s">
        <v>472</v>
      </c>
      <c r="D1008" s="74" t="s">
        <v>10631</v>
      </c>
    </row>
    <row r="1009" spans="1:4" x14ac:dyDescent="0.25">
      <c r="A1009" s="87" t="s">
        <v>4517</v>
      </c>
      <c r="B1009" s="75" t="s">
        <v>819</v>
      </c>
      <c r="C1009" s="75" t="s">
        <v>472</v>
      </c>
      <c r="D1009" s="74" t="s">
        <v>10810</v>
      </c>
    </row>
    <row r="1010" spans="1:4" x14ac:dyDescent="0.25">
      <c r="A1010" s="87" t="s">
        <v>4518</v>
      </c>
      <c r="B1010" s="75" t="s">
        <v>820</v>
      </c>
      <c r="C1010" s="75" t="s">
        <v>472</v>
      </c>
      <c r="D1010" s="74" t="s">
        <v>10645</v>
      </c>
    </row>
    <row r="1011" spans="1:4" x14ac:dyDescent="0.25">
      <c r="A1011" s="87" t="s">
        <v>4519</v>
      </c>
      <c r="B1011" s="75" t="s">
        <v>821</v>
      </c>
      <c r="C1011" s="75" t="s">
        <v>472</v>
      </c>
      <c r="D1011" s="74" t="s">
        <v>10444</v>
      </c>
    </row>
    <row r="1012" spans="1:4" x14ac:dyDescent="0.25">
      <c r="A1012" s="87" t="s">
        <v>4520</v>
      </c>
      <c r="B1012" s="75" t="s">
        <v>822</v>
      </c>
      <c r="C1012" s="75" t="s">
        <v>472</v>
      </c>
      <c r="D1012" s="74" t="s">
        <v>12170</v>
      </c>
    </row>
    <row r="1013" spans="1:4" x14ac:dyDescent="0.25">
      <c r="A1013" s="87" t="s">
        <v>4521</v>
      </c>
      <c r="B1013" s="75" t="s">
        <v>823</v>
      </c>
      <c r="C1013" s="75" t="s">
        <v>472</v>
      </c>
      <c r="D1013" s="74" t="s">
        <v>22164</v>
      </c>
    </row>
    <row r="1014" spans="1:4" x14ac:dyDescent="0.25">
      <c r="A1014" s="87" t="s">
        <v>4522</v>
      </c>
      <c r="B1014" s="75" t="s">
        <v>824</v>
      </c>
      <c r="C1014" s="75" t="s">
        <v>472</v>
      </c>
      <c r="D1014" s="74" t="s">
        <v>22165</v>
      </c>
    </row>
    <row r="1015" spans="1:4" x14ac:dyDescent="0.25">
      <c r="A1015" s="87" t="s">
        <v>4523</v>
      </c>
      <c r="B1015" s="75" t="s">
        <v>825</v>
      </c>
      <c r="C1015" s="75" t="s">
        <v>472</v>
      </c>
      <c r="D1015" s="74" t="s">
        <v>11140</v>
      </c>
    </row>
    <row r="1016" spans="1:4" x14ac:dyDescent="0.25">
      <c r="A1016" s="87" t="s">
        <v>4524</v>
      </c>
      <c r="B1016" s="75" t="s">
        <v>826</v>
      </c>
      <c r="C1016" s="75" t="s">
        <v>472</v>
      </c>
      <c r="D1016" s="74" t="s">
        <v>11157</v>
      </c>
    </row>
    <row r="1017" spans="1:4" x14ac:dyDescent="0.25">
      <c r="A1017" s="87" t="s">
        <v>4525</v>
      </c>
      <c r="B1017" s="75" t="s">
        <v>827</v>
      </c>
      <c r="C1017" s="75" t="s">
        <v>472</v>
      </c>
      <c r="D1017" s="74" t="s">
        <v>11203</v>
      </c>
    </row>
    <row r="1018" spans="1:4" x14ac:dyDescent="0.25">
      <c r="A1018" s="87" t="s">
        <v>4526</v>
      </c>
      <c r="B1018" s="75" t="s">
        <v>828</v>
      </c>
      <c r="C1018" s="75" t="s">
        <v>472</v>
      </c>
      <c r="D1018" s="74" t="s">
        <v>13877</v>
      </c>
    </row>
    <row r="1019" spans="1:4" x14ac:dyDescent="0.25">
      <c r="A1019" s="87" t="s">
        <v>4527</v>
      </c>
      <c r="B1019" s="75" t="s">
        <v>829</v>
      </c>
      <c r="C1019" s="75" t="s">
        <v>472</v>
      </c>
      <c r="D1019" s="74" t="s">
        <v>22166</v>
      </c>
    </row>
    <row r="1020" spans="1:4" x14ac:dyDescent="0.25">
      <c r="A1020" s="87" t="s">
        <v>4528</v>
      </c>
      <c r="B1020" s="75" t="s">
        <v>830</v>
      </c>
      <c r="C1020" s="75" t="s">
        <v>472</v>
      </c>
      <c r="D1020" s="74" t="s">
        <v>10546</v>
      </c>
    </row>
    <row r="1021" spans="1:4" x14ac:dyDescent="0.25">
      <c r="A1021" s="87" t="s">
        <v>4529</v>
      </c>
      <c r="B1021" s="75" t="s">
        <v>831</v>
      </c>
      <c r="C1021" s="75" t="s">
        <v>472</v>
      </c>
      <c r="D1021" s="74" t="s">
        <v>22167</v>
      </c>
    </row>
    <row r="1022" spans="1:4" x14ac:dyDescent="0.25">
      <c r="A1022" s="87" t="s">
        <v>4530</v>
      </c>
      <c r="B1022" s="75" t="s">
        <v>832</v>
      </c>
      <c r="C1022" s="75" t="s">
        <v>472</v>
      </c>
      <c r="D1022" s="74" t="s">
        <v>10602</v>
      </c>
    </row>
    <row r="1023" spans="1:4" x14ac:dyDescent="0.25">
      <c r="A1023" s="87" t="s">
        <v>4531</v>
      </c>
      <c r="B1023" s="75" t="s">
        <v>833</v>
      </c>
      <c r="C1023" s="75" t="s">
        <v>472</v>
      </c>
      <c r="D1023" s="74" t="s">
        <v>11977</v>
      </c>
    </row>
    <row r="1024" spans="1:4" x14ac:dyDescent="0.25">
      <c r="A1024" s="87" t="s">
        <v>4532</v>
      </c>
      <c r="B1024" s="75" t="s">
        <v>834</v>
      </c>
      <c r="C1024" s="75" t="s">
        <v>472</v>
      </c>
      <c r="D1024" s="74" t="s">
        <v>11677</v>
      </c>
    </row>
    <row r="1025" spans="1:4" x14ac:dyDescent="0.25">
      <c r="A1025" s="87" t="s">
        <v>4533</v>
      </c>
      <c r="B1025" s="75" t="s">
        <v>835</v>
      </c>
      <c r="C1025" s="75" t="s">
        <v>472</v>
      </c>
      <c r="D1025" s="74" t="s">
        <v>11733</v>
      </c>
    </row>
    <row r="1026" spans="1:4" x14ac:dyDescent="0.25">
      <c r="A1026" s="87" t="s">
        <v>4534</v>
      </c>
      <c r="B1026" s="75" t="s">
        <v>836</v>
      </c>
      <c r="C1026" s="75" t="s">
        <v>472</v>
      </c>
      <c r="D1026" s="74" t="s">
        <v>22142</v>
      </c>
    </row>
    <row r="1027" spans="1:4" x14ac:dyDescent="0.25">
      <c r="A1027" s="87" t="s">
        <v>4535</v>
      </c>
      <c r="B1027" s="75" t="s">
        <v>837</v>
      </c>
      <c r="C1027" s="75" t="s">
        <v>472</v>
      </c>
      <c r="D1027" s="74" t="s">
        <v>22168</v>
      </c>
    </row>
    <row r="1028" spans="1:4" x14ac:dyDescent="0.25">
      <c r="A1028" s="87" t="s">
        <v>4536</v>
      </c>
      <c r="B1028" s="75" t="s">
        <v>838</v>
      </c>
      <c r="C1028" s="75" t="s">
        <v>472</v>
      </c>
      <c r="D1028" s="74" t="s">
        <v>11304</v>
      </c>
    </row>
    <row r="1029" spans="1:4" x14ac:dyDescent="0.25">
      <c r="A1029" s="87" t="s">
        <v>4537</v>
      </c>
      <c r="B1029" s="75" t="s">
        <v>839</v>
      </c>
      <c r="C1029" s="75" t="s">
        <v>472</v>
      </c>
      <c r="D1029" s="74" t="s">
        <v>22169</v>
      </c>
    </row>
    <row r="1030" spans="1:4" x14ac:dyDescent="0.25">
      <c r="A1030" s="87" t="s">
        <v>4538</v>
      </c>
      <c r="B1030" s="75" t="s">
        <v>840</v>
      </c>
      <c r="C1030" s="75" t="s">
        <v>472</v>
      </c>
      <c r="D1030" s="74" t="s">
        <v>21109</v>
      </c>
    </row>
    <row r="1031" spans="1:4" x14ac:dyDescent="0.25">
      <c r="A1031" s="87" t="s">
        <v>4539</v>
      </c>
      <c r="B1031" s="75" t="s">
        <v>841</v>
      </c>
      <c r="C1031" s="75" t="s">
        <v>472</v>
      </c>
      <c r="D1031" s="74" t="s">
        <v>22093</v>
      </c>
    </row>
    <row r="1032" spans="1:4" x14ac:dyDescent="0.25">
      <c r="A1032" s="87" t="s">
        <v>4540</v>
      </c>
      <c r="B1032" s="75" t="s">
        <v>842</v>
      </c>
      <c r="C1032" s="75" t="s">
        <v>472</v>
      </c>
      <c r="D1032" s="74" t="s">
        <v>10640</v>
      </c>
    </row>
    <row r="1033" spans="1:4" x14ac:dyDescent="0.25">
      <c r="A1033" s="87" t="s">
        <v>4541</v>
      </c>
      <c r="B1033" s="75" t="s">
        <v>843</v>
      </c>
      <c r="C1033" s="75" t="s">
        <v>472</v>
      </c>
      <c r="D1033" s="74" t="s">
        <v>10578</v>
      </c>
    </row>
    <row r="1034" spans="1:4" x14ac:dyDescent="0.25">
      <c r="A1034" s="87" t="s">
        <v>4542</v>
      </c>
      <c r="B1034" s="75" t="s">
        <v>844</v>
      </c>
      <c r="C1034" s="75" t="s">
        <v>472</v>
      </c>
      <c r="D1034" s="74" t="s">
        <v>11831</v>
      </c>
    </row>
    <row r="1035" spans="1:4" x14ac:dyDescent="0.25">
      <c r="A1035" s="87" t="s">
        <v>4543</v>
      </c>
      <c r="B1035" s="75" t="s">
        <v>845</v>
      </c>
      <c r="C1035" s="75" t="s">
        <v>472</v>
      </c>
      <c r="D1035" s="74" t="s">
        <v>10577</v>
      </c>
    </row>
    <row r="1036" spans="1:4" x14ac:dyDescent="0.25">
      <c r="A1036" s="87" t="s">
        <v>4544</v>
      </c>
      <c r="B1036" s="75" t="s">
        <v>846</v>
      </c>
      <c r="C1036" s="75" t="s">
        <v>472</v>
      </c>
      <c r="D1036" s="74" t="s">
        <v>10497</v>
      </c>
    </row>
    <row r="1037" spans="1:4" x14ac:dyDescent="0.25">
      <c r="A1037" s="87" t="s">
        <v>4545</v>
      </c>
      <c r="B1037" s="75" t="s">
        <v>847</v>
      </c>
      <c r="C1037" s="75" t="s">
        <v>472</v>
      </c>
      <c r="D1037" s="74" t="s">
        <v>10518</v>
      </c>
    </row>
    <row r="1038" spans="1:4" x14ac:dyDescent="0.25">
      <c r="A1038" s="87" t="s">
        <v>4546</v>
      </c>
      <c r="B1038" s="75" t="s">
        <v>848</v>
      </c>
      <c r="C1038" s="75" t="s">
        <v>472</v>
      </c>
      <c r="D1038" s="74" t="s">
        <v>10662</v>
      </c>
    </row>
    <row r="1039" spans="1:4" x14ac:dyDescent="0.25">
      <c r="A1039" s="87" t="s">
        <v>4547</v>
      </c>
      <c r="B1039" s="75" t="s">
        <v>849</v>
      </c>
      <c r="C1039" s="75" t="s">
        <v>472</v>
      </c>
      <c r="D1039" s="74" t="s">
        <v>20845</v>
      </c>
    </row>
    <row r="1040" spans="1:4" x14ac:dyDescent="0.25">
      <c r="A1040" s="87" t="s">
        <v>4548</v>
      </c>
      <c r="B1040" s="75" t="s">
        <v>850</v>
      </c>
      <c r="C1040" s="75" t="s">
        <v>472</v>
      </c>
      <c r="D1040" s="74" t="s">
        <v>10628</v>
      </c>
    </row>
    <row r="1041" spans="1:4" x14ac:dyDescent="0.25">
      <c r="A1041" s="87" t="s">
        <v>4549</v>
      </c>
      <c r="B1041" s="75" t="s">
        <v>851</v>
      </c>
      <c r="C1041" s="75" t="s">
        <v>472</v>
      </c>
      <c r="D1041" s="74" t="s">
        <v>12712</v>
      </c>
    </row>
    <row r="1042" spans="1:4" x14ac:dyDescent="0.25">
      <c r="A1042" s="87" t="s">
        <v>4550</v>
      </c>
      <c r="B1042" s="75" t="s">
        <v>852</v>
      </c>
      <c r="C1042" s="75" t="s">
        <v>472</v>
      </c>
      <c r="D1042" s="74" t="s">
        <v>10431</v>
      </c>
    </row>
    <row r="1043" spans="1:4" x14ac:dyDescent="0.25">
      <c r="A1043" s="87" t="s">
        <v>4551</v>
      </c>
      <c r="B1043" s="75" t="s">
        <v>853</v>
      </c>
      <c r="C1043" s="75" t="s">
        <v>472</v>
      </c>
      <c r="D1043" s="74" t="s">
        <v>12754</v>
      </c>
    </row>
    <row r="1044" spans="1:4" x14ac:dyDescent="0.25">
      <c r="A1044" s="87" t="s">
        <v>4552</v>
      </c>
      <c r="B1044" s="75" t="s">
        <v>854</v>
      </c>
      <c r="C1044" s="75" t="s">
        <v>472</v>
      </c>
      <c r="D1044" s="74" t="s">
        <v>10906</v>
      </c>
    </row>
    <row r="1045" spans="1:4" x14ac:dyDescent="0.25">
      <c r="A1045" s="87" t="s">
        <v>4553</v>
      </c>
      <c r="B1045" s="75" t="s">
        <v>855</v>
      </c>
      <c r="C1045" s="75" t="s">
        <v>472</v>
      </c>
      <c r="D1045" s="74" t="s">
        <v>10382</v>
      </c>
    </row>
    <row r="1046" spans="1:4" x14ac:dyDescent="0.25">
      <c r="A1046" s="87" t="s">
        <v>4554</v>
      </c>
      <c r="B1046" s="75" t="s">
        <v>856</v>
      </c>
      <c r="C1046" s="75" t="s">
        <v>472</v>
      </c>
      <c r="D1046" s="74" t="s">
        <v>11690</v>
      </c>
    </row>
    <row r="1047" spans="1:4" x14ac:dyDescent="0.25">
      <c r="A1047" s="87" t="s">
        <v>4555</v>
      </c>
      <c r="B1047" s="75" t="s">
        <v>857</v>
      </c>
      <c r="C1047" s="75" t="s">
        <v>472</v>
      </c>
      <c r="D1047" s="74" t="s">
        <v>10931</v>
      </c>
    </row>
    <row r="1048" spans="1:4" x14ac:dyDescent="0.25">
      <c r="A1048" s="87" t="s">
        <v>4556</v>
      </c>
      <c r="B1048" s="75" t="s">
        <v>858</v>
      </c>
      <c r="C1048" s="75" t="s">
        <v>472</v>
      </c>
      <c r="D1048" s="74" t="s">
        <v>22170</v>
      </c>
    </row>
    <row r="1049" spans="1:4" x14ac:dyDescent="0.25">
      <c r="A1049" s="87" t="s">
        <v>4557</v>
      </c>
      <c r="B1049" s="75" t="s">
        <v>859</v>
      </c>
      <c r="C1049" s="75" t="s">
        <v>472</v>
      </c>
      <c r="D1049" s="74" t="s">
        <v>13930</v>
      </c>
    </row>
    <row r="1050" spans="1:4" x14ac:dyDescent="0.25">
      <c r="A1050" s="87" t="s">
        <v>4558</v>
      </c>
      <c r="B1050" s="75" t="s">
        <v>860</v>
      </c>
      <c r="C1050" s="75" t="s">
        <v>472</v>
      </c>
      <c r="D1050" s="74" t="s">
        <v>11801</v>
      </c>
    </row>
    <row r="1051" spans="1:4" x14ac:dyDescent="0.25">
      <c r="A1051" s="87" t="s">
        <v>4559</v>
      </c>
      <c r="B1051" s="75" t="s">
        <v>861</v>
      </c>
      <c r="C1051" s="75" t="s">
        <v>472</v>
      </c>
      <c r="D1051" s="74" t="s">
        <v>11244</v>
      </c>
    </row>
    <row r="1052" spans="1:4" x14ac:dyDescent="0.25">
      <c r="A1052" s="87" t="s">
        <v>4560</v>
      </c>
      <c r="B1052" s="75" t="s">
        <v>862</v>
      </c>
      <c r="C1052" s="75" t="s">
        <v>472</v>
      </c>
      <c r="D1052" s="74" t="s">
        <v>21011</v>
      </c>
    </row>
    <row r="1053" spans="1:4" x14ac:dyDescent="0.25">
      <c r="A1053" s="87" t="s">
        <v>4561</v>
      </c>
      <c r="B1053" s="75" t="s">
        <v>863</v>
      </c>
      <c r="C1053" s="75" t="s">
        <v>472</v>
      </c>
      <c r="D1053" s="74" t="s">
        <v>22171</v>
      </c>
    </row>
    <row r="1054" spans="1:4" x14ac:dyDescent="0.25">
      <c r="A1054" s="87" t="s">
        <v>4562</v>
      </c>
      <c r="B1054" s="75" t="s">
        <v>864</v>
      </c>
      <c r="C1054" s="75" t="s">
        <v>472</v>
      </c>
      <c r="D1054" s="74" t="s">
        <v>10657</v>
      </c>
    </row>
    <row r="1055" spans="1:4" x14ac:dyDescent="0.25">
      <c r="A1055" s="87" t="s">
        <v>4563</v>
      </c>
      <c r="B1055" s="75" t="s">
        <v>865</v>
      </c>
      <c r="C1055" s="75" t="s">
        <v>472</v>
      </c>
      <c r="D1055" s="74" t="s">
        <v>10540</v>
      </c>
    </row>
    <row r="1056" spans="1:4" x14ac:dyDescent="0.25">
      <c r="A1056" s="87" t="s">
        <v>4564</v>
      </c>
      <c r="B1056" s="75" t="s">
        <v>866</v>
      </c>
      <c r="C1056" s="75" t="s">
        <v>472</v>
      </c>
      <c r="D1056" s="74" t="s">
        <v>10603</v>
      </c>
    </row>
    <row r="1057" spans="1:4" x14ac:dyDescent="0.25">
      <c r="A1057" s="87" t="s">
        <v>4565</v>
      </c>
      <c r="B1057" s="75" t="s">
        <v>867</v>
      </c>
      <c r="C1057" s="75" t="s">
        <v>472</v>
      </c>
      <c r="D1057" s="74" t="s">
        <v>19958</v>
      </c>
    </row>
    <row r="1058" spans="1:4" x14ac:dyDescent="0.25">
      <c r="A1058" s="87" t="s">
        <v>4566</v>
      </c>
      <c r="B1058" s="75" t="s">
        <v>868</v>
      </c>
      <c r="C1058" s="75" t="s">
        <v>472</v>
      </c>
      <c r="D1058" s="74" t="s">
        <v>11198</v>
      </c>
    </row>
    <row r="1059" spans="1:4" x14ac:dyDescent="0.25">
      <c r="A1059" s="87" t="s">
        <v>4567</v>
      </c>
      <c r="B1059" s="75" t="s">
        <v>869</v>
      </c>
      <c r="C1059" s="75" t="s">
        <v>472</v>
      </c>
      <c r="D1059" s="74" t="s">
        <v>10516</v>
      </c>
    </row>
    <row r="1060" spans="1:4" x14ac:dyDescent="0.25">
      <c r="A1060" s="87" t="s">
        <v>4568</v>
      </c>
      <c r="B1060" s="75" t="s">
        <v>870</v>
      </c>
      <c r="C1060" s="75" t="s">
        <v>472</v>
      </c>
      <c r="D1060" s="74" t="s">
        <v>10362</v>
      </c>
    </row>
    <row r="1061" spans="1:4" x14ac:dyDescent="0.25">
      <c r="A1061" s="87" t="s">
        <v>4569</v>
      </c>
      <c r="B1061" s="75" t="s">
        <v>871</v>
      </c>
      <c r="C1061" s="75" t="s">
        <v>472</v>
      </c>
      <c r="D1061" s="74" t="s">
        <v>10978</v>
      </c>
    </row>
    <row r="1062" spans="1:4" x14ac:dyDescent="0.25">
      <c r="A1062" s="87" t="s">
        <v>4570</v>
      </c>
      <c r="B1062" s="75" t="s">
        <v>872</v>
      </c>
      <c r="C1062" s="75" t="s">
        <v>472</v>
      </c>
      <c r="D1062" s="74" t="s">
        <v>10593</v>
      </c>
    </row>
    <row r="1063" spans="1:4" x14ac:dyDescent="0.25">
      <c r="A1063" s="87" t="s">
        <v>4571</v>
      </c>
      <c r="B1063" s="75" t="s">
        <v>873</v>
      </c>
      <c r="C1063" s="75" t="s">
        <v>472</v>
      </c>
      <c r="D1063" s="74" t="s">
        <v>10438</v>
      </c>
    </row>
    <row r="1064" spans="1:4" x14ac:dyDescent="0.25">
      <c r="A1064" s="87" t="s">
        <v>4572</v>
      </c>
      <c r="B1064" s="75" t="s">
        <v>874</v>
      </c>
      <c r="C1064" s="75" t="s">
        <v>472</v>
      </c>
      <c r="D1064" s="74" t="s">
        <v>21268</v>
      </c>
    </row>
    <row r="1065" spans="1:4" x14ac:dyDescent="0.25">
      <c r="A1065" s="87" t="s">
        <v>4573</v>
      </c>
      <c r="B1065" s="75" t="s">
        <v>875</v>
      </c>
      <c r="C1065" s="75" t="s">
        <v>472</v>
      </c>
      <c r="D1065" s="74" t="s">
        <v>22172</v>
      </c>
    </row>
    <row r="1066" spans="1:4" x14ac:dyDescent="0.25">
      <c r="A1066" s="87" t="s">
        <v>4574</v>
      </c>
      <c r="B1066" s="75" t="s">
        <v>876</v>
      </c>
      <c r="C1066" s="75" t="s">
        <v>472</v>
      </c>
      <c r="D1066" s="74" t="s">
        <v>22173</v>
      </c>
    </row>
    <row r="1067" spans="1:4" x14ac:dyDescent="0.25">
      <c r="A1067" s="87" t="s">
        <v>4575</v>
      </c>
      <c r="B1067" s="75" t="s">
        <v>877</v>
      </c>
      <c r="C1067" s="75" t="s">
        <v>472</v>
      </c>
      <c r="D1067" s="74" t="s">
        <v>22174</v>
      </c>
    </row>
    <row r="1068" spans="1:4" x14ac:dyDescent="0.25">
      <c r="A1068" s="87" t="s">
        <v>4576</v>
      </c>
      <c r="B1068" s="75" t="s">
        <v>878</v>
      </c>
      <c r="C1068" s="75" t="s">
        <v>472</v>
      </c>
      <c r="D1068" s="74" t="s">
        <v>22175</v>
      </c>
    </row>
    <row r="1069" spans="1:4" x14ac:dyDescent="0.25">
      <c r="A1069" s="87" t="s">
        <v>4577</v>
      </c>
      <c r="B1069" s="75" t="s">
        <v>22176</v>
      </c>
      <c r="C1069" s="75" t="s">
        <v>472</v>
      </c>
      <c r="D1069" s="74" t="s">
        <v>10653</v>
      </c>
    </row>
    <row r="1070" spans="1:4" x14ac:dyDescent="0.25">
      <c r="A1070" s="87" t="s">
        <v>4578</v>
      </c>
      <c r="B1070" s="75" t="s">
        <v>22177</v>
      </c>
      <c r="C1070" s="75" t="s">
        <v>472</v>
      </c>
      <c r="D1070" s="74" t="s">
        <v>10491</v>
      </c>
    </row>
    <row r="1071" spans="1:4" x14ac:dyDescent="0.25">
      <c r="A1071" s="87" t="s">
        <v>4579</v>
      </c>
      <c r="B1071" s="75" t="s">
        <v>22178</v>
      </c>
      <c r="C1071" s="75" t="s">
        <v>472</v>
      </c>
      <c r="D1071" s="74" t="s">
        <v>10692</v>
      </c>
    </row>
    <row r="1072" spans="1:4" x14ac:dyDescent="0.25">
      <c r="A1072" s="87" t="s">
        <v>4580</v>
      </c>
      <c r="B1072" s="75" t="s">
        <v>22179</v>
      </c>
      <c r="C1072" s="75" t="s">
        <v>472</v>
      </c>
      <c r="D1072" s="74" t="s">
        <v>10635</v>
      </c>
    </row>
    <row r="1073" spans="1:4" x14ac:dyDescent="0.25">
      <c r="A1073" s="87" t="s">
        <v>4581</v>
      </c>
      <c r="B1073" s="75" t="s">
        <v>879</v>
      </c>
      <c r="C1073" s="75" t="s">
        <v>472</v>
      </c>
      <c r="D1073" s="74" t="s">
        <v>11891</v>
      </c>
    </row>
    <row r="1074" spans="1:4" x14ac:dyDescent="0.25">
      <c r="A1074" s="87" t="s">
        <v>4582</v>
      </c>
      <c r="B1074" s="75" t="s">
        <v>880</v>
      </c>
      <c r="C1074" s="75" t="s">
        <v>472</v>
      </c>
      <c r="D1074" s="74" t="s">
        <v>11977</v>
      </c>
    </row>
    <row r="1075" spans="1:4" x14ac:dyDescent="0.25">
      <c r="A1075" s="87" t="s">
        <v>4583</v>
      </c>
      <c r="B1075" s="75" t="s">
        <v>881</v>
      </c>
      <c r="C1075" s="75" t="s">
        <v>472</v>
      </c>
      <c r="D1075" s="74" t="s">
        <v>10619</v>
      </c>
    </row>
    <row r="1076" spans="1:4" x14ac:dyDescent="0.25">
      <c r="A1076" s="87" t="s">
        <v>4584</v>
      </c>
      <c r="B1076" s="75" t="s">
        <v>882</v>
      </c>
      <c r="C1076" s="75" t="s">
        <v>472</v>
      </c>
      <c r="D1076" s="74" t="s">
        <v>13941</v>
      </c>
    </row>
    <row r="1077" spans="1:4" x14ac:dyDescent="0.25">
      <c r="A1077" s="87" t="s">
        <v>4585</v>
      </c>
      <c r="B1077" s="75" t="s">
        <v>883</v>
      </c>
      <c r="C1077" s="75" t="s">
        <v>472</v>
      </c>
      <c r="D1077" s="74" t="s">
        <v>21260</v>
      </c>
    </row>
    <row r="1078" spans="1:4" x14ac:dyDescent="0.25">
      <c r="A1078" s="87" t="s">
        <v>4586</v>
      </c>
      <c r="B1078" s="75" t="s">
        <v>884</v>
      </c>
      <c r="C1078" s="75" t="s">
        <v>472</v>
      </c>
      <c r="D1078" s="74" t="s">
        <v>10370</v>
      </c>
    </row>
    <row r="1079" spans="1:4" x14ac:dyDescent="0.25">
      <c r="A1079" s="87" t="s">
        <v>4587</v>
      </c>
      <c r="B1079" s="75" t="s">
        <v>885</v>
      </c>
      <c r="C1079" s="75" t="s">
        <v>472</v>
      </c>
      <c r="D1079" s="74" t="s">
        <v>11794</v>
      </c>
    </row>
    <row r="1080" spans="1:4" x14ac:dyDescent="0.25">
      <c r="A1080" s="87" t="s">
        <v>4588</v>
      </c>
      <c r="B1080" s="75" t="s">
        <v>886</v>
      </c>
      <c r="C1080" s="75" t="s">
        <v>472</v>
      </c>
      <c r="D1080" s="74" t="s">
        <v>20143</v>
      </c>
    </row>
    <row r="1081" spans="1:4" x14ac:dyDescent="0.25">
      <c r="A1081" s="87" t="s">
        <v>4589</v>
      </c>
      <c r="B1081" s="75" t="s">
        <v>887</v>
      </c>
      <c r="C1081" s="75" t="s">
        <v>472</v>
      </c>
      <c r="D1081" s="74" t="s">
        <v>10487</v>
      </c>
    </row>
    <row r="1082" spans="1:4" x14ac:dyDescent="0.25">
      <c r="A1082" s="87" t="s">
        <v>4590</v>
      </c>
      <c r="B1082" s="75" t="s">
        <v>888</v>
      </c>
      <c r="C1082" s="75" t="s">
        <v>472</v>
      </c>
      <c r="D1082" s="74" t="s">
        <v>10540</v>
      </c>
    </row>
    <row r="1083" spans="1:4" x14ac:dyDescent="0.25">
      <c r="A1083" s="87" t="s">
        <v>4591</v>
      </c>
      <c r="B1083" s="75" t="s">
        <v>889</v>
      </c>
      <c r="C1083" s="75" t="s">
        <v>472</v>
      </c>
      <c r="D1083" s="74" t="s">
        <v>10541</v>
      </c>
    </row>
    <row r="1084" spans="1:4" x14ac:dyDescent="0.25">
      <c r="A1084" s="87" t="s">
        <v>4592</v>
      </c>
      <c r="B1084" s="75" t="s">
        <v>890</v>
      </c>
      <c r="C1084" s="75" t="s">
        <v>472</v>
      </c>
      <c r="D1084" s="74" t="s">
        <v>11830</v>
      </c>
    </row>
    <row r="1085" spans="1:4" x14ac:dyDescent="0.25">
      <c r="A1085" s="87" t="s">
        <v>4593</v>
      </c>
      <c r="B1085" s="75" t="s">
        <v>891</v>
      </c>
      <c r="C1085" s="75" t="s">
        <v>472</v>
      </c>
      <c r="D1085" s="74" t="s">
        <v>22180</v>
      </c>
    </row>
    <row r="1086" spans="1:4" x14ac:dyDescent="0.25">
      <c r="A1086" s="87" t="s">
        <v>4594</v>
      </c>
      <c r="B1086" s="75" t="s">
        <v>892</v>
      </c>
      <c r="C1086" s="75" t="s">
        <v>472</v>
      </c>
      <c r="D1086" s="74" t="s">
        <v>12609</v>
      </c>
    </row>
    <row r="1087" spans="1:4" x14ac:dyDescent="0.25">
      <c r="A1087" s="87" t="s">
        <v>4595</v>
      </c>
      <c r="B1087" s="75" t="s">
        <v>893</v>
      </c>
      <c r="C1087" s="75" t="s">
        <v>472</v>
      </c>
      <c r="D1087" s="74" t="s">
        <v>22181</v>
      </c>
    </row>
    <row r="1088" spans="1:4" x14ac:dyDescent="0.25">
      <c r="A1088" s="87" t="s">
        <v>4596</v>
      </c>
      <c r="B1088" s="75" t="s">
        <v>894</v>
      </c>
      <c r="C1088" s="75" t="s">
        <v>472</v>
      </c>
      <c r="D1088" s="74" t="s">
        <v>10536</v>
      </c>
    </row>
    <row r="1089" spans="1:4" x14ac:dyDescent="0.25">
      <c r="A1089" s="87" t="s">
        <v>4597</v>
      </c>
      <c r="B1089" s="75" t="s">
        <v>895</v>
      </c>
      <c r="C1089" s="75" t="s">
        <v>472</v>
      </c>
      <c r="D1089" s="74" t="s">
        <v>10897</v>
      </c>
    </row>
    <row r="1090" spans="1:4" x14ac:dyDescent="0.25">
      <c r="A1090" s="87" t="s">
        <v>4598</v>
      </c>
      <c r="B1090" s="75" t="s">
        <v>896</v>
      </c>
      <c r="C1090" s="75" t="s">
        <v>472</v>
      </c>
      <c r="D1090" s="74" t="s">
        <v>10645</v>
      </c>
    </row>
    <row r="1091" spans="1:4" x14ac:dyDescent="0.25">
      <c r="A1091" s="87" t="s">
        <v>4599</v>
      </c>
      <c r="B1091" s="75" t="s">
        <v>897</v>
      </c>
      <c r="C1091" s="75" t="s">
        <v>472</v>
      </c>
      <c r="D1091" s="74" t="s">
        <v>10444</v>
      </c>
    </row>
    <row r="1092" spans="1:4" x14ac:dyDescent="0.25">
      <c r="A1092" s="87" t="s">
        <v>4600</v>
      </c>
      <c r="B1092" s="75" t="s">
        <v>898</v>
      </c>
      <c r="C1092" s="75" t="s">
        <v>472</v>
      </c>
      <c r="D1092" s="74" t="s">
        <v>12170</v>
      </c>
    </row>
    <row r="1093" spans="1:4" x14ac:dyDescent="0.25">
      <c r="A1093" s="87" t="s">
        <v>4601</v>
      </c>
      <c r="B1093" s="75" t="s">
        <v>899</v>
      </c>
      <c r="C1093" s="75" t="s">
        <v>472</v>
      </c>
      <c r="D1093" s="74" t="s">
        <v>22164</v>
      </c>
    </row>
    <row r="1094" spans="1:4" x14ac:dyDescent="0.25">
      <c r="A1094" s="87" t="s">
        <v>4602</v>
      </c>
      <c r="B1094" s="75" t="s">
        <v>900</v>
      </c>
      <c r="C1094" s="75" t="s">
        <v>472</v>
      </c>
      <c r="D1094" s="74" t="s">
        <v>22073</v>
      </c>
    </row>
    <row r="1095" spans="1:4" x14ac:dyDescent="0.25">
      <c r="A1095" s="87" t="s">
        <v>4603</v>
      </c>
      <c r="B1095" s="75" t="s">
        <v>9971</v>
      </c>
      <c r="C1095" s="75" t="s">
        <v>472</v>
      </c>
      <c r="D1095" s="74" t="s">
        <v>19031</v>
      </c>
    </row>
    <row r="1096" spans="1:4" x14ac:dyDescent="0.25">
      <c r="A1096" s="87" t="s">
        <v>4604</v>
      </c>
      <c r="B1096" s="75" t="s">
        <v>9972</v>
      </c>
      <c r="C1096" s="75" t="s">
        <v>472</v>
      </c>
      <c r="D1096" s="74" t="s">
        <v>22105</v>
      </c>
    </row>
    <row r="1097" spans="1:4" x14ac:dyDescent="0.25">
      <c r="A1097" s="87" t="s">
        <v>4605</v>
      </c>
      <c r="B1097" s="75" t="s">
        <v>9973</v>
      </c>
      <c r="C1097" s="75" t="s">
        <v>472</v>
      </c>
      <c r="D1097" s="74" t="s">
        <v>21321</v>
      </c>
    </row>
    <row r="1098" spans="1:4" x14ac:dyDescent="0.25">
      <c r="A1098" s="87" t="s">
        <v>4606</v>
      </c>
      <c r="B1098" s="75" t="s">
        <v>9974</v>
      </c>
      <c r="C1098" s="75" t="s">
        <v>472</v>
      </c>
      <c r="D1098" s="74" t="s">
        <v>22096</v>
      </c>
    </row>
    <row r="1099" spans="1:4" x14ac:dyDescent="0.25">
      <c r="A1099" s="87" t="s">
        <v>4607</v>
      </c>
      <c r="B1099" s="75" t="s">
        <v>901</v>
      </c>
      <c r="C1099" s="75" t="s">
        <v>472</v>
      </c>
      <c r="D1099" s="74" t="s">
        <v>10657</v>
      </c>
    </row>
    <row r="1100" spans="1:4" x14ac:dyDescent="0.25">
      <c r="A1100" s="87" t="s">
        <v>4608</v>
      </c>
      <c r="B1100" s="75" t="s">
        <v>902</v>
      </c>
      <c r="C1100" s="75" t="s">
        <v>472</v>
      </c>
      <c r="D1100" s="74" t="s">
        <v>10491</v>
      </c>
    </row>
    <row r="1101" spans="1:4" x14ac:dyDescent="0.25">
      <c r="A1101" s="87" t="s">
        <v>4609</v>
      </c>
      <c r="B1101" s="75" t="s">
        <v>903</v>
      </c>
      <c r="C1101" s="75" t="s">
        <v>472</v>
      </c>
      <c r="D1101" s="74" t="s">
        <v>10464</v>
      </c>
    </row>
    <row r="1102" spans="1:4" x14ac:dyDescent="0.25">
      <c r="A1102" s="87" t="s">
        <v>4610</v>
      </c>
      <c r="B1102" s="75" t="s">
        <v>904</v>
      </c>
      <c r="C1102" s="75" t="s">
        <v>472</v>
      </c>
      <c r="D1102" s="74" t="s">
        <v>10939</v>
      </c>
    </row>
    <row r="1103" spans="1:4" x14ac:dyDescent="0.25">
      <c r="A1103" s="87" t="s">
        <v>4611</v>
      </c>
      <c r="B1103" s="75" t="s">
        <v>905</v>
      </c>
      <c r="C1103" s="75" t="s">
        <v>472</v>
      </c>
      <c r="D1103" s="74" t="s">
        <v>10515</v>
      </c>
    </row>
    <row r="1104" spans="1:4" x14ac:dyDescent="0.25">
      <c r="A1104" s="87" t="s">
        <v>4612</v>
      </c>
      <c r="B1104" s="75" t="s">
        <v>906</v>
      </c>
      <c r="C1104" s="75" t="s">
        <v>472</v>
      </c>
      <c r="D1104" s="74" t="s">
        <v>11733</v>
      </c>
    </row>
    <row r="1105" spans="1:4" x14ac:dyDescent="0.25">
      <c r="A1105" s="87" t="s">
        <v>4613</v>
      </c>
      <c r="B1105" s="75" t="s">
        <v>907</v>
      </c>
      <c r="C1105" s="75" t="s">
        <v>472</v>
      </c>
      <c r="D1105" s="74" t="s">
        <v>12053</v>
      </c>
    </row>
    <row r="1106" spans="1:4" x14ac:dyDescent="0.25">
      <c r="A1106" s="87" t="s">
        <v>4614</v>
      </c>
      <c r="B1106" s="75" t="s">
        <v>908</v>
      </c>
      <c r="C1106" s="75" t="s">
        <v>472</v>
      </c>
      <c r="D1106" s="74" t="s">
        <v>20594</v>
      </c>
    </row>
    <row r="1107" spans="1:4" x14ac:dyDescent="0.25">
      <c r="A1107" s="87" t="s">
        <v>4615</v>
      </c>
      <c r="B1107" s="75" t="s">
        <v>909</v>
      </c>
      <c r="C1107" s="75" t="s">
        <v>472</v>
      </c>
      <c r="D1107" s="74" t="s">
        <v>11350</v>
      </c>
    </row>
    <row r="1108" spans="1:4" x14ac:dyDescent="0.25">
      <c r="A1108" s="87" t="s">
        <v>4616</v>
      </c>
      <c r="B1108" s="75" t="s">
        <v>910</v>
      </c>
      <c r="C1108" s="75" t="s">
        <v>472</v>
      </c>
      <c r="D1108" s="74" t="s">
        <v>10547</v>
      </c>
    </row>
    <row r="1109" spans="1:4" x14ac:dyDescent="0.25">
      <c r="A1109" s="87" t="s">
        <v>4617</v>
      </c>
      <c r="B1109" s="75" t="s">
        <v>911</v>
      </c>
      <c r="C1109" s="75" t="s">
        <v>472</v>
      </c>
      <c r="D1109" s="74" t="s">
        <v>11407</v>
      </c>
    </row>
    <row r="1110" spans="1:4" x14ac:dyDescent="0.25">
      <c r="A1110" s="87" t="s">
        <v>4618</v>
      </c>
      <c r="B1110" s="75" t="s">
        <v>912</v>
      </c>
      <c r="C1110" s="75" t="s">
        <v>472</v>
      </c>
      <c r="D1110" s="74" t="s">
        <v>22182</v>
      </c>
    </row>
    <row r="1111" spans="1:4" x14ac:dyDescent="0.25">
      <c r="A1111" s="87" t="s">
        <v>4619</v>
      </c>
      <c r="B1111" s="75" t="s">
        <v>913</v>
      </c>
      <c r="C1111" s="75" t="s">
        <v>472</v>
      </c>
      <c r="D1111" s="74" t="s">
        <v>22183</v>
      </c>
    </row>
    <row r="1112" spans="1:4" x14ac:dyDescent="0.25">
      <c r="A1112" s="87" t="s">
        <v>4620</v>
      </c>
      <c r="B1112" s="75" t="s">
        <v>914</v>
      </c>
      <c r="C1112" s="75" t="s">
        <v>472</v>
      </c>
      <c r="D1112" s="74" t="s">
        <v>12793</v>
      </c>
    </row>
    <row r="1113" spans="1:4" x14ac:dyDescent="0.25">
      <c r="A1113" s="87" t="s">
        <v>4621</v>
      </c>
      <c r="B1113" s="75" t="s">
        <v>915</v>
      </c>
      <c r="C1113" s="75" t="s">
        <v>472</v>
      </c>
      <c r="D1113" s="74" t="s">
        <v>22184</v>
      </c>
    </row>
    <row r="1114" spans="1:4" x14ac:dyDescent="0.25">
      <c r="A1114" s="87" t="s">
        <v>4622</v>
      </c>
      <c r="B1114" s="75" t="s">
        <v>916</v>
      </c>
      <c r="C1114" s="75" t="s">
        <v>472</v>
      </c>
      <c r="D1114" s="74" t="s">
        <v>22185</v>
      </c>
    </row>
    <row r="1115" spans="1:4" x14ac:dyDescent="0.25">
      <c r="A1115" s="87" t="s">
        <v>4623</v>
      </c>
      <c r="B1115" s="75" t="s">
        <v>917</v>
      </c>
      <c r="C1115" s="75" t="s">
        <v>472</v>
      </c>
      <c r="D1115" s="74" t="s">
        <v>14012</v>
      </c>
    </row>
    <row r="1116" spans="1:4" x14ac:dyDescent="0.25">
      <c r="A1116" s="87" t="s">
        <v>4624</v>
      </c>
      <c r="B1116" s="75" t="s">
        <v>918</v>
      </c>
      <c r="C1116" s="75" t="s">
        <v>472</v>
      </c>
      <c r="D1116" s="74" t="s">
        <v>11927</v>
      </c>
    </row>
    <row r="1117" spans="1:4" x14ac:dyDescent="0.25">
      <c r="A1117" s="87" t="s">
        <v>4625</v>
      </c>
      <c r="B1117" s="75" t="s">
        <v>919</v>
      </c>
      <c r="C1117" s="75" t="s">
        <v>472</v>
      </c>
      <c r="D1117" s="74" t="s">
        <v>10940</v>
      </c>
    </row>
    <row r="1118" spans="1:4" x14ac:dyDescent="0.25">
      <c r="A1118" s="87" t="s">
        <v>4626</v>
      </c>
      <c r="B1118" s="75" t="s">
        <v>920</v>
      </c>
      <c r="C1118" s="75" t="s">
        <v>472</v>
      </c>
      <c r="D1118" s="74" t="s">
        <v>21444</v>
      </c>
    </row>
    <row r="1119" spans="1:4" x14ac:dyDescent="0.25">
      <c r="A1119" s="87" t="s">
        <v>4627</v>
      </c>
      <c r="B1119" s="75" t="s">
        <v>921</v>
      </c>
      <c r="C1119" s="75" t="s">
        <v>472</v>
      </c>
      <c r="D1119" s="74" t="s">
        <v>10617</v>
      </c>
    </row>
    <row r="1120" spans="1:4" x14ac:dyDescent="0.25">
      <c r="A1120" s="87" t="s">
        <v>4628</v>
      </c>
      <c r="B1120" s="75" t="s">
        <v>922</v>
      </c>
      <c r="C1120" s="75" t="s">
        <v>472</v>
      </c>
      <c r="D1120" s="74" t="s">
        <v>10716</v>
      </c>
    </row>
    <row r="1121" spans="1:4" x14ac:dyDescent="0.25">
      <c r="A1121" s="87" t="s">
        <v>4629</v>
      </c>
      <c r="B1121" s="75" t="s">
        <v>923</v>
      </c>
      <c r="C1121" s="75" t="s">
        <v>472</v>
      </c>
      <c r="D1121" s="74" t="s">
        <v>10677</v>
      </c>
    </row>
    <row r="1122" spans="1:4" x14ac:dyDescent="0.25">
      <c r="A1122" s="87" t="s">
        <v>4630</v>
      </c>
      <c r="B1122" s="75" t="s">
        <v>924</v>
      </c>
      <c r="C1122" s="75" t="s">
        <v>472</v>
      </c>
      <c r="D1122" s="74" t="s">
        <v>10475</v>
      </c>
    </row>
    <row r="1123" spans="1:4" x14ac:dyDescent="0.25">
      <c r="A1123" s="87" t="s">
        <v>4631</v>
      </c>
      <c r="B1123" s="75" t="s">
        <v>925</v>
      </c>
      <c r="C1123" s="75" t="s">
        <v>472</v>
      </c>
      <c r="D1123" s="74" t="s">
        <v>22026</v>
      </c>
    </row>
    <row r="1124" spans="1:4" x14ac:dyDescent="0.25">
      <c r="A1124" s="87" t="s">
        <v>4632</v>
      </c>
      <c r="B1124" s="75" t="s">
        <v>926</v>
      </c>
      <c r="C1124" s="75" t="s">
        <v>472</v>
      </c>
      <c r="D1124" s="74" t="s">
        <v>10652</v>
      </c>
    </row>
    <row r="1125" spans="1:4" x14ac:dyDescent="0.25">
      <c r="A1125" s="87" t="s">
        <v>4633</v>
      </c>
      <c r="B1125" s="75" t="s">
        <v>927</v>
      </c>
      <c r="C1125" s="75" t="s">
        <v>472</v>
      </c>
      <c r="D1125" s="74" t="s">
        <v>20016</v>
      </c>
    </row>
    <row r="1126" spans="1:4" x14ac:dyDescent="0.25">
      <c r="A1126" s="87" t="s">
        <v>4634</v>
      </c>
      <c r="B1126" s="75" t="s">
        <v>928</v>
      </c>
      <c r="C1126" s="75" t="s">
        <v>472</v>
      </c>
      <c r="D1126" s="74" t="s">
        <v>11373</v>
      </c>
    </row>
    <row r="1127" spans="1:4" x14ac:dyDescent="0.25">
      <c r="A1127" s="87" t="s">
        <v>4635</v>
      </c>
      <c r="B1127" s="75" t="s">
        <v>929</v>
      </c>
      <c r="C1127" s="75" t="s">
        <v>472</v>
      </c>
      <c r="D1127" s="74" t="s">
        <v>21028</v>
      </c>
    </row>
    <row r="1128" spans="1:4" x14ac:dyDescent="0.25">
      <c r="A1128" s="87" t="s">
        <v>4636</v>
      </c>
      <c r="B1128" s="75" t="s">
        <v>930</v>
      </c>
      <c r="C1128" s="75" t="s">
        <v>472</v>
      </c>
      <c r="D1128" s="74" t="s">
        <v>11845</v>
      </c>
    </row>
    <row r="1129" spans="1:4" x14ac:dyDescent="0.25">
      <c r="A1129" s="87" t="s">
        <v>4637</v>
      </c>
      <c r="B1129" s="75" t="s">
        <v>931</v>
      </c>
      <c r="C1129" s="75" t="s">
        <v>472</v>
      </c>
      <c r="D1129" s="74" t="s">
        <v>22186</v>
      </c>
    </row>
    <row r="1130" spans="1:4" x14ac:dyDescent="0.25">
      <c r="A1130" s="87" t="s">
        <v>4638</v>
      </c>
      <c r="B1130" s="75" t="s">
        <v>932</v>
      </c>
      <c r="C1130" s="75" t="s">
        <v>472</v>
      </c>
      <c r="D1130" s="74" t="s">
        <v>11811</v>
      </c>
    </row>
    <row r="1131" spans="1:4" x14ac:dyDescent="0.25">
      <c r="A1131" s="87" t="s">
        <v>4639</v>
      </c>
      <c r="B1131" s="75" t="s">
        <v>933</v>
      </c>
      <c r="C1131" s="75" t="s">
        <v>472</v>
      </c>
      <c r="D1131" s="74" t="s">
        <v>22187</v>
      </c>
    </row>
    <row r="1132" spans="1:4" x14ac:dyDescent="0.25">
      <c r="A1132" s="87" t="s">
        <v>4640</v>
      </c>
      <c r="B1132" s="75" t="s">
        <v>934</v>
      </c>
      <c r="C1132" s="75" t="s">
        <v>472</v>
      </c>
      <c r="D1132" s="74" t="s">
        <v>20228</v>
      </c>
    </row>
    <row r="1133" spans="1:4" x14ac:dyDescent="0.25">
      <c r="A1133" s="87" t="s">
        <v>4641</v>
      </c>
      <c r="B1133" s="75" t="s">
        <v>935</v>
      </c>
      <c r="C1133" s="75" t="s">
        <v>472</v>
      </c>
      <c r="D1133" s="74" t="s">
        <v>22188</v>
      </c>
    </row>
    <row r="1134" spans="1:4" x14ac:dyDescent="0.25">
      <c r="A1134" s="87" t="s">
        <v>4642</v>
      </c>
      <c r="B1134" s="75" t="s">
        <v>936</v>
      </c>
      <c r="C1134" s="75" t="s">
        <v>472</v>
      </c>
      <c r="D1134" s="74" t="s">
        <v>10540</v>
      </c>
    </row>
    <row r="1135" spans="1:4" x14ac:dyDescent="0.25">
      <c r="A1135" s="87" t="s">
        <v>4643</v>
      </c>
      <c r="B1135" s="75" t="s">
        <v>937</v>
      </c>
      <c r="C1135" s="75" t="s">
        <v>472</v>
      </c>
      <c r="D1135" s="74" t="s">
        <v>22167</v>
      </c>
    </row>
    <row r="1136" spans="1:4" x14ac:dyDescent="0.25">
      <c r="A1136" s="87" t="s">
        <v>4644</v>
      </c>
      <c r="B1136" s="75" t="s">
        <v>938</v>
      </c>
      <c r="C1136" s="75" t="s">
        <v>472</v>
      </c>
      <c r="D1136" s="74" t="s">
        <v>10554</v>
      </c>
    </row>
    <row r="1137" spans="1:4" x14ac:dyDescent="0.25">
      <c r="A1137" s="87" t="s">
        <v>4645</v>
      </c>
      <c r="B1137" s="75" t="s">
        <v>939</v>
      </c>
      <c r="C1137" s="75" t="s">
        <v>472</v>
      </c>
      <c r="D1137" s="74" t="s">
        <v>22189</v>
      </c>
    </row>
    <row r="1138" spans="1:4" x14ac:dyDescent="0.25">
      <c r="A1138" s="87" t="s">
        <v>4646</v>
      </c>
      <c r="B1138" s="75" t="s">
        <v>940</v>
      </c>
      <c r="C1138" s="75" t="s">
        <v>472</v>
      </c>
      <c r="D1138" s="74" t="s">
        <v>10907</v>
      </c>
    </row>
    <row r="1139" spans="1:4" x14ac:dyDescent="0.25">
      <c r="A1139" s="87" t="s">
        <v>4647</v>
      </c>
      <c r="B1139" s="75" t="s">
        <v>941</v>
      </c>
      <c r="C1139" s="75" t="s">
        <v>472</v>
      </c>
      <c r="D1139" s="74" t="s">
        <v>20032</v>
      </c>
    </row>
    <row r="1140" spans="1:4" x14ac:dyDescent="0.25">
      <c r="A1140" s="87" t="s">
        <v>4648</v>
      </c>
      <c r="B1140" s="75" t="s">
        <v>942</v>
      </c>
      <c r="C1140" s="75" t="s">
        <v>472</v>
      </c>
      <c r="D1140" s="74" t="s">
        <v>20143</v>
      </c>
    </row>
    <row r="1141" spans="1:4" x14ac:dyDescent="0.25">
      <c r="A1141" s="87" t="s">
        <v>4649</v>
      </c>
      <c r="B1141" s="75" t="s">
        <v>943</v>
      </c>
      <c r="C1141" s="75" t="s">
        <v>472</v>
      </c>
      <c r="D1141" s="74" t="s">
        <v>10476</v>
      </c>
    </row>
    <row r="1142" spans="1:4" x14ac:dyDescent="0.25">
      <c r="A1142" s="87" t="s">
        <v>4650</v>
      </c>
      <c r="B1142" s="75" t="s">
        <v>944</v>
      </c>
      <c r="C1142" s="75" t="s">
        <v>472</v>
      </c>
      <c r="D1142" s="74" t="s">
        <v>10383</v>
      </c>
    </row>
    <row r="1143" spans="1:4" x14ac:dyDescent="0.25">
      <c r="A1143" s="87" t="s">
        <v>4651</v>
      </c>
      <c r="B1143" s="75" t="s">
        <v>945</v>
      </c>
      <c r="C1143" s="75" t="s">
        <v>472</v>
      </c>
      <c r="D1143" s="74" t="s">
        <v>10560</v>
      </c>
    </row>
    <row r="1144" spans="1:4" x14ac:dyDescent="0.25">
      <c r="A1144" s="87" t="s">
        <v>4652</v>
      </c>
      <c r="B1144" s="75" t="s">
        <v>946</v>
      </c>
      <c r="C1144" s="75" t="s">
        <v>472</v>
      </c>
      <c r="D1144" s="74" t="s">
        <v>21486</v>
      </c>
    </row>
    <row r="1145" spans="1:4" x14ac:dyDescent="0.25">
      <c r="A1145" s="87" t="s">
        <v>4653</v>
      </c>
      <c r="B1145" s="75" t="s">
        <v>947</v>
      </c>
      <c r="C1145" s="75" t="s">
        <v>472</v>
      </c>
      <c r="D1145" s="74" t="s">
        <v>10542</v>
      </c>
    </row>
    <row r="1146" spans="1:4" x14ac:dyDescent="0.25">
      <c r="A1146" s="87" t="s">
        <v>4654</v>
      </c>
      <c r="B1146" s="75" t="s">
        <v>948</v>
      </c>
      <c r="C1146" s="75" t="s">
        <v>472</v>
      </c>
      <c r="D1146" s="74" t="s">
        <v>10560</v>
      </c>
    </row>
    <row r="1147" spans="1:4" x14ac:dyDescent="0.25">
      <c r="A1147" s="87" t="s">
        <v>4655</v>
      </c>
      <c r="B1147" s="75" t="s">
        <v>949</v>
      </c>
      <c r="C1147" s="75" t="s">
        <v>472</v>
      </c>
      <c r="D1147" s="74" t="s">
        <v>10392</v>
      </c>
    </row>
    <row r="1148" spans="1:4" x14ac:dyDescent="0.25">
      <c r="A1148" s="87" t="s">
        <v>4656</v>
      </c>
      <c r="B1148" s="75" t="s">
        <v>950</v>
      </c>
      <c r="C1148" s="75" t="s">
        <v>472</v>
      </c>
      <c r="D1148" s="74" t="s">
        <v>10852</v>
      </c>
    </row>
    <row r="1149" spans="1:4" x14ac:dyDescent="0.25">
      <c r="A1149" s="87" t="s">
        <v>4657</v>
      </c>
      <c r="B1149" s="75" t="s">
        <v>951</v>
      </c>
      <c r="C1149" s="75" t="s">
        <v>472</v>
      </c>
      <c r="D1149" s="74" t="s">
        <v>10493</v>
      </c>
    </row>
    <row r="1150" spans="1:4" x14ac:dyDescent="0.25">
      <c r="A1150" s="87" t="s">
        <v>4658</v>
      </c>
      <c r="B1150" s="75" t="s">
        <v>952</v>
      </c>
      <c r="C1150" s="75" t="s">
        <v>472</v>
      </c>
      <c r="D1150" s="74" t="s">
        <v>10491</v>
      </c>
    </row>
    <row r="1151" spans="1:4" x14ac:dyDescent="0.25">
      <c r="A1151" s="87" t="s">
        <v>4659</v>
      </c>
      <c r="B1151" s="75" t="s">
        <v>953</v>
      </c>
      <c r="C1151" s="75" t="s">
        <v>472</v>
      </c>
      <c r="D1151" s="74" t="s">
        <v>11705</v>
      </c>
    </row>
    <row r="1152" spans="1:4" x14ac:dyDescent="0.25">
      <c r="A1152" s="87" t="s">
        <v>4660</v>
      </c>
      <c r="B1152" s="75" t="s">
        <v>954</v>
      </c>
      <c r="C1152" s="75" t="s">
        <v>472</v>
      </c>
      <c r="D1152" s="74" t="s">
        <v>10635</v>
      </c>
    </row>
    <row r="1153" spans="1:4" x14ac:dyDescent="0.25">
      <c r="A1153" s="87" t="s">
        <v>4661</v>
      </c>
      <c r="B1153" s="75" t="s">
        <v>955</v>
      </c>
      <c r="C1153" s="75" t="s">
        <v>472</v>
      </c>
      <c r="D1153" s="74" t="s">
        <v>10549</v>
      </c>
    </row>
    <row r="1154" spans="1:4" x14ac:dyDescent="0.25">
      <c r="A1154" s="87" t="s">
        <v>4662</v>
      </c>
      <c r="B1154" s="75" t="s">
        <v>956</v>
      </c>
      <c r="C1154" s="75" t="s">
        <v>472</v>
      </c>
      <c r="D1154" s="74" t="s">
        <v>10602</v>
      </c>
    </row>
    <row r="1155" spans="1:4" x14ac:dyDescent="0.25">
      <c r="A1155" s="87" t="s">
        <v>4663</v>
      </c>
      <c r="B1155" s="75" t="s">
        <v>957</v>
      </c>
      <c r="C1155" s="75" t="s">
        <v>472</v>
      </c>
      <c r="D1155" s="74" t="s">
        <v>10458</v>
      </c>
    </row>
    <row r="1156" spans="1:4" x14ac:dyDescent="0.25">
      <c r="A1156" s="87" t="s">
        <v>4664</v>
      </c>
      <c r="B1156" s="75" t="s">
        <v>958</v>
      </c>
      <c r="C1156" s="75" t="s">
        <v>472</v>
      </c>
      <c r="D1156" s="74" t="s">
        <v>21027</v>
      </c>
    </row>
    <row r="1157" spans="1:4" x14ac:dyDescent="0.25">
      <c r="A1157" s="87" t="s">
        <v>4665</v>
      </c>
      <c r="B1157" s="75" t="s">
        <v>959</v>
      </c>
      <c r="C1157" s="75" t="s">
        <v>472</v>
      </c>
      <c r="D1157" s="74" t="s">
        <v>11690</v>
      </c>
    </row>
    <row r="1158" spans="1:4" x14ac:dyDescent="0.25">
      <c r="A1158" s="87" t="s">
        <v>4666</v>
      </c>
      <c r="B1158" s="75" t="s">
        <v>960</v>
      </c>
      <c r="C1158" s="75" t="s">
        <v>472</v>
      </c>
      <c r="D1158" s="74" t="s">
        <v>10602</v>
      </c>
    </row>
    <row r="1159" spans="1:4" x14ac:dyDescent="0.25">
      <c r="A1159" s="87" t="s">
        <v>4667</v>
      </c>
      <c r="B1159" s="75" t="s">
        <v>961</v>
      </c>
      <c r="C1159" s="75" t="s">
        <v>472</v>
      </c>
      <c r="D1159" s="74" t="s">
        <v>10608</v>
      </c>
    </row>
    <row r="1160" spans="1:4" x14ac:dyDescent="0.25">
      <c r="A1160" s="87" t="s">
        <v>4668</v>
      </c>
      <c r="B1160" s="75" t="s">
        <v>962</v>
      </c>
      <c r="C1160" s="75" t="s">
        <v>472</v>
      </c>
      <c r="D1160" s="74" t="s">
        <v>10635</v>
      </c>
    </row>
    <row r="1161" spans="1:4" x14ac:dyDescent="0.25">
      <c r="A1161" s="87" t="s">
        <v>4669</v>
      </c>
      <c r="B1161" s="75" t="s">
        <v>963</v>
      </c>
      <c r="C1161" s="75" t="s">
        <v>472</v>
      </c>
      <c r="D1161" s="74" t="s">
        <v>10391</v>
      </c>
    </row>
    <row r="1162" spans="1:4" x14ac:dyDescent="0.25">
      <c r="A1162" s="87" t="s">
        <v>4670</v>
      </c>
      <c r="B1162" s="75" t="s">
        <v>964</v>
      </c>
      <c r="C1162" s="75" t="s">
        <v>472</v>
      </c>
      <c r="D1162" s="74" t="s">
        <v>12185</v>
      </c>
    </row>
    <row r="1163" spans="1:4" x14ac:dyDescent="0.25">
      <c r="A1163" s="87" t="s">
        <v>4671</v>
      </c>
      <c r="B1163" s="75" t="s">
        <v>965</v>
      </c>
      <c r="C1163" s="75" t="s">
        <v>472</v>
      </c>
      <c r="D1163" s="74" t="s">
        <v>10706</v>
      </c>
    </row>
    <row r="1164" spans="1:4" x14ac:dyDescent="0.25">
      <c r="A1164" s="87" t="s">
        <v>4672</v>
      </c>
      <c r="B1164" s="75" t="s">
        <v>966</v>
      </c>
      <c r="C1164" s="75" t="s">
        <v>472</v>
      </c>
      <c r="D1164" s="74" t="s">
        <v>12887</v>
      </c>
    </row>
    <row r="1165" spans="1:4" x14ac:dyDescent="0.25">
      <c r="A1165" s="87" t="s">
        <v>4673</v>
      </c>
      <c r="B1165" s="75" t="s">
        <v>967</v>
      </c>
      <c r="C1165" s="75" t="s">
        <v>472</v>
      </c>
      <c r="D1165" s="74" t="s">
        <v>19036</v>
      </c>
    </row>
    <row r="1166" spans="1:4" x14ac:dyDescent="0.25">
      <c r="A1166" s="87" t="s">
        <v>4674</v>
      </c>
      <c r="B1166" s="75" t="s">
        <v>968</v>
      </c>
      <c r="C1166" s="75" t="s">
        <v>472</v>
      </c>
      <c r="D1166" s="74" t="s">
        <v>22190</v>
      </c>
    </row>
    <row r="1167" spans="1:4" x14ac:dyDescent="0.25">
      <c r="A1167" s="87" t="s">
        <v>4675</v>
      </c>
      <c r="B1167" s="75" t="s">
        <v>969</v>
      </c>
      <c r="C1167" s="75" t="s">
        <v>472</v>
      </c>
      <c r="D1167" s="74" t="s">
        <v>22082</v>
      </c>
    </row>
    <row r="1168" spans="1:4" x14ac:dyDescent="0.25">
      <c r="A1168" s="87" t="s">
        <v>4676</v>
      </c>
      <c r="B1168" s="75" t="s">
        <v>970</v>
      </c>
      <c r="C1168" s="75" t="s">
        <v>472</v>
      </c>
      <c r="D1168" s="74" t="s">
        <v>10343</v>
      </c>
    </row>
    <row r="1169" spans="1:4" x14ac:dyDescent="0.25">
      <c r="A1169" s="87" t="s">
        <v>4677</v>
      </c>
      <c r="B1169" s="75" t="s">
        <v>971</v>
      </c>
      <c r="C1169" s="75" t="s">
        <v>472</v>
      </c>
      <c r="D1169" s="74" t="s">
        <v>10659</v>
      </c>
    </row>
    <row r="1170" spans="1:4" x14ac:dyDescent="0.25">
      <c r="A1170" s="87" t="s">
        <v>4678</v>
      </c>
      <c r="B1170" s="75" t="s">
        <v>972</v>
      </c>
      <c r="C1170" s="75" t="s">
        <v>472</v>
      </c>
      <c r="D1170" s="74" t="s">
        <v>10418</v>
      </c>
    </row>
    <row r="1171" spans="1:4" x14ac:dyDescent="0.25">
      <c r="A1171" s="87" t="s">
        <v>4679</v>
      </c>
      <c r="B1171" s="75" t="s">
        <v>973</v>
      </c>
      <c r="C1171" s="75" t="s">
        <v>472</v>
      </c>
      <c r="D1171" s="74" t="s">
        <v>11837</v>
      </c>
    </row>
    <row r="1172" spans="1:4" x14ac:dyDescent="0.25">
      <c r="A1172" s="87" t="s">
        <v>4680</v>
      </c>
      <c r="B1172" s="75" t="s">
        <v>974</v>
      </c>
      <c r="C1172" s="75" t="s">
        <v>472</v>
      </c>
      <c r="D1172" s="74" t="s">
        <v>22191</v>
      </c>
    </row>
    <row r="1173" spans="1:4" x14ac:dyDescent="0.25">
      <c r="A1173" s="87" t="s">
        <v>4681</v>
      </c>
      <c r="B1173" s="75" t="s">
        <v>975</v>
      </c>
      <c r="C1173" s="75" t="s">
        <v>472</v>
      </c>
      <c r="D1173" s="74" t="s">
        <v>10699</v>
      </c>
    </row>
    <row r="1174" spans="1:4" x14ac:dyDescent="0.25">
      <c r="A1174" s="87" t="s">
        <v>4682</v>
      </c>
      <c r="B1174" s="75" t="s">
        <v>976</v>
      </c>
      <c r="C1174" s="75" t="s">
        <v>472</v>
      </c>
      <c r="D1174" s="74" t="s">
        <v>22192</v>
      </c>
    </row>
    <row r="1175" spans="1:4" x14ac:dyDescent="0.25">
      <c r="A1175" s="87" t="s">
        <v>4683</v>
      </c>
      <c r="B1175" s="75" t="s">
        <v>977</v>
      </c>
      <c r="C1175" s="75" t="s">
        <v>472</v>
      </c>
      <c r="D1175" s="74" t="s">
        <v>10423</v>
      </c>
    </row>
    <row r="1176" spans="1:4" x14ac:dyDescent="0.25">
      <c r="A1176" s="87" t="s">
        <v>4684</v>
      </c>
      <c r="B1176" s="75" t="s">
        <v>978</v>
      </c>
      <c r="C1176" s="75" t="s">
        <v>472</v>
      </c>
      <c r="D1176" s="74" t="s">
        <v>19091</v>
      </c>
    </row>
    <row r="1177" spans="1:4" x14ac:dyDescent="0.25">
      <c r="A1177" s="87" t="s">
        <v>4685</v>
      </c>
      <c r="B1177" s="75" t="s">
        <v>979</v>
      </c>
      <c r="C1177" s="75" t="s">
        <v>472</v>
      </c>
      <c r="D1177" s="74" t="s">
        <v>11191</v>
      </c>
    </row>
    <row r="1178" spans="1:4" x14ac:dyDescent="0.25">
      <c r="A1178" s="87" t="s">
        <v>4686</v>
      </c>
      <c r="B1178" s="75" t="s">
        <v>980</v>
      </c>
      <c r="C1178" s="75" t="s">
        <v>472</v>
      </c>
      <c r="D1178" s="74" t="s">
        <v>22193</v>
      </c>
    </row>
    <row r="1179" spans="1:4" x14ac:dyDescent="0.25">
      <c r="A1179" s="87" t="s">
        <v>4687</v>
      </c>
      <c r="B1179" s="75" t="s">
        <v>981</v>
      </c>
      <c r="C1179" s="75" t="s">
        <v>472</v>
      </c>
      <c r="D1179" s="74" t="s">
        <v>22111</v>
      </c>
    </row>
    <row r="1180" spans="1:4" x14ac:dyDescent="0.25">
      <c r="A1180" s="87" t="s">
        <v>4688</v>
      </c>
      <c r="B1180" s="75" t="s">
        <v>982</v>
      </c>
      <c r="C1180" s="75" t="s">
        <v>472</v>
      </c>
      <c r="D1180" s="74" t="s">
        <v>20276</v>
      </c>
    </row>
    <row r="1181" spans="1:4" x14ac:dyDescent="0.25">
      <c r="A1181" s="87" t="s">
        <v>4689</v>
      </c>
      <c r="B1181" s="75" t="s">
        <v>983</v>
      </c>
      <c r="C1181" s="75" t="s">
        <v>472</v>
      </c>
      <c r="D1181" s="74" t="s">
        <v>19026</v>
      </c>
    </row>
    <row r="1182" spans="1:4" x14ac:dyDescent="0.25">
      <c r="A1182" s="87" t="s">
        <v>4690</v>
      </c>
      <c r="B1182" s="75" t="s">
        <v>984</v>
      </c>
      <c r="C1182" s="75" t="s">
        <v>472</v>
      </c>
      <c r="D1182" s="74" t="s">
        <v>22194</v>
      </c>
    </row>
    <row r="1183" spans="1:4" x14ac:dyDescent="0.25">
      <c r="A1183" s="87" t="s">
        <v>4691</v>
      </c>
      <c r="B1183" s="75" t="s">
        <v>985</v>
      </c>
      <c r="C1183" s="75" t="s">
        <v>472</v>
      </c>
      <c r="D1183" s="74" t="s">
        <v>22111</v>
      </c>
    </row>
    <row r="1184" spans="1:4" x14ac:dyDescent="0.25">
      <c r="A1184" s="87" t="s">
        <v>4692</v>
      </c>
      <c r="B1184" s="75" t="s">
        <v>986</v>
      </c>
      <c r="C1184" s="75" t="s">
        <v>472</v>
      </c>
      <c r="D1184" s="74" t="s">
        <v>22195</v>
      </c>
    </row>
    <row r="1185" spans="1:4" x14ac:dyDescent="0.25">
      <c r="A1185" s="87" t="s">
        <v>4693</v>
      </c>
      <c r="B1185" s="75" t="s">
        <v>987</v>
      </c>
      <c r="C1185" s="75" t="s">
        <v>472</v>
      </c>
      <c r="D1185" s="74" t="s">
        <v>10845</v>
      </c>
    </row>
    <row r="1186" spans="1:4" x14ac:dyDescent="0.25">
      <c r="A1186" s="87" t="s">
        <v>4694</v>
      </c>
      <c r="B1186" s="75" t="s">
        <v>988</v>
      </c>
      <c r="C1186" s="75" t="s">
        <v>472</v>
      </c>
      <c r="D1186" s="74" t="s">
        <v>22196</v>
      </c>
    </row>
    <row r="1187" spans="1:4" x14ac:dyDescent="0.25">
      <c r="A1187" s="87" t="s">
        <v>4695</v>
      </c>
      <c r="B1187" s="75" t="s">
        <v>989</v>
      </c>
      <c r="C1187" s="75" t="s">
        <v>472</v>
      </c>
      <c r="D1187" s="74" t="s">
        <v>10863</v>
      </c>
    </row>
    <row r="1188" spans="1:4" x14ac:dyDescent="0.25">
      <c r="A1188" s="87" t="s">
        <v>4696</v>
      </c>
      <c r="B1188" s="75" t="s">
        <v>990</v>
      </c>
      <c r="C1188" s="75" t="s">
        <v>472</v>
      </c>
      <c r="D1188" s="74" t="s">
        <v>21124</v>
      </c>
    </row>
    <row r="1189" spans="1:4" x14ac:dyDescent="0.25">
      <c r="A1189" s="87" t="s">
        <v>4697</v>
      </c>
      <c r="B1189" s="75" t="s">
        <v>991</v>
      </c>
      <c r="C1189" s="75" t="s">
        <v>472</v>
      </c>
      <c r="D1189" s="74" t="s">
        <v>10469</v>
      </c>
    </row>
    <row r="1190" spans="1:4" x14ac:dyDescent="0.25">
      <c r="A1190" s="87" t="s">
        <v>4698</v>
      </c>
      <c r="B1190" s="75" t="s">
        <v>992</v>
      </c>
      <c r="C1190" s="75" t="s">
        <v>472</v>
      </c>
      <c r="D1190" s="74" t="s">
        <v>20115</v>
      </c>
    </row>
    <row r="1191" spans="1:4" x14ac:dyDescent="0.25">
      <c r="A1191" s="87" t="s">
        <v>4699</v>
      </c>
      <c r="B1191" s="75" t="s">
        <v>993</v>
      </c>
      <c r="C1191" s="75" t="s">
        <v>472</v>
      </c>
      <c r="D1191" s="74" t="s">
        <v>22085</v>
      </c>
    </row>
    <row r="1192" spans="1:4" x14ac:dyDescent="0.25">
      <c r="A1192" s="87" t="s">
        <v>4700</v>
      </c>
      <c r="B1192" s="75" t="s">
        <v>994</v>
      </c>
      <c r="C1192" s="75" t="s">
        <v>472</v>
      </c>
      <c r="D1192" s="74" t="s">
        <v>22197</v>
      </c>
    </row>
    <row r="1193" spans="1:4" x14ac:dyDescent="0.25">
      <c r="A1193" s="87" t="s">
        <v>4701</v>
      </c>
      <c r="B1193" s="75" t="s">
        <v>995</v>
      </c>
      <c r="C1193" s="75" t="s">
        <v>472</v>
      </c>
      <c r="D1193" s="74" t="s">
        <v>22198</v>
      </c>
    </row>
    <row r="1194" spans="1:4" x14ac:dyDescent="0.25">
      <c r="A1194" s="87" t="s">
        <v>4702</v>
      </c>
      <c r="B1194" s="75" t="s">
        <v>996</v>
      </c>
      <c r="C1194" s="75" t="s">
        <v>472</v>
      </c>
      <c r="D1194" s="74" t="s">
        <v>20256</v>
      </c>
    </row>
    <row r="1195" spans="1:4" x14ac:dyDescent="0.25">
      <c r="A1195" s="87" t="s">
        <v>4703</v>
      </c>
      <c r="B1195" s="75" t="s">
        <v>997</v>
      </c>
      <c r="C1195" s="75" t="s">
        <v>472</v>
      </c>
      <c r="D1195" s="74" t="s">
        <v>22199</v>
      </c>
    </row>
    <row r="1196" spans="1:4" x14ac:dyDescent="0.25">
      <c r="A1196" s="87" t="s">
        <v>4704</v>
      </c>
      <c r="B1196" s="75" t="s">
        <v>998</v>
      </c>
      <c r="C1196" s="75" t="s">
        <v>472</v>
      </c>
      <c r="D1196" s="74" t="s">
        <v>13634</v>
      </c>
    </row>
    <row r="1197" spans="1:4" x14ac:dyDescent="0.25">
      <c r="A1197" s="87" t="s">
        <v>4705</v>
      </c>
      <c r="B1197" s="75" t="s">
        <v>999</v>
      </c>
      <c r="C1197" s="75" t="s">
        <v>472</v>
      </c>
      <c r="D1197" s="74" t="s">
        <v>12037</v>
      </c>
    </row>
    <row r="1198" spans="1:4" x14ac:dyDescent="0.25">
      <c r="A1198" s="87" t="s">
        <v>4706</v>
      </c>
      <c r="B1198" s="75" t="s">
        <v>1000</v>
      </c>
      <c r="C1198" s="75" t="s">
        <v>472</v>
      </c>
      <c r="D1198" s="74" t="s">
        <v>11335</v>
      </c>
    </row>
    <row r="1199" spans="1:4" x14ac:dyDescent="0.25">
      <c r="A1199" s="87" t="s">
        <v>4707</v>
      </c>
      <c r="B1199" s="75" t="s">
        <v>1001</v>
      </c>
      <c r="C1199" s="75" t="s">
        <v>472</v>
      </c>
      <c r="D1199" s="74" t="s">
        <v>21365</v>
      </c>
    </row>
    <row r="1200" spans="1:4" x14ac:dyDescent="0.25">
      <c r="A1200" s="87" t="s">
        <v>4708</v>
      </c>
      <c r="B1200" s="75" t="s">
        <v>1002</v>
      </c>
      <c r="C1200" s="75" t="s">
        <v>472</v>
      </c>
      <c r="D1200" s="74" t="s">
        <v>10746</v>
      </c>
    </row>
    <row r="1201" spans="1:4" x14ac:dyDescent="0.25">
      <c r="A1201" s="87" t="s">
        <v>4709</v>
      </c>
      <c r="B1201" s="75" t="s">
        <v>1003</v>
      </c>
      <c r="C1201" s="75" t="s">
        <v>472</v>
      </c>
      <c r="D1201" s="74" t="s">
        <v>11199</v>
      </c>
    </row>
    <row r="1202" spans="1:4" x14ac:dyDescent="0.25">
      <c r="A1202" s="87" t="s">
        <v>4710</v>
      </c>
      <c r="B1202" s="75" t="s">
        <v>1004</v>
      </c>
      <c r="C1202" s="75" t="s">
        <v>472</v>
      </c>
      <c r="D1202" s="74" t="s">
        <v>13943</v>
      </c>
    </row>
    <row r="1203" spans="1:4" x14ac:dyDescent="0.25">
      <c r="A1203" s="87" t="s">
        <v>4711</v>
      </c>
      <c r="B1203" s="75" t="s">
        <v>1005</v>
      </c>
      <c r="C1203" s="75" t="s">
        <v>472</v>
      </c>
      <c r="D1203" s="74" t="s">
        <v>19949</v>
      </c>
    </row>
    <row r="1204" spans="1:4" x14ac:dyDescent="0.25">
      <c r="A1204" s="87" t="s">
        <v>4712</v>
      </c>
      <c r="B1204" s="75" t="s">
        <v>1006</v>
      </c>
      <c r="C1204" s="75" t="s">
        <v>472</v>
      </c>
      <c r="D1204" s="74" t="s">
        <v>22200</v>
      </c>
    </row>
    <row r="1205" spans="1:4" x14ac:dyDescent="0.25">
      <c r="A1205" s="87" t="s">
        <v>4713</v>
      </c>
      <c r="B1205" s="75" t="s">
        <v>1007</v>
      </c>
      <c r="C1205" s="75" t="s">
        <v>472</v>
      </c>
      <c r="D1205" s="74" t="s">
        <v>11344</v>
      </c>
    </row>
    <row r="1206" spans="1:4" x14ac:dyDescent="0.25">
      <c r="A1206" s="87" t="s">
        <v>4714</v>
      </c>
      <c r="B1206" s="75" t="s">
        <v>1008</v>
      </c>
      <c r="C1206" s="75" t="s">
        <v>472</v>
      </c>
      <c r="D1206" s="74" t="s">
        <v>22201</v>
      </c>
    </row>
    <row r="1207" spans="1:4" x14ac:dyDescent="0.25">
      <c r="A1207" s="87" t="s">
        <v>4715</v>
      </c>
      <c r="B1207" s="75" t="s">
        <v>1009</v>
      </c>
      <c r="C1207" s="75" t="s">
        <v>472</v>
      </c>
      <c r="D1207" s="74" t="s">
        <v>21485</v>
      </c>
    </row>
    <row r="1208" spans="1:4" x14ac:dyDescent="0.25">
      <c r="A1208" s="87" t="s">
        <v>4716</v>
      </c>
      <c r="B1208" s="75" t="s">
        <v>1010</v>
      </c>
      <c r="C1208" s="75" t="s">
        <v>472</v>
      </c>
      <c r="D1208" s="74" t="s">
        <v>12180</v>
      </c>
    </row>
    <row r="1209" spans="1:4" x14ac:dyDescent="0.25">
      <c r="A1209" s="87" t="s">
        <v>4717</v>
      </c>
      <c r="B1209" s="75" t="s">
        <v>1011</v>
      </c>
      <c r="C1209" s="75" t="s">
        <v>472</v>
      </c>
      <c r="D1209" s="74" t="s">
        <v>11734</v>
      </c>
    </row>
    <row r="1210" spans="1:4" x14ac:dyDescent="0.25">
      <c r="A1210" s="87" t="s">
        <v>4718</v>
      </c>
      <c r="B1210" s="75" t="s">
        <v>1012</v>
      </c>
      <c r="C1210" s="75" t="s">
        <v>472</v>
      </c>
      <c r="D1210" s="74" t="s">
        <v>13944</v>
      </c>
    </row>
    <row r="1211" spans="1:4" x14ac:dyDescent="0.25">
      <c r="A1211" s="87" t="s">
        <v>4719</v>
      </c>
      <c r="B1211" s="75" t="s">
        <v>1013</v>
      </c>
      <c r="C1211" s="75" t="s">
        <v>472</v>
      </c>
      <c r="D1211" s="74" t="s">
        <v>10509</v>
      </c>
    </row>
    <row r="1212" spans="1:4" x14ac:dyDescent="0.25">
      <c r="A1212" s="87" t="s">
        <v>4720</v>
      </c>
      <c r="B1212" s="75" t="s">
        <v>1014</v>
      </c>
      <c r="C1212" s="75" t="s">
        <v>472</v>
      </c>
      <c r="D1212" s="74" t="s">
        <v>22154</v>
      </c>
    </row>
    <row r="1213" spans="1:4" x14ac:dyDescent="0.25">
      <c r="A1213" s="87" t="s">
        <v>4721</v>
      </c>
      <c r="B1213" s="75" t="s">
        <v>1015</v>
      </c>
      <c r="C1213" s="75" t="s">
        <v>472</v>
      </c>
      <c r="D1213" s="74" t="s">
        <v>11268</v>
      </c>
    </row>
    <row r="1214" spans="1:4" x14ac:dyDescent="0.25">
      <c r="A1214" s="87" t="s">
        <v>4722</v>
      </c>
      <c r="B1214" s="75" t="s">
        <v>1016</v>
      </c>
      <c r="C1214" s="75" t="s">
        <v>472</v>
      </c>
      <c r="D1214" s="74" t="s">
        <v>12711</v>
      </c>
    </row>
    <row r="1215" spans="1:4" x14ac:dyDescent="0.25">
      <c r="A1215" s="87" t="s">
        <v>4723</v>
      </c>
      <c r="B1215" s="75" t="s">
        <v>1017</v>
      </c>
      <c r="C1215" s="75" t="s">
        <v>472</v>
      </c>
      <c r="D1215" s="74" t="s">
        <v>12221</v>
      </c>
    </row>
    <row r="1216" spans="1:4" x14ac:dyDescent="0.25">
      <c r="A1216" s="87" t="s">
        <v>4724</v>
      </c>
      <c r="B1216" s="75" t="s">
        <v>1018</v>
      </c>
      <c r="C1216" s="75" t="s">
        <v>472</v>
      </c>
      <c r="D1216" s="74" t="s">
        <v>19972</v>
      </c>
    </row>
    <row r="1217" spans="1:4" x14ac:dyDescent="0.25">
      <c r="A1217" s="87" t="s">
        <v>4725</v>
      </c>
      <c r="B1217" s="75" t="s">
        <v>1019</v>
      </c>
      <c r="C1217" s="75" t="s">
        <v>472</v>
      </c>
      <c r="D1217" s="74" t="s">
        <v>22202</v>
      </c>
    </row>
    <row r="1218" spans="1:4" x14ac:dyDescent="0.25">
      <c r="A1218" s="87" t="s">
        <v>4726</v>
      </c>
      <c r="B1218" s="75" t="s">
        <v>1020</v>
      </c>
      <c r="C1218" s="75" t="s">
        <v>472</v>
      </c>
      <c r="D1218" s="74" t="s">
        <v>22107</v>
      </c>
    </row>
    <row r="1219" spans="1:4" x14ac:dyDescent="0.25">
      <c r="A1219" s="87" t="s">
        <v>4727</v>
      </c>
      <c r="B1219" s="75" t="s">
        <v>1021</v>
      </c>
      <c r="C1219" s="75" t="s">
        <v>472</v>
      </c>
      <c r="D1219" s="74" t="s">
        <v>22203</v>
      </c>
    </row>
    <row r="1220" spans="1:4" x14ac:dyDescent="0.25">
      <c r="A1220" s="87" t="s">
        <v>4728</v>
      </c>
      <c r="B1220" s="75" t="s">
        <v>1022</v>
      </c>
      <c r="C1220" s="75" t="s">
        <v>472</v>
      </c>
      <c r="D1220" s="74" t="s">
        <v>10363</v>
      </c>
    </row>
    <row r="1221" spans="1:4" x14ac:dyDescent="0.25">
      <c r="A1221" s="87" t="s">
        <v>4729</v>
      </c>
      <c r="B1221" s="75" t="s">
        <v>1023</v>
      </c>
      <c r="C1221" s="75" t="s">
        <v>472</v>
      </c>
      <c r="D1221" s="74" t="s">
        <v>22204</v>
      </c>
    </row>
    <row r="1222" spans="1:4" x14ac:dyDescent="0.25">
      <c r="A1222" s="87" t="s">
        <v>4730</v>
      </c>
      <c r="B1222" s="75" t="s">
        <v>1024</v>
      </c>
      <c r="C1222" s="75" t="s">
        <v>472</v>
      </c>
      <c r="D1222" s="74" t="s">
        <v>10497</v>
      </c>
    </row>
    <row r="1223" spans="1:4" x14ac:dyDescent="0.25">
      <c r="A1223" s="87" t="s">
        <v>4731</v>
      </c>
      <c r="B1223" s="75" t="s">
        <v>1025</v>
      </c>
      <c r="C1223" s="75" t="s">
        <v>472</v>
      </c>
      <c r="D1223" s="74" t="s">
        <v>10518</v>
      </c>
    </row>
    <row r="1224" spans="1:4" x14ac:dyDescent="0.25">
      <c r="A1224" s="87" t="s">
        <v>4732</v>
      </c>
      <c r="B1224" s="75" t="s">
        <v>1026</v>
      </c>
      <c r="C1224" s="75" t="s">
        <v>472</v>
      </c>
      <c r="D1224" s="74" t="s">
        <v>10662</v>
      </c>
    </row>
    <row r="1225" spans="1:4" x14ac:dyDescent="0.25">
      <c r="A1225" s="87" t="s">
        <v>4733</v>
      </c>
      <c r="B1225" s="75" t="s">
        <v>1027</v>
      </c>
      <c r="C1225" s="75" t="s">
        <v>472</v>
      </c>
      <c r="D1225" s="74" t="s">
        <v>11934</v>
      </c>
    </row>
    <row r="1226" spans="1:4" x14ac:dyDescent="0.25">
      <c r="A1226" s="87" t="s">
        <v>4734</v>
      </c>
      <c r="B1226" s="75" t="s">
        <v>4735</v>
      </c>
      <c r="C1226" s="75" t="s">
        <v>472</v>
      </c>
      <c r="D1226" s="74" t="s">
        <v>10670</v>
      </c>
    </row>
    <row r="1227" spans="1:4" x14ac:dyDescent="0.25">
      <c r="A1227" s="87" t="s">
        <v>4736</v>
      </c>
      <c r="B1227" s="75" t="s">
        <v>4737</v>
      </c>
      <c r="C1227" s="75" t="s">
        <v>472</v>
      </c>
      <c r="D1227" s="74" t="s">
        <v>10518</v>
      </c>
    </row>
    <row r="1228" spans="1:4" x14ac:dyDescent="0.25">
      <c r="A1228" s="87" t="s">
        <v>4738</v>
      </c>
      <c r="B1228" s="75" t="s">
        <v>4739</v>
      </c>
      <c r="C1228" s="75" t="s">
        <v>472</v>
      </c>
      <c r="D1228" s="74" t="s">
        <v>10464</v>
      </c>
    </row>
    <row r="1229" spans="1:4" x14ac:dyDescent="0.25">
      <c r="A1229" s="87" t="s">
        <v>4740</v>
      </c>
      <c r="B1229" s="75" t="s">
        <v>4741</v>
      </c>
      <c r="C1229" s="75" t="s">
        <v>472</v>
      </c>
      <c r="D1229" s="74" t="s">
        <v>10688</v>
      </c>
    </row>
    <row r="1230" spans="1:4" x14ac:dyDescent="0.25">
      <c r="A1230" s="87" t="s">
        <v>9563</v>
      </c>
      <c r="B1230" s="75" t="s">
        <v>9564</v>
      </c>
      <c r="C1230" s="75" t="s">
        <v>472</v>
      </c>
      <c r="D1230" s="74" t="s">
        <v>21193</v>
      </c>
    </row>
    <row r="1231" spans="1:4" x14ac:dyDescent="0.25">
      <c r="A1231" s="87" t="s">
        <v>9565</v>
      </c>
      <c r="B1231" s="75" t="s">
        <v>9566</v>
      </c>
      <c r="C1231" s="75" t="s">
        <v>472</v>
      </c>
      <c r="D1231" s="74" t="s">
        <v>22205</v>
      </c>
    </row>
    <row r="1232" spans="1:4" x14ac:dyDescent="0.25">
      <c r="A1232" s="87" t="s">
        <v>9567</v>
      </c>
      <c r="B1232" s="75" t="s">
        <v>9568</v>
      </c>
      <c r="C1232" s="75" t="s">
        <v>472</v>
      </c>
      <c r="D1232" s="74" t="s">
        <v>13981</v>
      </c>
    </row>
    <row r="1233" spans="1:4" x14ac:dyDescent="0.25">
      <c r="A1233" s="87" t="s">
        <v>9569</v>
      </c>
      <c r="B1233" s="75" t="s">
        <v>9570</v>
      </c>
      <c r="C1233" s="75" t="s">
        <v>472</v>
      </c>
      <c r="D1233" s="74" t="s">
        <v>22206</v>
      </c>
    </row>
    <row r="1234" spans="1:4" x14ac:dyDescent="0.25">
      <c r="A1234" s="87" t="s">
        <v>9571</v>
      </c>
      <c r="B1234" s="75" t="s">
        <v>9572</v>
      </c>
      <c r="C1234" s="75" t="s">
        <v>472</v>
      </c>
      <c r="D1234" s="74" t="s">
        <v>22207</v>
      </c>
    </row>
    <row r="1235" spans="1:4" x14ac:dyDescent="0.25">
      <c r="A1235" s="87" t="s">
        <v>9573</v>
      </c>
      <c r="B1235" s="75" t="s">
        <v>9574</v>
      </c>
      <c r="C1235" s="75" t="s">
        <v>472</v>
      </c>
      <c r="D1235" s="74" t="s">
        <v>22208</v>
      </c>
    </row>
    <row r="1236" spans="1:4" x14ac:dyDescent="0.25">
      <c r="A1236" s="87" t="s">
        <v>9575</v>
      </c>
      <c r="B1236" s="75" t="s">
        <v>9576</v>
      </c>
      <c r="C1236" s="75" t="s">
        <v>472</v>
      </c>
      <c r="D1236" s="74" t="s">
        <v>22209</v>
      </c>
    </row>
    <row r="1237" spans="1:4" x14ac:dyDescent="0.25">
      <c r="A1237" s="87" t="s">
        <v>9577</v>
      </c>
      <c r="B1237" s="75" t="s">
        <v>9578</v>
      </c>
      <c r="C1237" s="75" t="s">
        <v>472</v>
      </c>
      <c r="D1237" s="74" t="s">
        <v>22210</v>
      </c>
    </row>
    <row r="1238" spans="1:4" x14ac:dyDescent="0.25">
      <c r="A1238" s="87" t="s">
        <v>19055</v>
      </c>
      <c r="B1238" s="75" t="s">
        <v>19056</v>
      </c>
      <c r="C1238" s="75" t="s">
        <v>472</v>
      </c>
      <c r="D1238" s="74" t="s">
        <v>10492</v>
      </c>
    </row>
    <row r="1239" spans="1:4" x14ac:dyDescent="0.25">
      <c r="A1239" s="87" t="s">
        <v>19057</v>
      </c>
      <c r="B1239" s="75" t="s">
        <v>19058</v>
      </c>
      <c r="C1239" s="75" t="s">
        <v>472</v>
      </c>
      <c r="D1239" s="74" t="s">
        <v>10440</v>
      </c>
    </row>
    <row r="1240" spans="1:4" x14ac:dyDescent="0.25">
      <c r="A1240" s="87" t="s">
        <v>19059</v>
      </c>
      <c r="B1240" s="75" t="s">
        <v>19060</v>
      </c>
      <c r="C1240" s="75" t="s">
        <v>472</v>
      </c>
      <c r="D1240" s="74" t="s">
        <v>10624</v>
      </c>
    </row>
    <row r="1241" spans="1:4" x14ac:dyDescent="0.25">
      <c r="A1241" s="87" t="s">
        <v>19061</v>
      </c>
      <c r="B1241" s="75" t="s">
        <v>19062</v>
      </c>
      <c r="C1241" s="75" t="s">
        <v>472</v>
      </c>
      <c r="D1241" s="74" t="s">
        <v>10500</v>
      </c>
    </row>
    <row r="1242" spans="1:4" x14ac:dyDescent="0.25">
      <c r="A1242" s="87" t="s">
        <v>22211</v>
      </c>
      <c r="B1242" s="75" t="s">
        <v>22212</v>
      </c>
      <c r="C1242" s="75" t="s">
        <v>472</v>
      </c>
      <c r="D1242" s="74" t="s">
        <v>22213</v>
      </c>
    </row>
    <row r="1243" spans="1:4" x14ac:dyDescent="0.25">
      <c r="A1243" s="87" t="s">
        <v>22214</v>
      </c>
      <c r="B1243" s="75" t="s">
        <v>22215</v>
      </c>
      <c r="C1243" s="75" t="s">
        <v>472</v>
      </c>
      <c r="D1243" s="74" t="s">
        <v>10357</v>
      </c>
    </row>
    <row r="1244" spans="1:4" x14ac:dyDescent="0.25">
      <c r="A1244" s="87" t="s">
        <v>22216</v>
      </c>
      <c r="B1244" s="75" t="s">
        <v>22217</v>
      </c>
      <c r="C1244" s="75" t="s">
        <v>472</v>
      </c>
      <c r="D1244" s="74" t="s">
        <v>11798</v>
      </c>
    </row>
    <row r="1245" spans="1:4" x14ac:dyDescent="0.25">
      <c r="A1245" s="87" t="s">
        <v>22218</v>
      </c>
      <c r="B1245" s="75" t="s">
        <v>22219</v>
      </c>
      <c r="C1245" s="75" t="s">
        <v>472</v>
      </c>
      <c r="D1245" s="74" t="s">
        <v>10679</v>
      </c>
    </row>
    <row r="1246" spans="1:4" x14ac:dyDescent="0.25">
      <c r="A1246" s="87" t="s">
        <v>22220</v>
      </c>
      <c r="B1246" s="75" t="s">
        <v>22221</v>
      </c>
      <c r="C1246" s="75" t="s">
        <v>472</v>
      </c>
      <c r="D1246" s="74" t="s">
        <v>22222</v>
      </c>
    </row>
    <row r="1247" spans="1:4" x14ac:dyDescent="0.25">
      <c r="A1247" s="87" t="s">
        <v>22223</v>
      </c>
      <c r="B1247" s="75" t="s">
        <v>22224</v>
      </c>
      <c r="C1247" s="75" t="s">
        <v>472</v>
      </c>
      <c r="D1247" s="74" t="s">
        <v>22225</v>
      </c>
    </row>
    <row r="1248" spans="1:4" x14ac:dyDescent="0.25">
      <c r="A1248" s="87" t="s">
        <v>22226</v>
      </c>
      <c r="B1248" s="75" t="s">
        <v>22227</v>
      </c>
      <c r="C1248" s="75" t="s">
        <v>472</v>
      </c>
      <c r="D1248" s="74" t="s">
        <v>22225</v>
      </c>
    </row>
    <row r="1249" spans="1:4" x14ac:dyDescent="0.25">
      <c r="A1249" s="87" t="s">
        <v>22228</v>
      </c>
      <c r="B1249" s="75" t="s">
        <v>22229</v>
      </c>
      <c r="C1249" s="75" t="s">
        <v>472</v>
      </c>
      <c r="D1249" s="74" t="s">
        <v>10577</v>
      </c>
    </row>
    <row r="1250" spans="1:4" x14ac:dyDescent="0.25">
      <c r="A1250" s="87" t="s">
        <v>22230</v>
      </c>
      <c r="B1250" s="75" t="s">
        <v>22231</v>
      </c>
      <c r="C1250" s="75" t="s">
        <v>472</v>
      </c>
      <c r="D1250" s="74" t="s">
        <v>11835</v>
      </c>
    </row>
    <row r="1251" spans="1:4" x14ac:dyDescent="0.25">
      <c r="A1251" s="87" t="s">
        <v>22232</v>
      </c>
      <c r="B1251" s="75" t="s">
        <v>22233</v>
      </c>
      <c r="C1251" s="75" t="s">
        <v>472</v>
      </c>
      <c r="D1251" s="74" t="s">
        <v>22148</v>
      </c>
    </row>
    <row r="1252" spans="1:4" x14ac:dyDescent="0.25">
      <c r="A1252" s="87" t="s">
        <v>22234</v>
      </c>
      <c r="B1252" s="75" t="s">
        <v>22235</v>
      </c>
      <c r="C1252" s="75" t="s">
        <v>472</v>
      </c>
      <c r="D1252" s="74" t="s">
        <v>22236</v>
      </c>
    </row>
    <row r="1253" spans="1:4" x14ac:dyDescent="0.25">
      <c r="A1253" s="87" t="s">
        <v>22237</v>
      </c>
      <c r="B1253" s="75" t="s">
        <v>22238</v>
      </c>
      <c r="C1253" s="75" t="s">
        <v>472</v>
      </c>
      <c r="D1253" s="74" t="s">
        <v>10631</v>
      </c>
    </row>
    <row r="1254" spans="1:4" x14ac:dyDescent="0.25">
      <c r="A1254" s="87" t="s">
        <v>22239</v>
      </c>
      <c r="B1254" s="75" t="s">
        <v>22240</v>
      </c>
      <c r="C1254" s="75" t="s">
        <v>472</v>
      </c>
      <c r="D1254" s="74" t="s">
        <v>10631</v>
      </c>
    </row>
    <row r="1255" spans="1:4" x14ac:dyDescent="0.25">
      <c r="A1255" s="87" t="s">
        <v>22241</v>
      </c>
      <c r="B1255" s="75" t="s">
        <v>22242</v>
      </c>
      <c r="C1255" s="75" t="s">
        <v>472</v>
      </c>
      <c r="D1255" s="74" t="s">
        <v>22111</v>
      </c>
    </row>
    <row r="1256" spans="1:4" x14ac:dyDescent="0.25">
      <c r="A1256" s="87" t="s">
        <v>22243</v>
      </c>
      <c r="B1256" s="75" t="s">
        <v>22244</v>
      </c>
      <c r="C1256" s="75" t="s">
        <v>472</v>
      </c>
      <c r="D1256" s="74" t="s">
        <v>10848</v>
      </c>
    </row>
    <row r="1257" spans="1:4" x14ac:dyDescent="0.25">
      <c r="A1257" s="87" t="s">
        <v>22245</v>
      </c>
      <c r="B1257" s="75" t="s">
        <v>22246</v>
      </c>
      <c r="C1257" s="75" t="s">
        <v>472</v>
      </c>
      <c r="D1257" s="74" t="s">
        <v>20447</v>
      </c>
    </row>
    <row r="1258" spans="1:4" x14ac:dyDescent="0.25">
      <c r="A1258" s="87" t="s">
        <v>22247</v>
      </c>
      <c r="B1258" s="75" t="s">
        <v>22248</v>
      </c>
      <c r="C1258" s="75" t="s">
        <v>472</v>
      </c>
      <c r="D1258" s="74" t="s">
        <v>10476</v>
      </c>
    </row>
    <row r="1259" spans="1:4" x14ac:dyDescent="0.25">
      <c r="A1259" s="87" t="s">
        <v>22249</v>
      </c>
      <c r="B1259" s="75" t="s">
        <v>22250</v>
      </c>
      <c r="C1259" s="75" t="s">
        <v>472</v>
      </c>
      <c r="D1259" s="74" t="s">
        <v>12520</v>
      </c>
    </row>
    <row r="1260" spans="1:4" x14ac:dyDescent="0.25">
      <c r="A1260" s="87" t="s">
        <v>22251</v>
      </c>
      <c r="B1260" s="75" t="s">
        <v>22252</v>
      </c>
      <c r="C1260" s="75" t="s">
        <v>472</v>
      </c>
      <c r="D1260" s="74" t="s">
        <v>12520</v>
      </c>
    </row>
    <row r="1261" spans="1:4" x14ac:dyDescent="0.25">
      <c r="A1261" s="87" t="s">
        <v>22253</v>
      </c>
      <c r="B1261" s="75" t="s">
        <v>22254</v>
      </c>
      <c r="C1261" s="75" t="s">
        <v>472</v>
      </c>
      <c r="D1261" s="74" t="s">
        <v>20143</v>
      </c>
    </row>
    <row r="1262" spans="1:4" x14ac:dyDescent="0.25">
      <c r="A1262" s="87" t="s">
        <v>22255</v>
      </c>
      <c r="B1262" s="75" t="s">
        <v>22256</v>
      </c>
      <c r="C1262" s="75" t="s">
        <v>472</v>
      </c>
      <c r="D1262" s="74" t="s">
        <v>10518</v>
      </c>
    </row>
    <row r="1263" spans="1:4" x14ac:dyDescent="0.25">
      <c r="A1263" s="87" t="s">
        <v>22257</v>
      </c>
      <c r="B1263" s="75" t="s">
        <v>22258</v>
      </c>
      <c r="C1263" s="75" t="s">
        <v>472</v>
      </c>
      <c r="D1263" s="74" t="s">
        <v>10476</v>
      </c>
    </row>
    <row r="1264" spans="1:4" x14ac:dyDescent="0.25">
      <c r="A1264" s="87" t="s">
        <v>22259</v>
      </c>
      <c r="B1264" s="75" t="s">
        <v>22260</v>
      </c>
      <c r="C1264" s="75" t="s">
        <v>472</v>
      </c>
      <c r="D1264" s="74" t="s">
        <v>22086</v>
      </c>
    </row>
    <row r="1265" spans="1:4" x14ac:dyDescent="0.25">
      <c r="A1265" s="87" t="s">
        <v>22261</v>
      </c>
      <c r="B1265" s="75" t="s">
        <v>22262</v>
      </c>
      <c r="C1265" s="75" t="s">
        <v>472</v>
      </c>
      <c r="D1265" s="74" t="s">
        <v>20578</v>
      </c>
    </row>
    <row r="1266" spans="1:4" x14ac:dyDescent="0.25">
      <c r="A1266" s="87" t="s">
        <v>22263</v>
      </c>
      <c r="B1266" s="75" t="s">
        <v>22264</v>
      </c>
      <c r="C1266" s="75" t="s">
        <v>472</v>
      </c>
      <c r="D1266" s="74" t="s">
        <v>12186</v>
      </c>
    </row>
    <row r="1267" spans="1:4" x14ac:dyDescent="0.25">
      <c r="A1267" s="87" t="s">
        <v>22265</v>
      </c>
      <c r="B1267" s="75" t="s">
        <v>22266</v>
      </c>
      <c r="C1267" s="75" t="s">
        <v>472</v>
      </c>
      <c r="D1267" s="74" t="s">
        <v>10705</v>
      </c>
    </row>
    <row r="1268" spans="1:4" x14ac:dyDescent="0.25">
      <c r="A1268" s="87" t="s">
        <v>22267</v>
      </c>
      <c r="B1268" s="75" t="s">
        <v>22268</v>
      </c>
      <c r="C1268" s="75" t="s">
        <v>472</v>
      </c>
      <c r="D1268" s="74" t="s">
        <v>10564</v>
      </c>
    </row>
    <row r="1269" spans="1:4" x14ac:dyDescent="0.25">
      <c r="A1269" s="87" t="s">
        <v>22269</v>
      </c>
      <c r="B1269" s="75" t="s">
        <v>22270</v>
      </c>
      <c r="C1269" s="75" t="s">
        <v>472</v>
      </c>
      <c r="D1269" s="74" t="s">
        <v>10951</v>
      </c>
    </row>
    <row r="1270" spans="1:4" x14ac:dyDescent="0.25">
      <c r="A1270" s="87" t="s">
        <v>22271</v>
      </c>
      <c r="B1270" s="75" t="s">
        <v>22272</v>
      </c>
      <c r="C1270" s="75" t="s">
        <v>472</v>
      </c>
      <c r="D1270" s="74" t="s">
        <v>10357</v>
      </c>
    </row>
    <row r="1271" spans="1:4" x14ac:dyDescent="0.25">
      <c r="A1271" s="87" t="s">
        <v>22273</v>
      </c>
      <c r="B1271" s="75" t="s">
        <v>22274</v>
      </c>
      <c r="C1271" s="75" t="s">
        <v>472</v>
      </c>
      <c r="D1271" s="74" t="s">
        <v>10679</v>
      </c>
    </row>
    <row r="1272" spans="1:4" x14ac:dyDescent="0.25">
      <c r="A1272" s="87" t="s">
        <v>22275</v>
      </c>
      <c r="B1272" s="75" t="s">
        <v>22276</v>
      </c>
      <c r="C1272" s="75" t="s">
        <v>472</v>
      </c>
      <c r="D1272" s="74" t="s">
        <v>12816</v>
      </c>
    </row>
    <row r="1273" spans="1:4" x14ac:dyDescent="0.25">
      <c r="A1273" s="87" t="s">
        <v>22277</v>
      </c>
      <c r="B1273" s="75" t="s">
        <v>22278</v>
      </c>
      <c r="C1273" s="75" t="s">
        <v>472</v>
      </c>
      <c r="D1273" s="74" t="s">
        <v>20232</v>
      </c>
    </row>
    <row r="1274" spans="1:4" x14ac:dyDescent="0.25">
      <c r="A1274" s="87" t="s">
        <v>22279</v>
      </c>
      <c r="B1274" s="75" t="s">
        <v>22280</v>
      </c>
      <c r="C1274" s="75" t="s">
        <v>472</v>
      </c>
      <c r="D1274" s="74" t="s">
        <v>22281</v>
      </c>
    </row>
    <row r="1275" spans="1:4" x14ac:dyDescent="0.25">
      <c r="A1275" s="87" t="s">
        <v>22282</v>
      </c>
      <c r="B1275" s="75" t="s">
        <v>22283</v>
      </c>
      <c r="C1275" s="75" t="s">
        <v>472</v>
      </c>
      <c r="D1275" s="74" t="s">
        <v>22284</v>
      </c>
    </row>
    <row r="1276" spans="1:4" x14ac:dyDescent="0.25">
      <c r="A1276" s="87" t="s">
        <v>22285</v>
      </c>
      <c r="B1276" s="75" t="s">
        <v>22286</v>
      </c>
      <c r="C1276" s="75" t="s">
        <v>472</v>
      </c>
      <c r="D1276" s="74" t="s">
        <v>10838</v>
      </c>
    </row>
    <row r="1277" spans="1:4" x14ac:dyDescent="0.25">
      <c r="A1277" s="87" t="s">
        <v>22287</v>
      </c>
      <c r="B1277" s="75" t="s">
        <v>22288</v>
      </c>
      <c r="C1277" s="75" t="s">
        <v>472</v>
      </c>
      <c r="D1277" s="74" t="s">
        <v>11279</v>
      </c>
    </row>
    <row r="1278" spans="1:4" x14ac:dyDescent="0.25">
      <c r="A1278" s="87" t="s">
        <v>22289</v>
      </c>
      <c r="B1278" s="75" t="s">
        <v>22290</v>
      </c>
      <c r="C1278" s="75" t="s">
        <v>472</v>
      </c>
      <c r="D1278" s="74" t="s">
        <v>22119</v>
      </c>
    </row>
    <row r="1279" spans="1:4" x14ac:dyDescent="0.25">
      <c r="A1279" s="87" t="s">
        <v>4742</v>
      </c>
      <c r="B1279" s="75" t="s">
        <v>8907</v>
      </c>
      <c r="C1279" s="75" t="s">
        <v>63</v>
      </c>
      <c r="D1279" s="74" t="s">
        <v>22291</v>
      </c>
    </row>
    <row r="1280" spans="1:4" x14ac:dyDescent="0.25">
      <c r="A1280" s="87" t="s">
        <v>4743</v>
      </c>
      <c r="B1280" s="75" t="s">
        <v>8908</v>
      </c>
      <c r="C1280" s="75" t="s">
        <v>63</v>
      </c>
      <c r="D1280" s="74" t="s">
        <v>22292</v>
      </c>
    </row>
    <row r="1281" spans="1:4" x14ac:dyDescent="0.25">
      <c r="A1281" s="87" t="s">
        <v>4744</v>
      </c>
      <c r="B1281" s="75" t="s">
        <v>8909</v>
      </c>
      <c r="C1281" s="75" t="s">
        <v>63</v>
      </c>
      <c r="D1281" s="74" t="s">
        <v>22293</v>
      </c>
    </row>
    <row r="1282" spans="1:4" x14ac:dyDescent="0.25">
      <c r="A1282" s="87" t="s">
        <v>4745</v>
      </c>
      <c r="B1282" s="75" t="s">
        <v>8910</v>
      </c>
      <c r="C1282" s="75" t="s">
        <v>63</v>
      </c>
      <c r="D1282" s="74" t="s">
        <v>22294</v>
      </c>
    </row>
    <row r="1283" spans="1:4" x14ac:dyDescent="0.25">
      <c r="A1283" s="87" t="s">
        <v>4746</v>
      </c>
      <c r="B1283" s="75" t="s">
        <v>8911</v>
      </c>
      <c r="C1283" s="75" t="s">
        <v>159</v>
      </c>
      <c r="D1283" s="74" t="s">
        <v>19541</v>
      </c>
    </row>
    <row r="1284" spans="1:4" x14ac:dyDescent="0.25">
      <c r="A1284" s="87" t="s">
        <v>4747</v>
      </c>
      <c r="B1284" s="75" t="s">
        <v>8912</v>
      </c>
      <c r="C1284" s="75" t="s">
        <v>159</v>
      </c>
      <c r="D1284" s="74" t="s">
        <v>22295</v>
      </c>
    </row>
    <row r="1285" spans="1:4" x14ac:dyDescent="0.25">
      <c r="A1285" s="87" t="s">
        <v>4748</v>
      </c>
      <c r="B1285" s="75" t="s">
        <v>8913</v>
      </c>
      <c r="C1285" s="75" t="s">
        <v>159</v>
      </c>
      <c r="D1285" s="74" t="s">
        <v>22296</v>
      </c>
    </row>
    <row r="1286" spans="1:4" x14ac:dyDescent="0.25">
      <c r="A1286" s="87" t="s">
        <v>4749</v>
      </c>
      <c r="B1286" s="75" t="s">
        <v>8914</v>
      </c>
      <c r="C1286" s="75" t="s">
        <v>159</v>
      </c>
      <c r="D1286" s="74" t="s">
        <v>21228</v>
      </c>
    </row>
    <row r="1287" spans="1:4" x14ac:dyDescent="0.25">
      <c r="A1287" s="87" t="s">
        <v>4750</v>
      </c>
      <c r="B1287" s="75" t="s">
        <v>8915</v>
      </c>
      <c r="C1287" s="75" t="s">
        <v>159</v>
      </c>
      <c r="D1287" s="74" t="s">
        <v>21156</v>
      </c>
    </row>
    <row r="1288" spans="1:4" x14ac:dyDescent="0.25">
      <c r="A1288" s="87" t="s">
        <v>4751</v>
      </c>
      <c r="B1288" s="75" t="s">
        <v>8916</v>
      </c>
      <c r="C1288" s="75" t="s">
        <v>159</v>
      </c>
      <c r="D1288" s="74" t="s">
        <v>22297</v>
      </c>
    </row>
    <row r="1289" spans="1:4" x14ac:dyDescent="0.25">
      <c r="A1289" s="87" t="s">
        <v>4752</v>
      </c>
      <c r="B1289" s="75" t="s">
        <v>8917</v>
      </c>
      <c r="C1289" s="75" t="s">
        <v>63</v>
      </c>
      <c r="D1289" s="74" t="s">
        <v>22298</v>
      </c>
    </row>
    <row r="1290" spans="1:4" x14ac:dyDescent="0.25">
      <c r="A1290" s="87" t="s">
        <v>4753</v>
      </c>
      <c r="B1290" s="75" t="s">
        <v>8918</v>
      </c>
      <c r="C1290" s="75" t="s">
        <v>63</v>
      </c>
      <c r="D1290" s="74" t="s">
        <v>22299</v>
      </c>
    </row>
    <row r="1291" spans="1:4" x14ac:dyDescent="0.25">
      <c r="A1291" s="87" t="s">
        <v>4754</v>
      </c>
      <c r="B1291" s="75" t="s">
        <v>8919</v>
      </c>
      <c r="C1291" s="75" t="s">
        <v>63</v>
      </c>
      <c r="D1291" s="74" t="s">
        <v>22300</v>
      </c>
    </row>
    <row r="1292" spans="1:4" x14ac:dyDescent="0.25">
      <c r="A1292" s="87" t="s">
        <v>4755</v>
      </c>
      <c r="B1292" s="75" t="s">
        <v>8920</v>
      </c>
      <c r="C1292" s="75" t="s">
        <v>63</v>
      </c>
      <c r="D1292" s="74" t="s">
        <v>22301</v>
      </c>
    </row>
    <row r="1293" spans="1:4" x14ac:dyDescent="0.25">
      <c r="A1293" s="87" t="s">
        <v>4756</v>
      </c>
      <c r="B1293" s="75" t="s">
        <v>8921</v>
      </c>
      <c r="C1293" s="75" t="s">
        <v>63</v>
      </c>
      <c r="D1293" s="74" t="s">
        <v>22302</v>
      </c>
    </row>
    <row r="1294" spans="1:4" x14ac:dyDescent="0.25">
      <c r="A1294" s="87" t="s">
        <v>4757</v>
      </c>
      <c r="B1294" s="75" t="s">
        <v>8922</v>
      </c>
      <c r="C1294" s="75" t="s">
        <v>63</v>
      </c>
      <c r="D1294" s="74" t="s">
        <v>22303</v>
      </c>
    </row>
    <row r="1295" spans="1:4" x14ac:dyDescent="0.25">
      <c r="A1295" s="87" t="s">
        <v>4758</v>
      </c>
      <c r="B1295" s="75" t="s">
        <v>8923</v>
      </c>
      <c r="C1295" s="75" t="s">
        <v>63</v>
      </c>
      <c r="D1295" s="74" t="s">
        <v>22304</v>
      </c>
    </row>
    <row r="1296" spans="1:4" x14ac:dyDescent="0.25">
      <c r="A1296" s="87" t="s">
        <v>4759</v>
      </c>
      <c r="B1296" s="75" t="s">
        <v>8924</v>
      </c>
      <c r="C1296" s="75" t="s">
        <v>63</v>
      </c>
      <c r="D1296" s="74" t="s">
        <v>22305</v>
      </c>
    </row>
    <row r="1297" spans="1:4" x14ac:dyDescent="0.25">
      <c r="A1297" s="87" t="s">
        <v>4760</v>
      </c>
      <c r="B1297" s="75" t="s">
        <v>8925</v>
      </c>
      <c r="C1297" s="75" t="s">
        <v>63</v>
      </c>
      <c r="D1297" s="74" t="s">
        <v>22306</v>
      </c>
    </row>
    <row r="1298" spans="1:4" x14ac:dyDescent="0.25">
      <c r="A1298" s="87" t="s">
        <v>4761</v>
      </c>
      <c r="B1298" s="75" t="s">
        <v>8926</v>
      </c>
      <c r="C1298" s="75" t="s">
        <v>63</v>
      </c>
      <c r="D1298" s="74" t="s">
        <v>22307</v>
      </c>
    </row>
    <row r="1299" spans="1:4" x14ac:dyDescent="0.25">
      <c r="A1299" s="87" t="s">
        <v>4762</v>
      </c>
      <c r="B1299" s="75" t="s">
        <v>8927</v>
      </c>
      <c r="C1299" s="75" t="s">
        <v>63</v>
      </c>
      <c r="D1299" s="74" t="s">
        <v>22308</v>
      </c>
    </row>
    <row r="1300" spans="1:4" x14ac:dyDescent="0.25">
      <c r="A1300" s="87" t="s">
        <v>4763</v>
      </c>
      <c r="B1300" s="75" t="s">
        <v>8928</v>
      </c>
      <c r="C1300" s="75" t="s">
        <v>63</v>
      </c>
      <c r="D1300" s="74" t="s">
        <v>22309</v>
      </c>
    </row>
    <row r="1301" spans="1:4" x14ac:dyDescent="0.25">
      <c r="A1301" s="87" t="s">
        <v>4764</v>
      </c>
      <c r="B1301" s="75" t="s">
        <v>8929</v>
      </c>
      <c r="C1301" s="75" t="s">
        <v>63</v>
      </c>
      <c r="D1301" s="74" t="s">
        <v>22310</v>
      </c>
    </row>
    <row r="1302" spans="1:4" x14ac:dyDescent="0.25">
      <c r="A1302" s="87" t="s">
        <v>4765</v>
      </c>
      <c r="B1302" s="75" t="s">
        <v>8930</v>
      </c>
      <c r="C1302" s="75" t="s">
        <v>63</v>
      </c>
      <c r="D1302" s="74" t="s">
        <v>22311</v>
      </c>
    </row>
    <row r="1303" spans="1:4" x14ac:dyDescent="0.25">
      <c r="A1303" s="87" t="s">
        <v>4766</v>
      </c>
      <c r="B1303" s="75" t="s">
        <v>8931</v>
      </c>
      <c r="C1303" s="75" t="s">
        <v>63</v>
      </c>
      <c r="D1303" s="74" t="s">
        <v>22312</v>
      </c>
    </row>
    <row r="1304" spans="1:4" x14ac:dyDescent="0.25">
      <c r="A1304" s="87" t="s">
        <v>4767</v>
      </c>
      <c r="B1304" s="75" t="s">
        <v>8932</v>
      </c>
      <c r="C1304" s="75" t="s">
        <v>63</v>
      </c>
      <c r="D1304" s="74" t="s">
        <v>22313</v>
      </c>
    </row>
    <row r="1305" spans="1:4" x14ac:dyDescent="0.25">
      <c r="A1305" s="87" t="s">
        <v>4768</v>
      </c>
      <c r="B1305" s="75" t="s">
        <v>8933</v>
      </c>
      <c r="C1305" s="75" t="s">
        <v>63</v>
      </c>
      <c r="D1305" s="74" t="s">
        <v>22314</v>
      </c>
    </row>
    <row r="1306" spans="1:4" x14ac:dyDescent="0.25">
      <c r="A1306" s="87" t="s">
        <v>4769</v>
      </c>
      <c r="B1306" s="75" t="s">
        <v>8934</v>
      </c>
      <c r="C1306" s="75" t="s">
        <v>63</v>
      </c>
      <c r="D1306" s="74" t="s">
        <v>22315</v>
      </c>
    </row>
    <row r="1307" spans="1:4" x14ac:dyDescent="0.25">
      <c r="A1307" s="87" t="s">
        <v>4770</v>
      </c>
      <c r="B1307" s="75" t="s">
        <v>8935</v>
      </c>
      <c r="C1307" s="75" t="s">
        <v>63</v>
      </c>
      <c r="D1307" s="74" t="s">
        <v>22316</v>
      </c>
    </row>
    <row r="1308" spans="1:4" x14ac:dyDescent="0.25">
      <c r="A1308" s="87" t="s">
        <v>4771</v>
      </c>
      <c r="B1308" s="75" t="s">
        <v>8936</v>
      </c>
      <c r="C1308" s="75" t="s">
        <v>63</v>
      </c>
      <c r="D1308" s="74" t="s">
        <v>22317</v>
      </c>
    </row>
    <row r="1309" spans="1:4" x14ac:dyDescent="0.25">
      <c r="A1309" s="87" t="s">
        <v>4772</v>
      </c>
      <c r="B1309" s="75" t="s">
        <v>1028</v>
      </c>
      <c r="C1309" s="75" t="s">
        <v>159</v>
      </c>
      <c r="D1309" s="74" t="s">
        <v>21814</v>
      </c>
    </row>
    <row r="1310" spans="1:4" x14ac:dyDescent="0.25">
      <c r="A1310" s="87" t="s">
        <v>4773</v>
      </c>
      <c r="B1310" s="75" t="s">
        <v>1029</v>
      </c>
      <c r="C1310" s="75" t="s">
        <v>159</v>
      </c>
      <c r="D1310" s="74" t="s">
        <v>22318</v>
      </c>
    </row>
    <row r="1311" spans="1:4" x14ac:dyDescent="0.25">
      <c r="A1311" s="87" t="s">
        <v>4774</v>
      </c>
      <c r="B1311" s="75" t="s">
        <v>1030</v>
      </c>
      <c r="C1311" s="75" t="s">
        <v>159</v>
      </c>
      <c r="D1311" s="74" t="s">
        <v>22319</v>
      </c>
    </row>
    <row r="1312" spans="1:4" x14ac:dyDescent="0.25">
      <c r="A1312" s="87" t="s">
        <v>8937</v>
      </c>
      <c r="B1312" s="75" t="s">
        <v>8938</v>
      </c>
      <c r="C1312" s="75" t="s">
        <v>159</v>
      </c>
      <c r="D1312" s="74" t="s">
        <v>21814</v>
      </c>
    </row>
    <row r="1313" spans="1:4" x14ac:dyDescent="0.25">
      <c r="A1313" s="87" t="s">
        <v>8939</v>
      </c>
      <c r="B1313" s="75" t="s">
        <v>8940</v>
      </c>
      <c r="C1313" s="75" t="s">
        <v>159</v>
      </c>
      <c r="D1313" s="74" t="s">
        <v>19001</v>
      </c>
    </row>
    <row r="1314" spans="1:4" x14ac:dyDescent="0.25">
      <c r="A1314" s="87" t="s">
        <v>8941</v>
      </c>
      <c r="B1314" s="75" t="s">
        <v>8942</v>
      </c>
      <c r="C1314" s="75" t="s">
        <v>159</v>
      </c>
      <c r="D1314" s="74" t="s">
        <v>22320</v>
      </c>
    </row>
    <row r="1315" spans="1:4" x14ac:dyDescent="0.25">
      <c r="A1315" s="87" t="s">
        <v>8943</v>
      </c>
      <c r="B1315" s="75" t="s">
        <v>8944</v>
      </c>
      <c r="C1315" s="75" t="s">
        <v>159</v>
      </c>
      <c r="D1315" s="74" t="s">
        <v>12182</v>
      </c>
    </row>
    <row r="1316" spans="1:4" x14ac:dyDescent="0.25">
      <c r="A1316" s="87" t="s">
        <v>8945</v>
      </c>
      <c r="B1316" s="75" t="s">
        <v>8946</v>
      </c>
      <c r="C1316" s="75" t="s">
        <v>159</v>
      </c>
      <c r="D1316" s="74" t="s">
        <v>10973</v>
      </c>
    </row>
    <row r="1317" spans="1:4" x14ac:dyDescent="0.25">
      <c r="A1317" s="87" t="s">
        <v>8947</v>
      </c>
      <c r="B1317" s="75" t="s">
        <v>8948</v>
      </c>
      <c r="C1317" s="75" t="s">
        <v>159</v>
      </c>
      <c r="D1317" s="74" t="s">
        <v>22319</v>
      </c>
    </row>
    <row r="1318" spans="1:4" x14ac:dyDescent="0.25">
      <c r="A1318" s="87" t="s">
        <v>8949</v>
      </c>
      <c r="B1318" s="75" t="s">
        <v>8950</v>
      </c>
      <c r="C1318" s="75" t="s">
        <v>159</v>
      </c>
      <c r="D1318" s="74" t="s">
        <v>22321</v>
      </c>
    </row>
    <row r="1319" spans="1:4" x14ac:dyDescent="0.25">
      <c r="A1319" s="87" t="s">
        <v>8951</v>
      </c>
      <c r="B1319" s="75" t="s">
        <v>8952</v>
      </c>
      <c r="C1319" s="75" t="s">
        <v>159</v>
      </c>
      <c r="D1319" s="74" t="s">
        <v>20281</v>
      </c>
    </row>
    <row r="1320" spans="1:4" x14ac:dyDescent="0.25">
      <c r="A1320" s="87" t="s">
        <v>8953</v>
      </c>
      <c r="B1320" s="75" t="s">
        <v>8954</v>
      </c>
      <c r="C1320" s="75" t="s">
        <v>159</v>
      </c>
      <c r="D1320" s="74" t="s">
        <v>12764</v>
      </c>
    </row>
    <row r="1321" spans="1:4" x14ac:dyDescent="0.25">
      <c r="A1321" s="87" t="s">
        <v>8955</v>
      </c>
      <c r="B1321" s="75" t="s">
        <v>8956</v>
      </c>
      <c r="C1321" s="75" t="s">
        <v>159</v>
      </c>
      <c r="D1321" s="74" t="s">
        <v>11377</v>
      </c>
    </row>
    <row r="1322" spans="1:4" x14ac:dyDescent="0.25">
      <c r="A1322" s="87" t="s">
        <v>8957</v>
      </c>
      <c r="B1322" s="75" t="s">
        <v>8958</v>
      </c>
      <c r="C1322" s="75" t="s">
        <v>159</v>
      </c>
      <c r="D1322" s="74" t="s">
        <v>12811</v>
      </c>
    </row>
    <row r="1323" spans="1:4" x14ac:dyDescent="0.25">
      <c r="A1323" s="87" t="s">
        <v>8959</v>
      </c>
      <c r="B1323" s="75" t="s">
        <v>8960</v>
      </c>
      <c r="C1323" s="75" t="s">
        <v>159</v>
      </c>
      <c r="D1323" s="74" t="s">
        <v>22322</v>
      </c>
    </row>
    <row r="1324" spans="1:4" x14ac:dyDescent="0.25">
      <c r="A1324" s="87" t="s">
        <v>8961</v>
      </c>
      <c r="B1324" s="75" t="s">
        <v>8962</v>
      </c>
      <c r="C1324" s="75" t="s">
        <v>159</v>
      </c>
      <c r="D1324" s="74" t="s">
        <v>10876</v>
      </c>
    </row>
    <row r="1325" spans="1:4" x14ac:dyDescent="0.25">
      <c r="A1325" s="87" t="s">
        <v>8963</v>
      </c>
      <c r="B1325" s="75" t="s">
        <v>8964</v>
      </c>
      <c r="C1325" s="75" t="s">
        <v>159</v>
      </c>
      <c r="D1325" s="74" t="s">
        <v>14020</v>
      </c>
    </row>
    <row r="1326" spans="1:4" x14ac:dyDescent="0.25">
      <c r="A1326" s="87" t="s">
        <v>8965</v>
      </c>
      <c r="B1326" s="75" t="s">
        <v>8966</v>
      </c>
      <c r="C1326" s="75" t="s">
        <v>159</v>
      </c>
      <c r="D1326" s="74" t="s">
        <v>11814</v>
      </c>
    </row>
    <row r="1327" spans="1:4" x14ac:dyDescent="0.25">
      <c r="A1327" s="87" t="s">
        <v>8967</v>
      </c>
      <c r="B1327" s="75" t="s">
        <v>8968</v>
      </c>
      <c r="C1327" s="75" t="s">
        <v>159</v>
      </c>
      <c r="D1327" s="74" t="s">
        <v>22323</v>
      </c>
    </row>
    <row r="1328" spans="1:4" x14ac:dyDescent="0.25">
      <c r="A1328" s="87" t="s">
        <v>4775</v>
      </c>
      <c r="B1328" s="75" t="s">
        <v>8969</v>
      </c>
      <c r="C1328" s="75" t="s">
        <v>159</v>
      </c>
      <c r="D1328" s="74" t="s">
        <v>22324</v>
      </c>
    </row>
    <row r="1329" spans="1:4" x14ac:dyDescent="0.25">
      <c r="A1329" s="87" t="s">
        <v>4776</v>
      </c>
      <c r="B1329" s="75" t="s">
        <v>8970</v>
      </c>
      <c r="C1329" s="75" t="s">
        <v>159</v>
      </c>
      <c r="D1329" s="74" t="s">
        <v>22325</v>
      </c>
    </row>
    <row r="1330" spans="1:4" x14ac:dyDescent="0.25">
      <c r="A1330" s="87" t="s">
        <v>4777</v>
      </c>
      <c r="B1330" s="75" t="s">
        <v>8971</v>
      </c>
      <c r="C1330" s="75" t="s">
        <v>159</v>
      </c>
      <c r="D1330" s="74" t="s">
        <v>12605</v>
      </c>
    </row>
    <row r="1331" spans="1:4" x14ac:dyDescent="0.25">
      <c r="A1331" s="87" t="s">
        <v>4778</v>
      </c>
      <c r="B1331" s="75" t="s">
        <v>8972</v>
      </c>
      <c r="C1331" s="75" t="s">
        <v>159</v>
      </c>
      <c r="D1331" s="74" t="s">
        <v>22326</v>
      </c>
    </row>
    <row r="1332" spans="1:4" x14ac:dyDescent="0.25">
      <c r="A1332" s="87" t="s">
        <v>4779</v>
      </c>
      <c r="B1332" s="75" t="s">
        <v>8973</v>
      </c>
      <c r="C1332" s="75" t="s">
        <v>159</v>
      </c>
      <c r="D1332" s="74" t="s">
        <v>22327</v>
      </c>
    </row>
    <row r="1333" spans="1:4" x14ac:dyDescent="0.25">
      <c r="A1333" s="87" t="s">
        <v>4780</v>
      </c>
      <c r="B1333" s="75" t="s">
        <v>8974</v>
      </c>
      <c r="C1333" s="75" t="s">
        <v>159</v>
      </c>
      <c r="D1333" s="74" t="s">
        <v>11387</v>
      </c>
    </row>
    <row r="1334" spans="1:4" x14ac:dyDescent="0.25">
      <c r="A1334" s="87" t="s">
        <v>4781</v>
      </c>
      <c r="B1334" s="75" t="s">
        <v>8975</v>
      </c>
      <c r="C1334" s="75" t="s">
        <v>11</v>
      </c>
      <c r="D1334" s="74" t="s">
        <v>22328</v>
      </c>
    </row>
    <row r="1335" spans="1:4" x14ac:dyDescent="0.25">
      <c r="A1335" s="87" t="s">
        <v>4782</v>
      </c>
      <c r="B1335" s="75" t="s">
        <v>8976</v>
      </c>
      <c r="C1335" s="75" t="s">
        <v>159</v>
      </c>
      <c r="D1335" s="74" t="s">
        <v>12181</v>
      </c>
    </row>
    <row r="1336" spans="1:4" x14ac:dyDescent="0.25">
      <c r="A1336" s="87" t="s">
        <v>4783</v>
      </c>
      <c r="B1336" s="75" t="s">
        <v>8977</v>
      </c>
      <c r="C1336" s="75" t="s">
        <v>63</v>
      </c>
      <c r="D1336" s="74" t="s">
        <v>11691</v>
      </c>
    </row>
    <row r="1337" spans="1:4" x14ac:dyDescent="0.25">
      <c r="A1337" s="87" t="s">
        <v>4784</v>
      </c>
      <c r="B1337" s="75" t="s">
        <v>8978</v>
      </c>
      <c r="C1337" s="75" t="s">
        <v>159</v>
      </c>
      <c r="D1337" s="74" t="s">
        <v>12605</v>
      </c>
    </row>
    <row r="1338" spans="1:4" x14ac:dyDescent="0.25">
      <c r="A1338" s="87" t="s">
        <v>4785</v>
      </c>
      <c r="B1338" s="75" t="s">
        <v>8979</v>
      </c>
      <c r="C1338" s="75" t="s">
        <v>159</v>
      </c>
      <c r="D1338" s="74" t="s">
        <v>22326</v>
      </c>
    </row>
    <row r="1339" spans="1:4" x14ac:dyDescent="0.25">
      <c r="A1339" s="87" t="s">
        <v>4786</v>
      </c>
      <c r="B1339" s="75" t="s">
        <v>8980</v>
      </c>
      <c r="C1339" s="75" t="s">
        <v>159</v>
      </c>
      <c r="D1339" s="74" t="s">
        <v>12605</v>
      </c>
    </row>
    <row r="1340" spans="1:4" x14ac:dyDescent="0.25">
      <c r="A1340" s="87" t="s">
        <v>4787</v>
      </c>
      <c r="B1340" s="75" t="s">
        <v>8981</v>
      </c>
      <c r="C1340" s="75" t="s">
        <v>159</v>
      </c>
      <c r="D1340" s="74" t="s">
        <v>22326</v>
      </c>
    </row>
    <row r="1341" spans="1:4" x14ac:dyDescent="0.25">
      <c r="A1341" s="87" t="s">
        <v>4788</v>
      </c>
      <c r="B1341" s="75" t="s">
        <v>8982</v>
      </c>
      <c r="C1341" s="75" t="s">
        <v>159</v>
      </c>
      <c r="D1341" s="74" t="s">
        <v>22327</v>
      </c>
    </row>
    <row r="1342" spans="1:4" x14ac:dyDescent="0.25">
      <c r="A1342" s="87" t="s">
        <v>4789</v>
      </c>
      <c r="B1342" s="75" t="s">
        <v>8983</v>
      </c>
      <c r="C1342" s="75" t="s">
        <v>159</v>
      </c>
      <c r="D1342" s="74" t="s">
        <v>11387</v>
      </c>
    </row>
    <row r="1343" spans="1:4" x14ac:dyDescent="0.25">
      <c r="A1343" s="87" t="s">
        <v>4790</v>
      </c>
      <c r="B1343" s="75" t="s">
        <v>8984</v>
      </c>
      <c r="C1343" s="75" t="s">
        <v>159</v>
      </c>
      <c r="D1343" s="74" t="s">
        <v>22327</v>
      </c>
    </row>
    <row r="1344" spans="1:4" x14ac:dyDescent="0.25">
      <c r="A1344" s="87" t="s">
        <v>4791</v>
      </c>
      <c r="B1344" s="75" t="s">
        <v>8985</v>
      </c>
      <c r="C1344" s="75" t="s">
        <v>159</v>
      </c>
      <c r="D1344" s="74" t="s">
        <v>11387</v>
      </c>
    </row>
    <row r="1345" spans="1:4" x14ac:dyDescent="0.25">
      <c r="A1345" s="87" t="s">
        <v>4792</v>
      </c>
      <c r="B1345" s="75" t="s">
        <v>8986</v>
      </c>
      <c r="C1345" s="75" t="s">
        <v>159</v>
      </c>
      <c r="D1345" s="74" t="s">
        <v>21272</v>
      </c>
    </row>
    <row r="1346" spans="1:4" x14ac:dyDescent="0.25">
      <c r="A1346" s="87" t="s">
        <v>4793</v>
      </c>
      <c r="B1346" s="75" t="s">
        <v>8987</v>
      </c>
      <c r="C1346" s="75" t="s">
        <v>159</v>
      </c>
      <c r="D1346" s="74" t="s">
        <v>21116</v>
      </c>
    </row>
    <row r="1347" spans="1:4" x14ac:dyDescent="0.25">
      <c r="A1347" s="87" t="s">
        <v>4794</v>
      </c>
      <c r="B1347" s="75" t="s">
        <v>19072</v>
      </c>
      <c r="C1347" s="75" t="s">
        <v>159</v>
      </c>
      <c r="D1347" s="74" t="s">
        <v>22329</v>
      </c>
    </row>
    <row r="1348" spans="1:4" x14ac:dyDescent="0.25">
      <c r="A1348" s="87" t="s">
        <v>4795</v>
      </c>
      <c r="B1348" s="75" t="s">
        <v>8988</v>
      </c>
      <c r="C1348" s="75" t="s">
        <v>159</v>
      </c>
      <c r="D1348" s="74" t="s">
        <v>20597</v>
      </c>
    </row>
    <row r="1349" spans="1:4" x14ac:dyDescent="0.25">
      <c r="A1349" s="87" t="s">
        <v>4796</v>
      </c>
      <c r="B1349" s="75" t="s">
        <v>8989</v>
      </c>
      <c r="C1349" s="75" t="s">
        <v>159</v>
      </c>
      <c r="D1349" s="74" t="s">
        <v>22330</v>
      </c>
    </row>
    <row r="1350" spans="1:4" x14ac:dyDescent="0.25">
      <c r="A1350" s="87" t="s">
        <v>4797</v>
      </c>
      <c r="B1350" s="75" t="s">
        <v>8990</v>
      </c>
      <c r="C1350" s="75" t="s">
        <v>11</v>
      </c>
      <c r="D1350" s="74" t="s">
        <v>20204</v>
      </c>
    </row>
    <row r="1351" spans="1:4" x14ac:dyDescent="0.25">
      <c r="A1351" s="87" t="s">
        <v>4798</v>
      </c>
      <c r="B1351" s="75" t="s">
        <v>8991</v>
      </c>
      <c r="C1351" s="75" t="s">
        <v>11</v>
      </c>
      <c r="D1351" s="74" t="s">
        <v>22331</v>
      </c>
    </row>
    <row r="1352" spans="1:4" x14ac:dyDescent="0.25">
      <c r="A1352" s="87" t="s">
        <v>4799</v>
      </c>
      <c r="B1352" s="75" t="s">
        <v>8992</v>
      </c>
      <c r="C1352" s="75" t="s">
        <v>11</v>
      </c>
      <c r="D1352" s="74" t="s">
        <v>20134</v>
      </c>
    </row>
    <row r="1353" spans="1:4" x14ac:dyDescent="0.25">
      <c r="A1353" s="87" t="s">
        <v>4800</v>
      </c>
      <c r="B1353" s="75" t="s">
        <v>8993</v>
      </c>
      <c r="C1353" s="75" t="s">
        <v>11</v>
      </c>
      <c r="D1353" s="74" t="s">
        <v>22332</v>
      </c>
    </row>
    <row r="1354" spans="1:4" x14ac:dyDescent="0.25">
      <c r="A1354" s="87" t="s">
        <v>4801</v>
      </c>
      <c r="B1354" s="75" t="s">
        <v>8994</v>
      </c>
      <c r="C1354" s="75" t="s">
        <v>11</v>
      </c>
      <c r="D1354" s="74" t="s">
        <v>20987</v>
      </c>
    </row>
    <row r="1355" spans="1:4" x14ac:dyDescent="0.25">
      <c r="A1355" s="87" t="s">
        <v>4802</v>
      </c>
      <c r="B1355" s="75" t="s">
        <v>8995</v>
      </c>
      <c r="C1355" s="75" t="s">
        <v>11</v>
      </c>
      <c r="D1355" s="74" t="s">
        <v>13382</v>
      </c>
    </row>
    <row r="1356" spans="1:4" x14ac:dyDescent="0.25">
      <c r="A1356" s="87" t="s">
        <v>8996</v>
      </c>
      <c r="B1356" s="75" t="s">
        <v>8997</v>
      </c>
      <c r="C1356" s="75" t="s">
        <v>11</v>
      </c>
      <c r="D1356" s="74" t="s">
        <v>21053</v>
      </c>
    </row>
    <row r="1357" spans="1:4" x14ac:dyDescent="0.25">
      <c r="A1357" s="87" t="s">
        <v>8998</v>
      </c>
      <c r="B1357" s="75" t="s">
        <v>8999</v>
      </c>
      <c r="C1357" s="75" t="s">
        <v>11</v>
      </c>
      <c r="D1357" s="74" t="s">
        <v>22333</v>
      </c>
    </row>
    <row r="1358" spans="1:4" x14ac:dyDescent="0.25">
      <c r="A1358" s="87" t="s">
        <v>9000</v>
      </c>
      <c r="B1358" s="75" t="s">
        <v>9001</v>
      </c>
      <c r="C1358" s="75" t="s">
        <v>159</v>
      </c>
      <c r="D1358" s="74" t="s">
        <v>22334</v>
      </c>
    </row>
    <row r="1359" spans="1:4" x14ac:dyDescent="0.25">
      <c r="A1359" s="87" t="s">
        <v>9002</v>
      </c>
      <c r="B1359" s="75" t="s">
        <v>9003</v>
      </c>
      <c r="C1359" s="75" t="s">
        <v>159</v>
      </c>
      <c r="D1359" s="74" t="s">
        <v>20180</v>
      </c>
    </row>
    <row r="1360" spans="1:4" x14ac:dyDescent="0.25">
      <c r="A1360" s="87" t="s">
        <v>9004</v>
      </c>
      <c r="B1360" s="75" t="s">
        <v>9005</v>
      </c>
      <c r="C1360" s="75" t="s">
        <v>159</v>
      </c>
      <c r="D1360" s="74" t="s">
        <v>11663</v>
      </c>
    </row>
    <row r="1361" spans="1:4" x14ac:dyDescent="0.25">
      <c r="A1361" s="87" t="s">
        <v>9006</v>
      </c>
      <c r="B1361" s="75" t="s">
        <v>9007</v>
      </c>
      <c r="C1361" s="75" t="s">
        <v>159</v>
      </c>
      <c r="D1361" s="74" t="s">
        <v>11190</v>
      </c>
    </row>
    <row r="1362" spans="1:4" x14ac:dyDescent="0.25">
      <c r="A1362" s="87" t="s">
        <v>9008</v>
      </c>
      <c r="B1362" s="75" t="s">
        <v>9009</v>
      </c>
      <c r="C1362" s="75" t="s">
        <v>11</v>
      </c>
      <c r="D1362" s="74" t="s">
        <v>22335</v>
      </c>
    </row>
    <row r="1363" spans="1:4" x14ac:dyDescent="0.25">
      <c r="A1363" s="87" t="s">
        <v>9010</v>
      </c>
      <c r="B1363" s="75" t="s">
        <v>9011</v>
      </c>
      <c r="C1363" s="75" t="s">
        <v>11</v>
      </c>
      <c r="D1363" s="74" t="s">
        <v>22336</v>
      </c>
    </row>
    <row r="1364" spans="1:4" x14ac:dyDescent="0.25">
      <c r="A1364" s="87" t="s">
        <v>4803</v>
      </c>
      <c r="B1364" s="75" t="s">
        <v>9012</v>
      </c>
      <c r="C1364" s="75" t="s">
        <v>11</v>
      </c>
      <c r="D1364" s="74" t="s">
        <v>21240</v>
      </c>
    </row>
    <row r="1365" spans="1:4" x14ac:dyDescent="0.25">
      <c r="A1365" s="87" t="s">
        <v>4804</v>
      </c>
      <c r="B1365" s="75" t="s">
        <v>9013</v>
      </c>
      <c r="C1365" s="75" t="s">
        <v>11</v>
      </c>
      <c r="D1365" s="74" t="s">
        <v>22337</v>
      </c>
    </row>
    <row r="1366" spans="1:4" x14ac:dyDescent="0.25">
      <c r="A1366" s="87" t="s">
        <v>4805</v>
      </c>
      <c r="B1366" s="75" t="s">
        <v>9014</v>
      </c>
      <c r="C1366" s="75" t="s">
        <v>11</v>
      </c>
      <c r="D1366" s="74" t="s">
        <v>22338</v>
      </c>
    </row>
    <row r="1367" spans="1:4" x14ac:dyDescent="0.25">
      <c r="A1367" s="87" t="s">
        <v>4806</v>
      </c>
      <c r="B1367" s="75" t="s">
        <v>9015</v>
      </c>
      <c r="C1367" s="75" t="s">
        <v>11</v>
      </c>
      <c r="D1367" s="74" t="s">
        <v>22339</v>
      </c>
    </row>
    <row r="1368" spans="1:4" x14ac:dyDescent="0.25">
      <c r="A1368" s="87" t="s">
        <v>4807</v>
      </c>
      <c r="B1368" s="75" t="s">
        <v>9016</v>
      </c>
      <c r="C1368" s="75" t="s">
        <v>159</v>
      </c>
      <c r="D1368" s="74" t="s">
        <v>22340</v>
      </c>
    </row>
    <row r="1369" spans="1:4" x14ac:dyDescent="0.25">
      <c r="A1369" s="87" t="s">
        <v>4808</v>
      </c>
      <c r="B1369" s="75" t="s">
        <v>9017</v>
      </c>
      <c r="C1369" s="75" t="s">
        <v>63</v>
      </c>
      <c r="D1369" s="74" t="s">
        <v>22341</v>
      </c>
    </row>
    <row r="1370" spans="1:4" x14ac:dyDescent="0.25">
      <c r="A1370" s="87" t="s">
        <v>4809</v>
      </c>
      <c r="B1370" s="75" t="s">
        <v>9018</v>
      </c>
      <c r="C1370" s="75" t="s">
        <v>63</v>
      </c>
      <c r="D1370" s="74" t="s">
        <v>22342</v>
      </c>
    </row>
    <row r="1371" spans="1:4" x14ac:dyDescent="0.25">
      <c r="A1371" s="87" t="s">
        <v>4810</v>
      </c>
      <c r="B1371" s="75" t="s">
        <v>9019</v>
      </c>
      <c r="C1371" s="75" t="s">
        <v>63</v>
      </c>
      <c r="D1371" s="74" t="s">
        <v>22343</v>
      </c>
    </row>
    <row r="1372" spans="1:4" x14ac:dyDescent="0.25">
      <c r="A1372" s="87" t="s">
        <v>4811</v>
      </c>
      <c r="B1372" s="75" t="s">
        <v>9020</v>
      </c>
      <c r="C1372" s="75" t="s">
        <v>63</v>
      </c>
      <c r="D1372" s="74" t="s">
        <v>22344</v>
      </c>
    </row>
    <row r="1373" spans="1:4" x14ac:dyDescent="0.25">
      <c r="A1373" s="87" t="s">
        <v>4812</v>
      </c>
      <c r="B1373" s="75" t="s">
        <v>9021</v>
      </c>
      <c r="C1373" s="75" t="s">
        <v>159</v>
      </c>
      <c r="D1373" s="74" t="s">
        <v>22345</v>
      </c>
    </row>
    <row r="1374" spans="1:4" x14ac:dyDescent="0.25">
      <c r="A1374" s="87" t="s">
        <v>4813</v>
      </c>
      <c r="B1374" s="75" t="s">
        <v>9022</v>
      </c>
      <c r="C1374" s="75" t="s">
        <v>159</v>
      </c>
      <c r="D1374" s="74" t="s">
        <v>22346</v>
      </c>
    </row>
    <row r="1375" spans="1:4" x14ac:dyDescent="0.25">
      <c r="A1375" s="87" t="s">
        <v>4814</v>
      </c>
      <c r="B1375" s="75" t="s">
        <v>9023</v>
      </c>
      <c r="C1375" s="75" t="s">
        <v>159</v>
      </c>
      <c r="D1375" s="74" t="s">
        <v>20178</v>
      </c>
    </row>
    <row r="1376" spans="1:4" x14ac:dyDescent="0.25">
      <c r="A1376" s="87" t="s">
        <v>4815</v>
      </c>
      <c r="B1376" s="75" t="s">
        <v>9024</v>
      </c>
      <c r="C1376" s="75" t="s">
        <v>159</v>
      </c>
      <c r="D1376" s="74" t="s">
        <v>22347</v>
      </c>
    </row>
    <row r="1377" spans="1:4" x14ac:dyDescent="0.25">
      <c r="A1377" s="87" t="s">
        <v>4816</v>
      </c>
      <c r="B1377" s="75" t="s">
        <v>9025</v>
      </c>
      <c r="C1377" s="75" t="s">
        <v>159</v>
      </c>
      <c r="D1377" s="74" t="s">
        <v>22348</v>
      </c>
    </row>
    <row r="1378" spans="1:4" x14ac:dyDescent="0.25">
      <c r="A1378" s="87" t="s">
        <v>4817</v>
      </c>
      <c r="B1378" s="75" t="s">
        <v>9026</v>
      </c>
      <c r="C1378" s="75" t="s">
        <v>159</v>
      </c>
      <c r="D1378" s="74" t="s">
        <v>21211</v>
      </c>
    </row>
    <row r="1379" spans="1:4" x14ac:dyDescent="0.25">
      <c r="A1379" s="87" t="s">
        <v>4818</v>
      </c>
      <c r="B1379" s="75" t="s">
        <v>9027</v>
      </c>
      <c r="C1379" s="75" t="s">
        <v>159</v>
      </c>
      <c r="D1379" s="74" t="s">
        <v>22349</v>
      </c>
    </row>
    <row r="1380" spans="1:4" x14ac:dyDescent="0.25">
      <c r="A1380" s="87" t="s">
        <v>4819</v>
      </c>
      <c r="B1380" s="75" t="s">
        <v>9028</v>
      </c>
      <c r="C1380" s="75" t="s">
        <v>159</v>
      </c>
      <c r="D1380" s="74" t="s">
        <v>22350</v>
      </c>
    </row>
    <row r="1381" spans="1:4" x14ac:dyDescent="0.25">
      <c r="A1381" s="87" t="s">
        <v>4820</v>
      </c>
      <c r="B1381" s="75" t="s">
        <v>9029</v>
      </c>
      <c r="C1381" s="75" t="s">
        <v>159</v>
      </c>
      <c r="D1381" s="74" t="s">
        <v>21141</v>
      </c>
    </row>
    <row r="1382" spans="1:4" x14ac:dyDescent="0.25">
      <c r="A1382" s="87" t="s">
        <v>4821</v>
      </c>
      <c r="B1382" s="75" t="s">
        <v>9030</v>
      </c>
      <c r="C1382" s="75" t="s">
        <v>159</v>
      </c>
      <c r="D1382" s="74" t="s">
        <v>22351</v>
      </c>
    </row>
    <row r="1383" spans="1:4" x14ac:dyDescent="0.25">
      <c r="A1383" s="87" t="s">
        <v>4822</v>
      </c>
      <c r="B1383" s="75" t="s">
        <v>9031</v>
      </c>
      <c r="C1383" s="75" t="s">
        <v>159</v>
      </c>
      <c r="D1383" s="74" t="s">
        <v>22352</v>
      </c>
    </row>
    <row r="1384" spans="1:4" x14ac:dyDescent="0.25">
      <c r="A1384" s="87" t="s">
        <v>4823</v>
      </c>
      <c r="B1384" s="75" t="s">
        <v>9032</v>
      </c>
      <c r="C1384" s="75" t="s">
        <v>159</v>
      </c>
      <c r="D1384" s="74" t="s">
        <v>21001</v>
      </c>
    </row>
    <row r="1385" spans="1:4" x14ac:dyDescent="0.25">
      <c r="A1385" s="87" t="s">
        <v>4824</v>
      </c>
      <c r="B1385" s="75" t="s">
        <v>9033</v>
      </c>
      <c r="C1385" s="75" t="s">
        <v>159</v>
      </c>
      <c r="D1385" s="74" t="s">
        <v>22353</v>
      </c>
    </row>
    <row r="1386" spans="1:4" x14ac:dyDescent="0.25">
      <c r="A1386" s="87" t="s">
        <v>4825</v>
      </c>
      <c r="B1386" s="75" t="s">
        <v>9034</v>
      </c>
      <c r="C1386" s="75" t="s">
        <v>159</v>
      </c>
      <c r="D1386" s="74" t="s">
        <v>18995</v>
      </c>
    </row>
    <row r="1387" spans="1:4" x14ac:dyDescent="0.25">
      <c r="A1387" s="87" t="s">
        <v>4826</v>
      </c>
      <c r="B1387" s="75" t="s">
        <v>1031</v>
      </c>
      <c r="C1387" s="75" t="s">
        <v>63</v>
      </c>
      <c r="D1387" s="74" t="s">
        <v>22354</v>
      </c>
    </row>
    <row r="1388" spans="1:4" x14ac:dyDescent="0.25">
      <c r="A1388" s="87" t="s">
        <v>4827</v>
      </c>
      <c r="B1388" s="75" t="s">
        <v>1032</v>
      </c>
      <c r="C1388" s="75" t="s">
        <v>63</v>
      </c>
      <c r="D1388" s="74" t="s">
        <v>22355</v>
      </c>
    </row>
    <row r="1389" spans="1:4" x14ac:dyDescent="0.25">
      <c r="A1389" s="87" t="s">
        <v>4828</v>
      </c>
      <c r="B1389" s="75" t="s">
        <v>1033</v>
      </c>
      <c r="C1389" s="75" t="s">
        <v>63</v>
      </c>
      <c r="D1389" s="74" t="s">
        <v>22356</v>
      </c>
    </row>
    <row r="1390" spans="1:4" x14ac:dyDescent="0.25">
      <c r="A1390" s="87" t="s">
        <v>4829</v>
      </c>
      <c r="B1390" s="75" t="s">
        <v>1034</v>
      </c>
      <c r="C1390" s="75" t="s">
        <v>63</v>
      </c>
      <c r="D1390" s="74" t="s">
        <v>22357</v>
      </c>
    </row>
    <row r="1391" spans="1:4" x14ac:dyDescent="0.25">
      <c r="A1391" s="87" t="s">
        <v>4830</v>
      </c>
      <c r="B1391" s="75" t="s">
        <v>1035</v>
      </c>
      <c r="C1391" s="75" t="s">
        <v>63</v>
      </c>
      <c r="D1391" s="74" t="s">
        <v>22358</v>
      </c>
    </row>
    <row r="1392" spans="1:4" x14ac:dyDescent="0.25">
      <c r="A1392" s="87" t="s">
        <v>4831</v>
      </c>
      <c r="B1392" s="75" t="s">
        <v>1036</v>
      </c>
      <c r="C1392" s="75" t="s">
        <v>63</v>
      </c>
      <c r="D1392" s="74" t="s">
        <v>22359</v>
      </c>
    </row>
    <row r="1393" spans="1:4" x14ac:dyDescent="0.25">
      <c r="A1393" s="87" t="s">
        <v>4832</v>
      </c>
      <c r="B1393" s="75" t="s">
        <v>1037</v>
      </c>
      <c r="C1393" s="75" t="s">
        <v>144</v>
      </c>
      <c r="D1393" s="74" t="s">
        <v>22360</v>
      </c>
    </row>
    <row r="1394" spans="1:4" x14ac:dyDescent="0.25">
      <c r="A1394" s="87" t="s">
        <v>4833</v>
      </c>
      <c r="B1394" s="75" t="s">
        <v>1038</v>
      </c>
      <c r="C1394" s="75" t="s">
        <v>63</v>
      </c>
      <c r="D1394" s="74" t="s">
        <v>22361</v>
      </c>
    </row>
    <row r="1395" spans="1:4" x14ac:dyDescent="0.25">
      <c r="A1395" s="87" t="s">
        <v>4834</v>
      </c>
      <c r="B1395" s="75" t="s">
        <v>1039</v>
      </c>
      <c r="C1395" s="75" t="s">
        <v>63</v>
      </c>
      <c r="D1395" s="74" t="s">
        <v>22362</v>
      </c>
    </row>
    <row r="1396" spans="1:4" x14ac:dyDescent="0.25">
      <c r="A1396" s="87" t="s">
        <v>4835</v>
      </c>
      <c r="B1396" s="75" t="s">
        <v>1040</v>
      </c>
      <c r="C1396" s="75" t="s">
        <v>63</v>
      </c>
      <c r="D1396" s="74" t="s">
        <v>22363</v>
      </c>
    </row>
    <row r="1397" spans="1:4" x14ac:dyDescent="0.25">
      <c r="A1397" s="87" t="s">
        <v>4836</v>
      </c>
      <c r="B1397" s="75" t="s">
        <v>1041</v>
      </c>
      <c r="C1397" s="75" t="s">
        <v>63</v>
      </c>
      <c r="D1397" s="74" t="s">
        <v>22364</v>
      </c>
    </row>
    <row r="1398" spans="1:4" x14ac:dyDescent="0.25">
      <c r="A1398" s="87" t="s">
        <v>4837</v>
      </c>
      <c r="B1398" s="75" t="s">
        <v>1042</v>
      </c>
      <c r="C1398" s="75" t="s">
        <v>63</v>
      </c>
      <c r="D1398" s="74" t="s">
        <v>22354</v>
      </c>
    </row>
    <row r="1399" spans="1:4" x14ac:dyDescent="0.25">
      <c r="A1399" s="87" t="s">
        <v>4838</v>
      </c>
      <c r="B1399" s="75" t="s">
        <v>1043</v>
      </c>
      <c r="C1399" s="75" t="s">
        <v>63</v>
      </c>
      <c r="D1399" s="74" t="s">
        <v>22365</v>
      </c>
    </row>
    <row r="1400" spans="1:4" x14ac:dyDescent="0.25">
      <c r="A1400" s="87" t="s">
        <v>4839</v>
      </c>
      <c r="B1400" s="75" t="s">
        <v>1044</v>
      </c>
      <c r="C1400" s="75" t="s">
        <v>63</v>
      </c>
      <c r="D1400" s="74" t="s">
        <v>22366</v>
      </c>
    </row>
    <row r="1401" spans="1:4" x14ac:dyDescent="0.25">
      <c r="A1401" s="87" t="s">
        <v>4840</v>
      </c>
      <c r="B1401" s="75" t="s">
        <v>1045</v>
      </c>
      <c r="C1401" s="75" t="s">
        <v>63</v>
      </c>
      <c r="D1401" s="74" t="s">
        <v>22367</v>
      </c>
    </row>
    <row r="1402" spans="1:4" x14ac:dyDescent="0.25">
      <c r="A1402" s="87" t="s">
        <v>4841</v>
      </c>
      <c r="B1402" s="75" t="s">
        <v>1046</v>
      </c>
      <c r="C1402" s="75" t="s">
        <v>63</v>
      </c>
      <c r="D1402" s="74" t="s">
        <v>22368</v>
      </c>
    </row>
    <row r="1403" spans="1:4" x14ac:dyDescent="0.25">
      <c r="A1403" s="87" t="s">
        <v>4842</v>
      </c>
      <c r="B1403" s="75" t="s">
        <v>1047</v>
      </c>
      <c r="C1403" s="75" t="s">
        <v>63</v>
      </c>
      <c r="D1403" s="74" t="s">
        <v>22369</v>
      </c>
    </row>
    <row r="1404" spans="1:4" x14ac:dyDescent="0.25">
      <c r="A1404" s="87" t="s">
        <v>4843</v>
      </c>
      <c r="B1404" s="75" t="s">
        <v>1048</v>
      </c>
      <c r="C1404" s="75" t="s">
        <v>63</v>
      </c>
      <c r="D1404" s="74" t="s">
        <v>22370</v>
      </c>
    </row>
    <row r="1405" spans="1:4" x14ac:dyDescent="0.25">
      <c r="A1405" s="87" t="s">
        <v>4844</v>
      </c>
      <c r="B1405" s="75" t="s">
        <v>1049</v>
      </c>
      <c r="C1405" s="75" t="s">
        <v>63</v>
      </c>
      <c r="D1405" s="74" t="s">
        <v>22371</v>
      </c>
    </row>
    <row r="1406" spans="1:4" x14ac:dyDescent="0.25">
      <c r="A1406" s="87" t="s">
        <v>4845</v>
      </c>
      <c r="B1406" s="75" t="s">
        <v>1050</v>
      </c>
      <c r="C1406" s="75" t="s">
        <v>63</v>
      </c>
      <c r="D1406" s="74" t="s">
        <v>22372</v>
      </c>
    </row>
    <row r="1407" spans="1:4" x14ac:dyDescent="0.25">
      <c r="A1407" s="87" t="s">
        <v>4846</v>
      </c>
      <c r="B1407" s="75" t="s">
        <v>9975</v>
      </c>
      <c r="C1407" s="75" t="s">
        <v>63</v>
      </c>
      <c r="D1407" s="74" t="s">
        <v>22373</v>
      </c>
    </row>
    <row r="1408" spans="1:4" x14ac:dyDescent="0.25">
      <c r="A1408" s="87" t="s">
        <v>9035</v>
      </c>
      <c r="B1408" s="75" t="s">
        <v>9036</v>
      </c>
      <c r="C1408" s="75" t="s">
        <v>63</v>
      </c>
      <c r="D1408" s="74" t="s">
        <v>22374</v>
      </c>
    </row>
    <row r="1409" spans="1:4" x14ac:dyDescent="0.25">
      <c r="A1409" s="87" t="s">
        <v>9037</v>
      </c>
      <c r="B1409" s="75" t="s">
        <v>9038</v>
      </c>
      <c r="C1409" s="75" t="s">
        <v>63</v>
      </c>
      <c r="D1409" s="74" t="s">
        <v>22375</v>
      </c>
    </row>
    <row r="1410" spans="1:4" x14ac:dyDescent="0.25">
      <c r="A1410" s="87" t="s">
        <v>9039</v>
      </c>
      <c r="B1410" s="75" t="s">
        <v>9040</v>
      </c>
      <c r="C1410" s="75" t="s">
        <v>63</v>
      </c>
      <c r="D1410" s="74" t="s">
        <v>22376</v>
      </c>
    </row>
    <row r="1411" spans="1:4" x14ac:dyDescent="0.25">
      <c r="A1411" s="87" t="s">
        <v>9041</v>
      </c>
      <c r="B1411" s="75" t="s">
        <v>9042</v>
      </c>
      <c r="C1411" s="75" t="s">
        <v>63</v>
      </c>
      <c r="D1411" s="74" t="s">
        <v>22377</v>
      </c>
    </row>
    <row r="1412" spans="1:4" x14ac:dyDescent="0.25">
      <c r="A1412" s="87" t="s">
        <v>9043</v>
      </c>
      <c r="B1412" s="75" t="s">
        <v>9044</v>
      </c>
      <c r="C1412" s="75" t="s">
        <v>63</v>
      </c>
      <c r="D1412" s="74" t="s">
        <v>22378</v>
      </c>
    </row>
    <row r="1413" spans="1:4" x14ac:dyDescent="0.25">
      <c r="A1413" s="87" t="s">
        <v>9045</v>
      </c>
      <c r="B1413" s="75" t="s">
        <v>9046</v>
      </c>
      <c r="C1413" s="75" t="s">
        <v>63</v>
      </c>
      <c r="D1413" s="74" t="s">
        <v>22379</v>
      </c>
    </row>
    <row r="1414" spans="1:4" x14ac:dyDescent="0.25">
      <c r="A1414" s="87" t="s">
        <v>9047</v>
      </c>
      <c r="B1414" s="75" t="s">
        <v>9048</v>
      </c>
      <c r="C1414" s="75" t="s">
        <v>63</v>
      </c>
      <c r="D1414" s="74" t="s">
        <v>22380</v>
      </c>
    </row>
    <row r="1415" spans="1:4" x14ac:dyDescent="0.25">
      <c r="A1415" s="87" t="s">
        <v>9049</v>
      </c>
      <c r="B1415" s="75" t="s">
        <v>9050</v>
      </c>
      <c r="C1415" s="75" t="s">
        <v>63</v>
      </c>
      <c r="D1415" s="74" t="s">
        <v>22381</v>
      </c>
    </row>
    <row r="1416" spans="1:4" x14ac:dyDescent="0.25">
      <c r="A1416" s="87" t="s">
        <v>9051</v>
      </c>
      <c r="B1416" s="75" t="s">
        <v>9052</v>
      </c>
      <c r="C1416" s="75" t="s">
        <v>63</v>
      </c>
      <c r="D1416" s="74" t="s">
        <v>22382</v>
      </c>
    </row>
    <row r="1417" spans="1:4" x14ac:dyDescent="0.25">
      <c r="A1417" s="87" t="s">
        <v>9053</v>
      </c>
      <c r="B1417" s="75" t="s">
        <v>9054</v>
      </c>
      <c r="C1417" s="75" t="s">
        <v>63</v>
      </c>
      <c r="D1417" s="74" t="s">
        <v>22383</v>
      </c>
    </row>
    <row r="1418" spans="1:4" x14ac:dyDescent="0.25">
      <c r="A1418" s="87" t="s">
        <v>9055</v>
      </c>
      <c r="B1418" s="75" t="s">
        <v>9056</v>
      </c>
      <c r="C1418" s="75" t="s">
        <v>63</v>
      </c>
      <c r="D1418" s="74" t="s">
        <v>22384</v>
      </c>
    </row>
    <row r="1419" spans="1:4" x14ac:dyDescent="0.25">
      <c r="A1419" s="87" t="s">
        <v>9057</v>
      </c>
      <c r="B1419" s="75" t="s">
        <v>9058</v>
      </c>
      <c r="C1419" s="75" t="s">
        <v>63</v>
      </c>
      <c r="D1419" s="74" t="s">
        <v>22385</v>
      </c>
    </row>
    <row r="1420" spans="1:4" x14ac:dyDescent="0.25">
      <c r="A1420" s="87" t="s">
        <v>9059</v>
      </c>
      <c r="B1420" s="75" t="s">
        <v>9060</v>
      </c>
      <c r="C1420" s="75" t="s">
        <v>63</v>
      </c>
      <c r="D1420" s="74" t="s">
        <v>22386</v>
      </c>
    </row>
    <row r="1421" spans="1:4" x14ac:dyDescent="0.25">
      <c r="A1421" s="87" t="s">
        <v>9061</v>
      </c>
      <c r="B1421" s="75" t="s">
        <v>9062</v>
      </c>
      <c r="C1421" s="75" t="s">
        <v>63</v>
      </c>
      <c r="D1421" s="74" t="s">
        <v>22387</v>
      </c>
    </row>
    <row r="1422" spans="1:4" x14ac:dyDescent="0.25">
      <c r="A1422" s="87" t="s">
        <v>9063</v>
      </c>
      <c r="B1422" s="75" t="s">
        <v>9064</v>
      </c>
      <c r="C1422" s="75" t="s">
        <v>63</v>
      </c>
      <c r="D1422" s="74" t="s">
        <v>22388</v>
      </c>
    </row>
    <row r="1423" spans="1:4" x14ac:dyDescent="0.25">
      <c r="A1423" s="87" t="s">
        <v>9065</v>
      </c>
      <c r="B1423" s="75" t="s">
        <v>9066</v>
      </c>
      <c r="C1423" s="75" t="s">
        <v>63</v>
      </c>
      <c r="D1423" s="74" t="s">
        <v>22389</v>
      </c>
    </row>
    <row r="1424" spans="1:4" x14ac:dyDescent="0.25">
      <c r="A1424" s="87" t="s">
        <v>9067</v>
      </c>
      <c r="B1424" s="75" t="s">
        <v>9068</v>
      </c>
      <c r="C1424" s="75" t="s">
        <v>63</v>
      </c>
      <c r="D1424" s="74" t="s">
        <v>22390</v>
      </c>
    </row>
    <row r="1425" spans="1:4" x14ac:dyDescent="0.25">
      <c r="A1425" s="87" t="s">
        <v>9069</v>
      </c>
      <c r="B1425" s="75" t="s">
        <v>9070</v>
      </c>
      <c r="C1425" s="75" t="s">
        <v>63</v>
      </c>
      <c r="D1425" s="74" t="s">
        <v>22391</v>
      </c>
    </row>
    <row r="1426" spans="1:4" x14ac:dyDescent="0.25">
      <c r="A1426" s="87" t="s">
        <v>9071</v>
      </c>
      <c r="B1426" s="75" t="s">
        <v>9072</v>
      </c>
      <c r="C1426" s="75" t="s">
        <v>63</v>
      </c>
      <c r="D1426" s="74" t="s">
        <v>22392</v>
      </c>
    </row>
    <row r="1427" spans="1:4" x14ac:dyDescent="0.25">
      <c r="A1427" s="87" t="s">
        <v>9073</v>
      </c>
      <c r="B1427" s="75" t="s">
        <v>9074</v>
      </c>
      <c r="C1427" s="75" t="s">
        <v>63</v>
      </c>
      <c r="D1427" s="74" t="s">
        <v>22393</v>
      </c>
    </row>
    <row r="1428" spans="1:4" x14ac:dyDescent="0.25">
      <c r="A1428" s="87" t="s">
        <v>9075</v>
      </c>
      <c r="B1428" s="75" t="s">
        <v>9545</v>
      </c>
      <c r="C1428" s="75" t="s">
        <v>144</v>
      </c>
      <c r="D1428" s="74" t="s">
        <v>22394</v>
      </c>
    </row>
    <row r="1429" spans="1:4" x14ac:dyDescent="0.25">
      <c r="A1429" s="87" t="s">
        <v>9076</v>
      </c>
      <c r="B1429" s="75" t="s">
        <v>9546</v>
      </c>
      <c r="C1429" s="75" t="s">
        <v>144</v>
      </c>
      <c r="D1429" s="74" t="s">
        <v>10938</v>
      </c>
    </row>
    <row r="1430" spans="1:4" x14ac:dyDescent="0.25">
      <c r="A1430" s="87" t="s">
        <v>9077</v>
      </c>
      <c r="B1430" s="75" t="s">
        <v>9078</v>
      </c>
      <c r="C1430" s="75" t="s">
        <v>159</v>
      </c>
      <c r="D1430" s="74" t="s">
        <v>22318</v>
      </c>
    </row>
    <row r="1431" spans="1:4" x14ac:dyDescent="0.25">
      <c r="A1431" s="87" t="s">
        <v>4847</v>
      </c>
      <c r="B1431" s="75" t="s">
        <v>9079</v>
      </c>
      <c r="C1431" s="75" t="s">
        <v>159</v>
      </c>
      <c r="D1431" s="74" t="s">
        <v>22395</v>
      </c>
    </row>
    <row r="1432" spans="1:4" x14ac:dyDescent="0.25">
      <c r="A1432" s="87" t="s">
        <v>19081</v>
      </c>
      <c r="B1432" s="75" t="s">
        <v>19082</v>
      </c>
      <c r="C1432" s="75" t="s">
        <v>11</v>
      </c>
      <c r="D1432" s="74" t="s">
        <v>11822</v>
      </c>
    </row>
    <row r="1433" spans="1:4" x14ac:dyDescent="0.25">
      <c r="A1433" s="87" t="s">
        <v>19083</v>
      </c>
      <c r="B1433" s="75" t="s">
        <v>19084</v>
      </c>
      <c r="C1433" s="75" t="s">
        <v>11</v>
      </c>
      <c r="D1433" s="74" t="s">
        <v>13888</v>
      </c>
    </row>
    <row r="1434" spans="1:4" x14ac:dyDescent="0.25">
      <c r="A1434" s="87" t="s">
        <v>19085</v>
      </c>
      <c r="B1434" s="75" t="s">
        <v>19086</v>
      </c>
      <c r="C1434" s="75" t="s">
        <v>11</v>
      </c>
      <c r="D1434" s="74" t="s">
        <v>20100</v>
      </c>
    </row>
    <row r="1435" spans="1:4" x14ac:dyDescent="0.25">
      <c r="A1435" s="87" t="s">
        <v>19087</v>
      </c>
      <c r="B1435" s="75" t="s">
        <v>19088</v>
      </c>
      <c r="C1435" s="75" t="s">
        <v>11</v>
      </c>
      <c r="D1435" s="74" t="s">
        <v>12701</v>
      </c>
    </row>
    <row r="1436" spans="1:4" x14ac:dyDescent="0.25">
      <c r="A1436" s="87" t="s">
        <v>19089</v>
      </c>
      <c r="B1436" s="75" t="s">
        <v>19090</v>
      </c>
      <c r="C1436" s="75" t="s">
        <v>11</v>
      </c>
      <c r="D1436" s="74" t="s">
        <v>22396</v>
      </c>
    </row>
    <row r="1437" spans="1:4" x14ac:dyDescent="0.25">
      <c r="A1437" s="87" t="s">
        <v>19092</v>
      </c>
      <c r="B1437" s="75" t="s">
        <v>19093</v>
      </c>
      <c r="C1437" s="75" t="s">
        <v>11</v>
      </c>
      <c r="D1437" s="74" t="s">
        <v>22397</v>
      </c>
    </row>
    <row r="1438" spans="1:4" x14ac:dyDescent="0.25">
      <c r="A1438" s="87" t="s">
        <v>19095</v>
      </c>
      <c r="B1438" s="75" t="s">
        <v>19096</v>
      </c>
      <c r="C1438" s="75" t="s">
        <v>11</v>
      </c>
      <c r="D1438" s="74" t="s">
        <v>22398</v>
      </c>
    </row>
    <row r="1439" spans="1:4" x14ac:dyDescent="0.25">
      <c r="A1439" s="87" t="s">
        <v>19097</v>
      </c>
      <c r="B1439" s="75" t="s">
        <v>19098</v>
      </c>
      <c r="C1439" s="75" t="s">
        <v>11</v>
      </c>
      <c r="D1439" s="74" t="s">
        <v>22399</v>
      </c>
    </row>
    <row r="1440" spans="1:4" x14ac:dyDescent="0.25">
      <c r="A1440" s="87" t="s">
        <v>19099</v>
      </c>
      <c r="B1440" s="75" t="s">
        <v>19100</v>
      </c>
      <c r="C1440" s="75" t="s">
        <v>11</v>
      </c>
      <c r="D1440" s="74" t="s">
        <v>22400</v>
      </c>
    </row>
    <row r="1441" spans="1:4" x14ac:dyDescent="0.25">
      <c r="A1441" s="87" t="s">
        <v>19101</v>
      </c>
      <c r="B1441" s="75" t="s">
        <v>19102</v>
      </c>
      <c r="C1441" s="75" t="s">
        <v>11</v>
      </c>
      <c r="D1441" s="74" t="s">
        <v>22401</v>
      </c>
    </row>
    <row r="1442" spans="1:4" x14ac:dyDescent="0.25">
      <c r="A1442" s="87" t="s">
        <v>19103</v>
      </c>
      <c r="B1442" s="75" t="s">
        <v>19104</v>
      </c>
      <c r="C1442" s="75" t="s">
        <v>11</v>
      </c>
      <c r="D1442" s="74" t="s">
        <v>20120</v>
      </c>
    </row>
    <row r="1443" spans="1:4" x14ac:dyDescent="0.25">
      <c r="A1443" s="87" t="s">
        <v>19105</v>
      </c>
      <c r="B1443" s="75" t="s">
        <v>19106</v>
      </c>
      <c r="C1443" s="75" t="s">
        <v>11</v>
      </c>
      <c r="D1443" s="74" t="s">
        <v>22150</v>
      </c>
    </row>
    <row r="1444" spans="1:4" x14ac:dyDescent="0.25">
      <c r="A1444" s="87" t="s">
        <v>19108</v>
      </c>
      <c r="B1444" s="75" t="s">
        <v>19109</v>
      </c>
      <c r="C1444" s="75" t="s">
        <v>11</v>
      </c>
      <c r="D1444" s="74" t="s">
        <v>22402</v>
      </c>
    </row>
    <row r="1445" spans="1:4" x14ac:dyDescent="0.25">
      <c r="A1445" s="87" t="s">
        <v>19110</v>
      </c>
      <c r="B1445" s="75" t="s">
        <v>19111</v>
      </c>
      <c r="C1445" s="75" t="s">
        <v>11</v>
      </c>
      <c r="D1445" s="74" t="s">
        <v>22403</v>
      </c>
    </row>
    <row r="1446" spans="1:4" x14ac:dyDescent="0.25">
      <c r="A1446" s="87" t="s">
        <v>19112</v>
      </c>
      <c r="B1446" s="75" t="s">
        <v>19113</v>
      </c>
      <c r="C1446" s="75" t="s">
        <v>11</v>
      </c>
      <c r="D1446" s="74" t="s">
        <v>22404</v>
      </c>
    </row>
    <row r="1447" spans="1:4" x14ac:dyDescent="0.25">
      <c r="A1447" s="87" t="s">
        <v>19115</v>
      </c>
      <c r="B1447" s="75" t="s">
        <v>19116</v>
      </c>
      <c r="C1447" s="75" t="s">
        <v>11</v>
      </c>
      <c r="D1447" s="74" t="s">
        <v>22405</v>
      </c>
    </row>
    <row r="1448" spans="1:4" x14ac:dyDescent="0.25">
      <c r="A1448" s="87" t="s">
        <v>19117</v>
      </c>
      <c r="B1448" s="75" t="s">
        <v>19118</v>
      </c>
      <c r="C1448" s="75" t="s">
        <v>11</v>
      </c>
      <c r="D1448" s="74" t="s">
        <v>22406</v>
      </c>
    </row>
    <row r="1449" spans="1:4" x14ac:dyDescent="0.25">
      <c r="A1449" s="87" t="s">
        <v>19119</v>
      </c>
      <c r="B1449" s="75" t="s">
        <v>19120</v>
      </c>
      <c r="C1449" s="75" t="s">
        <v>11</v>
      </c>
      <c r="D1449" s="74" t="s">
        <v>13926</v>
      </c>
    </row>
    <row r="1450" spans="1:4" x14ac:dyDescent="0.25">
      <c r="A1450" s="87" t="s">
        <v>19121</v>
      </c>
      <c r="B1450" s="75" t="s">
        <v>19122</v>
      </c>
      <c r="C1450" s="75" t="s">
        <v>11</v>
      </c>
      <c r="D1450" s="74" t="s">
        <v>22407</v>
      </c>
    </row>
    <row r="1451" spans="1:4" x14ac:dyDescent="0.25">
      <c r="A1451" s="87" t="s">
        <v>19123</v>
      </c>
      <c r="B1451" s="75" t="s">
        <v>19124</v>
      </c>
      <c r="C1451" s="75" t="s">
        <v>11</v>
      </c>
      <c r="D1451" s="74" t="s">
        <v>22408</v>
      </c>
    </row>
    <row r="1452" spans="1:4" x14ac:dyDescent="0.25">
      <c r="A1452" s="87" t="s">
        <v>19125</v>
      </c>
      <c r="B1452" s="75" t="s">
        <v>19126</v>
      </c>
      <c r="C1452" s="75" t="s">
        <v>11</v>
      </c>
      <c r="D1452" s="74" t="s">
        <v>10848</v>
      </c>
    </row>
    <row r="1453" spans="1:4" x14ac:dyDescent="0.25">
      <c r="A1453" s="87" t="s">
        <v>19127</v>
      </c>
      <c r="B1453" s="75" t="s">
        <v>19128</v>
      </c>
      <c r="C1453" s="75" t="s">
        <v>11</v>
      </c>
      <c r="D1453" s="74" t="s">
        <v>10701</v>
      </c>
    </row>
    <row r="1454" spans="1:4" x14ac:dyDescent="0.25">
      <c r="A1454" s="87" t="s">
        <v>19129</v>
      </c>
      <c r="B1454" s="75" t="s">
        <v>19130</v>
      </c>
      <c r="C1454" s="75" t="s">
        <v>11</v>
      </c>
      <c r="D1454" s="74" t="s">
        <v>22409</v>
      </c>
    </row>
    <row r="1455" spans="1:4" x14ac:dyDescent="0.25">
      <c r="A1455" s="87" t="s">
        <v>19131</v>
      </c>
      <c r="B1455" s="75" t="s">
        <v>19132</v>
      </c>
      <c r="C1455" s="75" t="s">
        <v>63</v>
      </c>
      <c r="D1455" s="74" t="s">
        <v>14021</v>
      </c>
    </row>
    <row r="1456" spans="1:4" x14ac:dyDescent="0.25">
      <c r="A1456" s="87" t="s">
        <v>19133</v>
      </c>
      <c r="B1456" s="75" t="s">
        <v>19134</v>
      </c>
      <c r="C1456" s="75" t="s">
        <v>63</v>
      </c>
      <c r="D1456" s="74" t="s">
        <v>10977</v>
      </c>
    </row>
    <row r="1457" spans="1:4" x14ac:dyDescent="0.25">
      <c r="A1457" s="87" t="s">
        <v>19135</v>
      </c>
      <c r="B1457" s="75" t="s">
        <v>19136</v>
      </c>
      <c r="C1457" s="75" t="s">
        <v>63</v>
      </c>
      <c r="D1457" s="74" t="s">
        <v>22410</v>
      </c>
    </row>
    <row r="1458" spans="1:4" x14ac:dyDescent="0.25">
      <c r="A1458" s="87" t="s">
        <v>19137</v>
      </c>
      <c r="B1458" s="75" t="s">
        <v>19138</v>
      </c>
      <c r="C1458" s="75" t="s">
        <v>159</v>
      </c>
      <c r="D1458" s="74" t="s">
        <v>13125</v>
      </c>
    </row>
    <row r="1459" spans="1:4" x14ac:dyDescent="0.25">
      <c r="A1459" s="87" t="s">
        <v>19139</v>
      </c>
      <c r="B1459" s="75" t="s">
        <v>19140</v>
      </c>
      <c r="C1459" s="75" t="s">
        <v>159</v>
      </c>
      <c r="D1459" s="74" t="s">
        <v>12630</v>
      </c>
    </row>
    <row r="1460" spans="1:4" x14ac:dyDescent="0.25">
      <c r="A1460" s="87" t="s">
        <v>19142</v>
      </c>
      <c r="B1460" s="75" t="s">
        <v>19143</v>
      </c>
      <c r="C1460" s="75" t="s">
        <v>159</v>
      </c>
      <c r="D1460" s="74" t="s">
        <v>11777</v>
      </c>
    </row>
    <row r="1461" spans="1:4" x14ac:dyDescent="0.25">
      <c r="A1461" s="87" t="s">
        <v>19144</v>
      </c>
      <c r="B1461" s="75" t="s">
        <v>19145</v>
      </c>
      <c r="C1461" s="75" t="s">
        <v>1051</v>
      </c>
      <c r="D1461" s="74" t="s">
        <v>22411</v>
      </c>
    </row>
    <row r="1462" spans="1:4" x14ac:dyDescent="0.25">
      <c r="A1462" s="87" t="s">
        <v>19147</v>
      </c>
      <c r="B1462" s="75" t="s">
        <v>19148</v>
      </c>
      <c r="C1462" s="75" t="s">
        <v>1051</v>
      </c>
      <c r="D1462" s="74" t="s">
        <v>22412</v>
      </c>
    </row>
    <row r="1463" spans="1:4" x14ac:dyDescent="0.25">
      <c r="A1463" s="87" t="s">
        <v>19150</v>
      </c>
      <c r="B1463" s="75" t="s">
        <v>19151</v>
      </c>
      <c r="C1463" s="75" t="s">
        <v>1051</v>
      </c>
      <c r="D1463" s="74" t="s">
        <v>19860</v>
      </c>
    </row>
    <row r="1464" spans="1:4" x14ac:dyDescent="0.25">
      <c r="A1464" s="87" t="s">
        <v>19152</v>
      </c>
      <c r="B1464" s="75" t="s">
        <v>19153</v>
      </c>
      <c r="C1464" s="75" t="s">
        <v>1051</v>
      </c>
      <c r="D1464" s="74" t="s">
        <v>22413</v>
      </c>
    </row>
    <row r="1465" spans="1:4" x14ac:dyDescent="0.25">
      <c r="A1465" s="87" t="s">
        <v>19154</v>
      </c>
      <c r="B1465" s="75" t="s">
        <v>19155</v>
      </c>
      <c r="C1465" s="75" t="s">
        <v>11</v>
      </c>
      <c r="D1465" s="74" t="s">
        <v>22414</v>
      </c>
    </row>
    <row r="1466" spans="1:4" x14ac:dyDescent="0.25">
      <c r="A1466" s="87" t="s">
        <v>19156</v>
      </c>
      <c r="B1466" s="75" t="s">
        <v>19157</v>
      </c>
      <c r="C1466" s="75" t="s">
        <v>11</v>
      </c>
      <c r="D1466" s="74" t="s">
        <v>22415</v>
      </c>
    </row>
    <row r="1467" spans="1:4" x14ac:dyDescent="0.25">
      <c r="A1467" s="87" t="s">
        <v>19158</v>
      </c>
      <c r="B1467" s="75" t="s">
        <v>19159</v>
      </c>
      <c r="C1467" s="75" t="s">
        <v>63</v>
      </c>
      <c r="D1467" s="74" t="s">
        <v>22416</v>
      </c>
    </row>
    <row r="1468" spans="1:4" x14ac:dyDescent="0.25">
      <c r="A1468" s="87" t="s">
        <v>19160</v>
      </c>
      <c r="B1468" s="75" t="s">
        <v>19161</v>
      </c>
      <c r="C1468" s="75" t="s">
        <v>63</v>
      </c>
      <c r="D1468" s="74" t="s">
        <v>13909</v>
      </c>
    </row>
    <row r="1469" spans="1:4" x14ac:dyDescent="0.25">
      <c r="A1469" s="87" t="s">
        <v>19162</v>
      </c>
      <c r="B1469" s="75" t="s">
        <v>19163</v>
      </c>
      <c r="C1469" s="75" t="s">
        <v>63</v>
      </c>
      <c r="D1469" s="74" t="s">
        <v>12646</v>
      </c>
    </row>
    <row r="1470" spans="1:4" x14ac:dyDescent="0.25">
      <c r="A1470" s="87" t="s">
        <v>22417</v>
      </c>
      <c r="B1470" s="75" t="s">
        <v>22418</v>
      </c>
      <c r="C1470" s="75" t="s">
        <v>159</v>
      </c>
      <c r="D1470" s="74" t="s">
        <v>22419</v>
      </c>
    </row>
    <row r="1471" spans="1:4" x14ac:dyDescent="0.25">
      <c r="A1471" s="87" t="s">
        <v>4848</v>
      </c>
      <c r="B1471" s="75" t="s">
        <v>1052</v>
      </c>
      <c r="C1471" s="75" t="s">
        <v>1051</v>
      </c>
      <c r="D1471" s="74" t="s">
        <v>22420</v>
      </c>
    </row>
    <row r="1472" spans="1:4" x14ac:dyDescent="0.25">
      <c r="A1472" s="87" t="s">
        <v>4849</v>
      </c>
      <c r="B1472" s="75" t="s">
        <v>1053</v>
      </c>
      <c r="C1472" s="75" t="s">
        <v>1051</v>
      </c>
      <c r="D1472" s="74" t="s">
        <v>22421</v>
      </c>
    </row>
    <row r="1473" spans="1:4" x14ac:dyDescent="0.25">
      <c r="A1473" s="87" t="s">
        <v>4850</v>
      </c>
      <c r="B1473" s="75" t="s">
        <v>1054</v>
      </c>
      <c r="C1473" s="75" t="s">
        <v>1051</v>
      </c>
      <c r="D1473" s="74" t="s">
        <v>22422</v>
      </c>
    </row>
    <row r="1474" spans="1:4" x14ac:dyDescent="0.25">
      <c r="A1474" s="87" t="s">
        <v>4851</v>
      </c>
      <c r="B1474" s="75" t="s">
        <v>1055</v>
      </c>
      <c r="C1474" s="75" t="s">
        <v>1051</v>
      </c>
      <c r="D1474" s="74" t="s">
        <v>22423</v>
      </c>
    </row>
    <row r="1475" spans="1:4" x14ac:dyDescent="0.25">
      <c r="A1475" s="87" t="s">
        <v>4852</v>
      </c>
      <c r="B1475" s="75" t="s">
        <v>1056</v>
      </c>
      <c r="C1475" s="75" t="s">
        <v>1051</v>
      </c>
      <c r="D1475" s="74" t="s">
        <v>22424</v>
      </c>
    </row>
    <row r="1476" spans="1:4" x14ac:dyDescent="0.25">
      <c r="A1476" s="87" t="s">
        <v>4853</v>
      </c>
      <c r="B1476" s="75" t="s">
        <v>1057</v>
      </c>
      <c r="C1476" s="75" t="s">
        <v>1051</v>
      </c>
      <c r="D1476" s="74" t="s">
        <v>22425</v>
      </c>
    </row>
    <row r="1477" spans="1:4" x14ac:dyDescent="0.25">
      <c r="A1477" s="87" t="s">
        <v>4854</v>
      </c>
      <c r="B1477" s="75" t="s">
        <v>1058</v>
      </c>
      <c r="C1477" s="75" t="s">
        <v>1051</v>
      </c>
      <c r="D1477" s="74" t="s">
        <v>22426</v>
      </c>
    </row>
    <row r="1478" spans="1:4" x14ac:dyDescent="0.25">
      <c r="A1478" s="87" t="s">
        <v>4855</v>
      </c>
      <c r="B1478" s="75" t="s">
        <v>1059</v>
      </c>
      <c r="C1478" s="75" t="s">
        <v>1051</v>
      </c>
      <c r="D1478" s="74" t="s">
        <v>22427</v>
      </c>
    </row>
    <row r="1479" spans="1:4" x14ac:dyDescent="0.25">
      <c r="A1479" s="87" t="s">
        <v>4856</v>
      </c>
      <c r="B1479" s="75" t="s">
        <v>1060</v>
      </c>
      <c r="C1479" s="75" t="s">
        <v>1051</v>
      </c>
      <c r="D1479" s="74" t="s">
        <v>22428</v>
      </c>
    </row>
    <row r="1480" spans="1:4" x14ac:dyDescent="0.25">
      <c r="A1480" s="87" t="s">
        <v>4857</v>
      </c>
      <c r="B1480" s="75" t="s">
        <v>1061</v>
      </c>
      <c r="C1480" s="75" t="s">
        <v>1051</v>
      </c>
      <c r="D1480" s="74" t="s">
        <v>22429</v>
      </c>
    </row>
    <row r="1481" spans="1:4" x14ac:dyDescent="0.25">
      <c r="A1481" s="87" t="s">
        <v>4858</v>
      </c>
      <c r="B1481" s="75" t="s">
        <v>1062</v>
      </c>
      <c r="C1481" s="75" t="s">
        <v>1051</v>
      </c>
      <c r="D1481" s="74" t="s">
        <v>22430</v>
      </c>
    </row>
    <row r="1482" spans="1:4" x14ac:dyDescent="0.25">
      <c r="A1482" s="87" t="s">
        <v>4859</v>
      </c>
      <c r="B1482" s="75" t="s">
        <v>1063</v>
      </c>
      <c r="C1482" s="75" t="s">
        <v>1051</v>
      </c>
      <c r="D1482" s="74" t="s">
        <v>22431</v>
      </c>
    </row>
    <row r="1483" spans="1:4" x14ac:dyDescent="0.25">
      <c r="A1483" s="87" t="s">
        <v>4860</v>
      </c>
      <c r="B1483" s="75" t="s">
        <v>1064</v>
      </c>
      <c r="C1483" s="75" t="s">
        <v>159</v>
      </c>
      <c r="D1483" s="74" t="s">
        <v>22432</v>
      </c>
    </row>
    <row r="1484" spans="1:4" x14ac:dyDescent="0.25">
      <c r="A1484" s="87" t="s">
        <v>4861</v>
      </c>
      <c r="B1484" s="75" t="s">
        <v>1065</v>
      </c>
      <c r="C1484" s="75" t="s">
        <v>159</v>
      </c>
      <c r="D1484" s="74" t="s">
        <v>22433</v>
      </c>
    </row>
    <row r="1485" spans="1:4" x14ac:dyDescent="0.25">
      <c r="A1485" s="87" t="s">
        <v>4862</v>
      </c>
      <c r="B1485" s="75" t="s">
        <v>1066</v>
      </c>
      <c r="C1485" s="75" t="s">
        <v>159</v>
      </c>
      <c r="D1485" s="74" t="s">
        <v>22434</v>
      </c>
    </row>
    <row r="1486" spans="1:4" x14ac:dyDescent="0.25">
      <c r="A1486" s="87" t="s">
        <v>4863</v>
      </c>
      <c r="B1486" s="75" t="s">
        <v>1067</v>
      </c>
      <c r="C1486" s="75" t="s">
        <v>1051</v>
      </c>
      <c r="D1486" s="74" t="s">
        <v>22435</v>
      </c>
    </row>
    <row r="1487" spans="1:4" x14ac:dyDescent="0.25">
      <c r="A1487" s="87" t="s">
        <v>4864</v>
      </c>
      <c r="B1487" s="75" t="s">
        <v>1068</v>
      </c>
      <c r="C1487" s="75" t="s">
        <v>159</v>
      </c>
      <c r="D1487" s="74" t="s">
        <v>21392</v>
      </c>
    </row>
    <row r="1488" spans="1:4" x14ac:dyDescent="0.25">
      <c r="A1488" s="87" t="s">
        <v>4865</v>
      </c>
      <c r="B1488" s="75" t="s">
        <v>1069</v>
      </c>
      <c r="C1488" s="75" t="s">
        <v>159</v>
      </c>
      <c r="D1488" s="74" t="s">
        <v>22436</v>
      </c>
    </row>
    <row r="1489" spans="1:4" x14ac:dyDescent="0.25">
      <c r="A1489" s="87" t="s">
        <v>4866</v>
      </c>
      <c r="B1489" s="75" t="s">
        <v>1070</v>
      </c>
      <c r="C1489" s="75" t="s">
        <v>159</v>
      </c>
      <c r="D1489" s="74" t="s">
        <v>22437</v>
      </c>
    </row>
    <row r="1490" spans="1:4" x14ac:dyDescent="0.25">
      <c r="A1490" s="87" t="s">
        <v>4867</v>
      </c>
      <c r="B1490" s="75" t="s">
        <v>1071</v>
      </c>
      <c r="C1490" s="75" t="s">
        <v>159</v>
      </c>
      <c r="D1490" s="74" t="s">
        <v>22438</v>
      </c>
    </row>
    <row r="1491" spans="1:4" x14ac:dyDescent="0.25">
      <c r="A1491" s="87" t="s">
        <v>4868</v>
      </c>
      <c r="B1491" s="75" t="s">
        <v>1072</v>
      </c>
      <c r="C1491" s="75" t="s">
        <v>159</v>
      </c>
      <c r="D1491" s="74" t="s">
        <v>22439</v>
      </c>
    </row>
    <row r="1492" spans="1:4" x14ac:dyDescent="0.25">
      <c r="A1492" s="87" t="s">
        <v>4869</v>
      </c>
      <c r="B1492" s="75" t="s">
        <v>1073</v>
      </c>
      <c r="C1492" s="75" t="s">
        <v>159</v>
      </c>
      <c r="D1492" s="74" t="s">
        <v>22440</v>
      </c>
    </row>
    <row r="1493" spans="1:4" x14ac:dyDescent="0.25">
      <c r="A1493" s="87" t="s">
        <v>4870</v>
      </c>
      <c r="B1493" s="75" t="s">
        <v>1074</v>
      </c>
      <c r="C1493" s="75" t="s">
        <v>159</v>
      </c>
      <c r="D1493" s="74" t="s">
        <v>13976</v>
      </c>
    </row>
    <row r="1494" spans="1:4" x14ac:dyDescent="0.25">
      <c r="A1494" s="87" t="s">
        <v>4871</v>
      </c>
      <c r="B1494" s="75" t="s">
        <v>1075</v>
      </c>
      <c r="C1494" s="75" t="s">
        <v>159</v>
      </c>
      <c r="D1494" s="74" t="s">
        <v>22441</v>
      </c>
    </row>
    <row r="1495" spans="1:4" x14ac:dyDescent="0.25">
      <c r="A1495" s="87" t="s">
        <v>4872</v>
      </c>
      <c r="B1495" s="75" t="s">
        <v>1076</v>
      </c>
      <c r="C1495" s="75" t="s">
        <v>159</v>
      </c>
      <c r="D1495" s="74" t="s">
        <v>22442</v>
      </c>
    </row>
    <row r="1496" spans="1:4" x14ac:dyDescent="0.25">
      <c r="A1496" s="87" t="s">
        <v>4873</v>
      </c>
      <c r="B1496" s="75" t="s">
        <v>1077</v>
      </c>
      <c r="C1496" s="75" t="s">
        <v>159</v>
      </c>
      <c r="D1496" s="74" t="s">
        <v>20240</v>
      </c>
    </row>
    <row r="1497" spans="1:4" x14ac:dyDescent="0.25">
      <c r="A1497" s="87" t="s">
        <v>4874</v>
      </c>
      <c r="B1497" s="75" t="s">
        <v>1078</v>
      </c>
      <c r="C1497" s="75" t="s">
        <v>159</v>
      </c>
      <c r="D1497" s="74" t="s">
        <v>20226</v>
      </c>
    </row>
    <row r="1498" spans="1:4" x14ac:dyDescent="0.25">
      <c r="A1498" s="87" t="s">
        <v>4875</v>
      </c>
      <c r="B1498" s="75" t="s">
        <v>1079</v>
      </c>
      <c r="C1498" s="75" t="s">
        <v>159</v>
      </c>
      <c r="D1498" s="74" t="s">
        <v>22443</v>
      </c>
    </row>
    <row r="1499" spans="1:4" x14ac:dyDescent="0.25">
      <c r="A1499" s="87" t="s">
        <v>4876</v>
      </c>
      <c r="B1499" s="75" t="s">
        <v>1080</v>
      </c>
      <c r="C1499" s="75" t="s">
        <v>159</v>
      </c>
      <c r="D1499" s="74" t="s">
        <v>22444</v>
      </c>
    </row>
    <row r="1500" spans="1:4" x14ac:dyDescent="0.25">
      <c r="A1500" s="87" t="s">
        <v>4877</v>
      </c>
      <c r="B1500" s="75" t="s">
        <v>1081</v>
      </c>
      <c r="C1500" s="75" t="s">
        <v>159</v>
      </c>
      <c r="D1500" s="74" t="s">
        <v>22445</v>
      </c>
    </row>
    <row r="1501" spans="1:4" x14ac:dyDescent="0.25">
      <c r="A1501" s="87" t="s">
        <v>4878</v>
      </c>
      <c r="B1501" s="75" t="s">
        <v>1082</v>
      </c>
      <c r="C1501" s="75" t="s">
        <v>159</v>
      </c>
      <c r="D1501" s="74" t="s">
        <v>22446</v>
      </c>
    </row>
    <row r="1502" spans="1:4" x14ac:dyDescent="0.25">
      <c r="A1502" s="87" t="s">
        <v>4879</v>
      </c>
      <c r="B1502" s="75" t="s">
        <v>1083</v>
      </c>
      <c r="C1502" s="75" t="s">
        <v>159</v>
      </c>
      <c r="D1502" s="74" t="s">
        <v>22447</v>
      </c>
    </row>
    <row r="1503" spans="1:4" x14ac:dyDescent="0.25">
      <c r="A1503" s="87" t="s">
        <v>4880</v>
      </c>
      <c r="B1503" s="75" t="s">
        <v>1084</v>
      </c>
      <c r="C1503" s="75" t="s">
        <v>159</v>
      </c>
      <c r="D1503" s="74" t="s">
        <v>22448</v>
      </c>
    </row>
    <row r="1504" spans="1:4" x14ac:dyDescent="0.25">
      <c r="A1504" s="87" t="s">
        <v>4881</v>
      </c>
      <c r="B1504" s="75" t="s">
        <v>1085</v>
      </c>
      <c r="C1504" s="75" t="s">
        <v>159</v>
      </c>
      <c r="D1504" s="74" t="s">
        <v>22449</v>
      </c>
    </row>
    <row r="1505" spans="1:4" x14ac:dyDescent="0.25">
      <c r="A1505" s="87" t="s">
        <v>4882</v>
      </c>
      <c r="B1505" s="75" t="s">
        <v>1086</v>
      </c>
      <c r="C1505" s="75" t="s">
        <v>159</v>
      </c>
      <c r="D1505" s="74" t="s">
        <v>22450</v>
      </c>
    </row>
    <row r="1506" spans="1:4" x14ac:dyDescent="0.25">
      <c r="A1506" s="87" t="s">
        <v>4883</v>
      </c>
      <c r="B1506" s="75" t="s">
        <v>1087</v>
      </c>
      <c r="C1506" s="75" t="s">
        <v>159</v>
      </c>
      <c r="D1506" s="74" t="s">
        <v>22451</v>
      </c>
    </row>
    <row r="1507" spans="1:4" x14ac:dyDescent="0.25">
      <c r="A1507" s="87" t="s">
        <v>4884</v>
      </c>
      <c r="B1507" s="75" t="s">
        <v>1088</v>
      </c>
      <c r="C1507" s="75" t="s">
        <v>159</v>
      </c>
      <c r="D1507" s="74" t="s">
        <v>22452</v>
      </c>
    </row>
    <row r="1508" spans="1:4" x14ac:dyDescent="0.25">
      <c r="A1508" s="87" t="s">
        <v>4885</v>
      </c>
      <c r="B1508" s="75" t="s">
        <v>1089</v>
      </c>
      <c r="C1508" s="75" t="s">
        <v>159</v>
      </c>
      <c r="D1508" s="74" t="s">
        <v>22453</v>
      </c>
    </row>
    <row r="1509" spans="1:4" x14ac:dyDescent="0.25">
      <c r="A1509" s="87" t="s">
        <v>4886</v>
      </c>
      <c r="B1509" s="75" t="s">
        <v>1090</v>
      </c>
      <c r="C1509" s="75" t="s">
        <v>159</v>
      </c>
      <c r="D1509" s="74" t="s">
        <v>20741</v>
      </c>
    </row>
    <row r="1510" spans="1:4" x14ac:dyDescent="0.25">
      <c r="A1510" s="87" t="s">
        <v>4887</v>
      </c>
      <c r="B1510" s="75" t="s">
        <v>1091</v>
      </c>
      <c r="C1510" s="75" t="s">
        <v>159</v>
      </c>
      <c r="D1510" s="74" t="s">
        <v>22454</v>
      </c>
    </row>
    <row r="1511" spans="1:4" x14ac:dyDescent="0.25">
      <c r="A1511" s="87" t="s">
        <v>4888</v>
      </c>
      <c r="B1511" s="75" t="s">
        <v>1092</v>
      </c>
      <c r="C1511" s="75" t="s">
        <v>159</v>
      </c>
      <c r="D1511" s="74" t="s">
        <v>22455</v>
      </c>
    </row>
    <row r="1512" spans="1:4" x14ac:dyDescent="0.25">
      <c r="A1512" s="87" t="s">
        <v>4889</v>
      </c>
      <c r="B1512" s="75" t="s">
        <v>1093</v>
      </c>
      <c r="C1512" s="75" t="s">
        <v>159</v>
      </c>
      <c r="D1512" s="74" t="s">
        <v>22456</v>
      </c>
    </row>
    <row r="1513" spans="1:4" x14ac:dyDescent="0.25">
      <c r="A1513" s="87" t="s">
        <v>4890</v>
      </c>
      <c r="B1513" s="75" t="s">
        <v>1094</v>
      </c>
      <c r="C1513" s="75" t="s">
        <v>159</v>
      </c>
      <c r="D1513" s="74" t="s">
        <v>18968</v>
      </c>
    </row>
    <row r="1514" spans="1:4" x14ac:dyDescent="0.25">
      <c r="A1514" s="87" t="s">
        <v>4891</v>
      </c>
      <c r="B1514" s="75" t="s">
        <v>1095</v>
      </c>
      <c r="C1514" s="75" t="s">
        <v>159</v>
      </c>
      <c r="D1514" s="74" t="s">
        <v>22457</v>
      </c>
    </row>
    <row r="1515" spans="1:4" x14ac:dyDescent="0.25">
      <c r="A1515" s="87" t="s">
        <v>4892</v>
      </c>
      <c r="B1515" s="75" t="s">
        <v>1096</v>
      </c>
      <c r="C1515" s="75" t="s">
        <v>159</v>
      </c>
      <c r="D1515" s="74" t="s">
        <v>22458</v>
      </c>
    </row>
    <row r="1516" spans="1:4" x14ac:dyDescent="0.25">
      <c r="A1516" s="87" t="s">
        <v>4893</v>
      </c>
      <c r="B1516" s="75" t="s">
        <v>1097</v>
      </c>
      <c r="C1516" s="75" t="s">
        <v>159</v>
      </c>
      <c r="D1516" s="74" t="s">
        <v>22459</v>
      </c>
    </row>
    <row r="1517" spans="1:4" x14ac:dyDescent="0.25">
      <c r="A1517" s="87" t="s">
        <v>4894</v>
      </c>
      <c r="B1517" s="75" t="s">
        <v>1098</v>
      </c>
      <c r="C1517" s="75" t="s">
        <v>159</v>
      </c>
      <c r="D1517" s="74" t="s">
        <v>22460</v>
      </c>
    </row>
    <row r="1518" spans="1:4" x14ac:dyDescent="0.25">
      <c r="A1518" s="87" t="s">
        <v>4895</v>
      </c>
      <c r="B1518" s="75" t="s">
        <v>1099</v>
      </c>
      <c r="C1518" s="75" t="s">
        <v>159</v>
      </c>
      <c r="D1518" s="74" t="s">
        <v>22461</v>
      </c>
    </row>
    <row r="1519" spans="1:4" x14ac:dyDescent="0.25">
      <c r="A1519" s="87" t="s">
        <v>4896</v>
      </c>
      <c r="B1519" s="75" t="s">
        <v>1100</v>
      </c>
      <c r="C1519" s="75" t="s">
        <v>11</v>
      </c>
      <c r="D1519" s="74" t="s">
        <v>20195</v>
      </c>
    </row>
    <row r="1520" spans="1:4" x14ac:dyDescent="0.25">
      <c r="A1520" s="87" t="s">
        <v>4897</v>
      </c>
      <c r="B1520" s="75" t="s">
        <v>1101</v>
      </c>
      <c r="C1520" s="75" t="s">
        <v>11</v>
      </c>
      <c r="D1520" s="74" t="s">
        <v>22462</v>
      </c>
    </row>
    <row r="1521" spans="1:4" x14ac:dyDescent="0.25">
      <c r="A1521" s="87" t="s">
        <v>4898</v>
      </c>
      <c r="B1521" s="75" t="s">
        <v>1102</v>
      </c>
      <c r="C1521" s="75" t="s">
        <v>11</v>
      </c>
      <c r="D1521" s="74" t="s">
        <v>22463</v>
      </c>
    </row>
    <row r="1522" spans="1:4" x14ac:dyDescent="0.25">
      <c r="A1522" s="87" t="s">
        <v>4899</v>
      </c>
      <c r="B1522" s="75" t="s">
        <v>1103</v>
      </c>
      <c r="C1522" s="75" t="s">
        <v>11</v>
      </c>
      <c r="D1522" s="74" t="s">
        <v>22464</v>
      </c>
    </row>
    <row r="1523" spans="1:4" x14ac:dyDescent="0.25">
      <c r="A1523" s="87" t="s">
        <v>4900</v>
      </c>
      <c r="B1523" s="75" t="s">
        <v>1104</v>
      </c>
      <c r="C1523" s="75" t="s">
        <v>11</v>
      </c>
      <c r="D1523" s="74" t="s">
        <v>22465</v>
      </c>
    </row>
    <row r="1524" spans="1:4" x14ac:dyDescent="0.25">
      <c r="A1524" s="87" t="s">
        <v>4901</v>
      </c>
      <c r="B1524" s="75" t="s">
        <v>1105</v>
      </c>
      <c r="C1524" s="75" t="s">
        <v>11</v>
      </c>
      <c r="D1524" s="74" t="s">
        <v>22466</v>
      </c>
    </row>
    <row r="1525" spans="1:4" x14ac:dyDescent="0.25">
      <c r="A1525" s="87" t="s">
        <v>4902</v>
      </c>
      <c r="B1525" s="75" t="s">
        <v>1106</v>
      </c>
      <c r="C1525" s="75" t="s">
        <v>11</v>
      </c>
      <c r="D1525" s="74" t="s">
        <v>22467</v>
      </c>
    </row>
    <row r="1526" spans="1:4" x14ac:dyDescent="0.25">
      <c r="A1526" s="87" t="s">
        <v>4903</v>
      </c>
      <c r="B1526" s="75" t="s">
        <v>1107</v>
      </c>
      <c r="C1526" s="75" t="s">
        <v>11</v>
      </c>
      <c r="D1526" s="74" t="s">
        <v>22468</v>
      </c>
    </row>
    <row r="1527" spans="1:4" x14ac:dyDescent="0.25">
      <c r="A1527" s="87" t="s">
        <v>4904</v>
      </c>
      <c r="B1527" s="75" t="s">
        <v>1108</v>
      </c>
      <c r="C1527" s="75" t="s">
        <v>11</v>
      </c>
      <c r="D1527" s="74" t="s">
        <v>21063</v>
      </c>
    </row>
    <row r="1528" spans="1:4" x14ac:dyDescent="0.25">
      <c r="A1528" s="87" t="s">
        <v>4905</v>
      </c>
      <c r="B1528" s="75" t="s">
        <v>1109</v>
      </c>
      <c r="C1528" s="75" t="s">
        <v>11</v>
      </c>
      <c r="D1528" s="74" t="s">
        <v>22469</v>
      </c>
    </row>
    <row r="1529" spans="1:4" x14ac:dyDescent="0.25">
      <c r="A1529" s="87" t="s">
        <v>4906</v>
      </c>
      <c r="B1529" s="75" t="s">
        <v>1110</v>
      </c>
      <c r="C1529" s="75" t="s">
        <v>11</v>
      </c>
      <c r="D1529" s="74" t="s">
        <v>22470</v>
      </c>
    </row>
    <row r="1530" spans="1:4" x14ac:dyDescent="0.25">
      <c r="A1530" s="87" t="s">
        <v>4907</v>
      </c>
      <c r="B1530" s="75" t="s">
        <v>1111</v>
      </c>
      <c r="C1530" s="75" t="s">
        <v>11</v>
      </c>
      <c r="D1530" s="74" t="s">
        <v>22471</v>
      </c>
    </row>
    <row r="1531" spans="1:4" x14ac:dyDescent="0.25">
      <c r="A1531" s="87" t="s">
        <v>4908</v>
      </c>
      <c r="B1531" s="75" t="s">
        <v>1112</v>
      </c>
      <c r="C1531" s="75" t="s">
        <v>11</v>
      </c>
      <c r="D1531" s="74" t="s">
        <v>22472</v>
      </c>
    </row>
    <row r="1532" spans="1:4" x14ac:dyDescent="0.25">
      <c r="A1532" s="87" t="s">
        <v>4909</v>
      </c>
      <c r="B1532" s="75" t="s">
        <v>1113</v>
      </c>
      <c r="C1532" s="75" t="s">
        <v>11</v>
      </c>
      <c r="D1532" s="74" t="s">
        <v>22473</v>
      </c>
    </row>
    <row r="1533" spans="1:4" x14ac:dyDescent="0.25">
      <c r="A1533" s="87" t="s">
        <v>4910</v>
      </c>
      <c r="B1533" s="75" t="s">
        <v>1114</v>
      </c>
      <c r="C1533" s="75" t="s">
        <v>11</v>
      </c>
      <c r="D1533" s="74" t="s">
        <v>22474</v>
      </c>
    </row>
    <row r="1534" spans="1:4" x14ac:dyDescent="0.25">
      <c r="A1534" s="87" t="s">
        <v>4911</v>
      </c>
      <c r="B1534" s="75" t="s">
        <v>1115</v>
      </c>
      <c r="C1534" s="75" t="s">
        <v>11</v>
      </c>
      <c r="D1534" s="74" t="s">
        <v>22475</v>
      </c>
    </row>
    <row r="1535" spans="1:4" x14ac:dyDescent="0.25">
      <c r="A1535" s="87" t="s">
        <v>4912</v>
      </c>
      <c r="B1535" s="75" t="s">
        <v>1116</v>
      </c>
      <c r="C1535" s="75" t="s">
        <v>11</v>
      </c>
      <c r="D1535" s="74" t="s">
        <v>21095</v>
      </c>
    </row>
    <row r="1536" spans="1:4" x14ac:dyDescent="0.25">
      <c r="A1536" s="87" t="s">
        <v>4913</v>
      </c>
      <c r="B1536" s="75" t="s">
        <v>1117</v>
      </c>
      <c r="C1536" s="75" t="s">
        <v>11</v>
      </c>
      <c r="D1536" s="74" t="s">
        <v>22476</v>
      </c>
    </row>
    <row r="1537" spans="1:4" x14ac:dyDescent="0.25">
      <c r="A1537" s="87" t="s">
        <v>4914</v>
      </c>
      <c r="B1537" s="75" t="s">
        <v>1118</v>
      </c>
      <c r="C1537" s="75" t="s">
        <v>11</v>
      </c>
      <c r="D1537" s="74" t="s">
        <v>22477</v>
      </c>
    </row>
    <row r="1538" spans="1:4" x14ac:dyDescent="0.25">
      <c r="A1538" s="87" t="s">
        <v>4915</v>
      </c>
      <c r="B1538" s="75" t="s">
        <v>1119</v>
      </c>
      <c r="C1538" s="75" t="s">
        <v>11</v>
      </c>
      <c r="D1538" s="74" t="s">
        <v>22478</v>
      </c>
    </row>
    <row r="1539" spans="1:4" x14ac:dyDescent="0.25">
      <c r="A1539" s="87" t="s">
        <v>4916</v>
      </c>
      <c r="B1539" s="75" t="s">
        <v>1120</v>
      </c>
      <c r="C1539" s="75" t="s">
        <v>63</v>
      </c>
      <c r="D1539" s="74" t="s">
        <v>10970</v>
      </c>
    </row>
    <row r="1540" spans="1:4" x14ac:dyDescent="0.25">
      <c r="A1540" s="87" t="s">
        <v>9080</v>
      </c>
      <c r="B1540" s="75" t="s">
        <v>9081</v>
      </c>
      <c r="C1540" s="75" t="s">
        <v>159</v>
      </c>
      <c r="D1540" s="74" t="s">
        <v>22479</v>
      </c>
    </row>
    <row r="1541" spans="1:4" x14ac:dyDescent="0.25">
      <c r="A1541" s="87" t="s">
        <v>9082</v>
      </c>
      <c r="B1541" s="75" t="s">
        <v>9083</v>
      </c>
      <c r="C1541" s="75" t="s">
        <v>159</v>
      </c>
      <c r="D1541" s="74" t="s">
        <v>22480</v>
      </c>
    </row>
    <row r="1542" spans="1:4" x14ac:dyDescent="0.25">
      <c r="A1542" s="87" t="s">
        <v>9084</v>
      </c>
      <c r="B1542" s="75" t="s">
        <v>9085</v>
      </c>
      <c r="C1542" s="75" t="s">
        <v>159</v>
      </c>
      <c r="D1542" s="74" t="s">
        <v>22481</v>
      </c>
    </row>
    <row r="1543" spans="1:4" x14ac:dyDescent="0.25">
      <c r="A1543" s="87" t="s">
        <v>9086</v>
      </c>
      <c r="B1543" s="75" t="s">
        <v>9087</v>
      </c>
      <c r="C1543" s="75" t="s">
        <v>159</v>
      </c>
      <c r="D1543" s="74" t="s">
        <v>22482</v>
      </c>
    </row>
    <row r="1544" spans="1:4" x14ac:dyDescent="0.25">
      <c r="A1544" s="87" t="s">
        <v>9088</v>
      </c>
      <c r="B1544" s="75" t="s">
        <v>9089</v>
      </c>
      <c r="C1544" s="75" t="s">
        <v>159</v>
      </c>
      <c r="D1544" s="74" t="s">
        <v>22483</v>
      </c>
    </row>
    <row r="1545" spans="1:4" x14ac:dyDescent="0.25">
      <c r="A1545" s="87" t="s">
        <v>9090</v>
      </c>
      <c r="B1545" s="75" t="s">
        <v>9091</v>
      </c>
      <c r="C1545" s="75" t="s">
        <v>144</v>
      </c>
      <c r="D1545" s="74" t="s">
        <v>11302</v>
      </c>
    </row>
    <row r="1546" spans="1:4" x14ac:dyDescent="0.25">
      <c r="A1546" s="87" t="s">
        <v>9092</v>
      </c>
      <c r="B1546" s="75" t="s">
        <v>9093</v>
      </c>
      <c r="C1546" s="75" t="s">
        <v>144</v>
      </c>
      <c r="D1546" s="74" t="s">
        <v>20245</v>
      </c>
    </row>
    <row r="1547" spans="1:4" x14ac:dyDescent="0.25">
      <c r="A1547" s="87" t="s">
        <v>9094</v>
      </c>
      <c r="B1547" s="75" t="s">
        <v>9095</v>
      </c>
      <c r="C1547" s="75" t="s">
        <v>144</v>
      </c>
      <c r="D1547" s="74" t="s">
        <v>10428</v>
      </c>
    </row>
    <row r="1548" spans="1:4" x14ac:dyDescent="0.25">
      <c r="A1548" s="87" t="s">
        <v>9096</v>
      </c>
      <c r="B1548" s="75" t="s">
        <v>9097</v>
      </c>
      <c r="C1548" s="75" t="s">
        <v>144</v>
      </c>
      <c r="D1548" s="74" t="s">
        <v>21150</v>
      </c>
    </row>
    <row r="1549" spans="1:4" x14ac:dyDescent="0.25">
      <c r="A1549" s="87" t="s">
        <v>9098</v>
      </c>
      <c r="B1549" s="75" t="s">
        <v>9099</v>
      </c>
      <c r="C1549" s="75" t="s">
        <v>144</v>
      </c>
      <c r="D1549" s="74" t="s">
        <v>10621</v>
      </c>
    </row>
    <row r="1550" spans="1:4" x14ac:dyDescent="0.25">
      <c r="A1550" s="87" t="s">
        <v>9100</v>
      </c>
      <c r="B1550" s="75" t="s">
        <v>9101</v>
      </c>
      <c r="C1550" s="75" t="s">
        <v>144</v>
      </c>
      <c r="D1550" s="74" t="s">
        <v>21170</v>
      </c>
    </row>
    <row r="1551" spans="1:4" x14ac:dyDescent="0.25">
      <c r="A1551" s="87" t="s">
        <v>9102</v>
      </c>
      <c r="B1551" s="75" t="s">
        <v>9103</v>
      </c>
      <c r="C1551" s="75" t="s">
        <v>144</v>
      </c>
      <c r="D1551" s="74" t="s">
        <v>12688</v>
      </c>
    </row>
    <row r="1552" spans="1:4" x14ac:dyDescent="0.25">
      <c r="A1552" s="87" t="s">
        <v>9104</v>
      </c>
      <c r="B1552" s="75" t="s">
        <v>9105</v>
      </c>
      <c r="C1552" s="75" t="s">
        <v>1051</v>
      </c>
      <c r="D1552" s="74" t="s">
        <v>22484</v>
      </c>
    </row>
    <row r="1553" spans="1:4" x14ac:dyDescent="0.25">
      <c r="A1553" s="87" t="s">
        <v>22485</v>
      </c>
      <c r="B1553" s="75" t="s">
        <v>22486</v>
      </c>
      <c r="C1553" s="75" t="s">
        <v>11</v>
      </c>
      <c r="D1553" s="74" t="s">
        <v>11852</v>
      </c>
    </row>
    <row r="1554" spans="1:4" x14ac:dyDescent="0.25">
      <c r="A1554" s="87" t="s">
        <v>22487</v>
      </c>
      <c r="B1554" s="75" t="s">
        <v>22488</v>
      </c>
      <c r="C1554" s="75" t="s">
        <v>11</v>
      </c>
      <c r="D1554" s="74" t="s">
        <v>22489</v>
      </c>
    </row>
    <row r="1555" spans="1:4" x14ac:dyDescent="0.25">
      <c r="A1555" s="87" t="s">
        <v>22490</v>
      </c>
      <c r="B1555" s="75" t="s">
        <v>22491</v>
      </c>
      <c r="C1555" s="75" t="s">
        <v>11</v>
      </c>
      <c r="D1555" s="74" t="s">
        <v>22492</v>
      </c>
    </row>
    <row r="1556" spans="1:4" x14ac:dyDescent="0.25">
      <c r="A1556" s="87" t="s">
        <v>22493</v>
      </c>
      <c r="B1556" s="75" t="s">
        <v>22494</v>
      </c>
      <c r="C1556" s="75" t="s">
        <v>11</v>
      </c>
      <c r="D1556" s="74" t="s">
        <v>22495</v>
      </c>
    </row>
    <row r="1557" spans="1:4" x14ac:dyDescent="0.25">
      <c r="A1557" s="87" t="s">
        <v>22496</v>
      </c>
      <c r="B1557" s="75" t="s">
        <v>22497</v>
      </c>
      <c r="C1557" s="75" t="s">
        <v>11</v>
      </c>
      <c r="D1557" s="74" t="s">
        <v>22498</v>
      </c>
    </row>
    <row r="1558" spans="1:4" x14ac:dyDescent="0.25">
      <c r="A1558" s="87" t="s">
        <v>22499</v>
      </c>
      <c r="B1558" s="75" t="s">
        <v>22500</v>
      </c>
      <c r="C1558" s="75" t="s">
        <v>11</v>
      </c>
      <c r="D1558" s="74" t="s">
        <v>22501</v>
      </c>
    </row>
    <row r="1559" spans="1:4" x14ac:dyDescent="0.25">
      <c r="A1559" s="87" t="s">
        <v>22502</v>
      </c>
      <c r="B1559" s="75" t="s">
        <v>22503</v>
      </c>
      <c r="C1559" s="75" t="s">
        <v>11</v>
      </c>
      <c r="D1559" s="74" t="s">
        <v>12857</v>
      </c>
    </row>
    <row r="1560" spans="1:4" x14ac:dyDescent="0.25">
      <c r="A1560" s="87" t="s">
        <v>22504</v>
      </c>
      <c r="B1560" s="75" t="s">
        <v>22505</v>
      </c>
      <c r="C1560" s="75" t="s">
        <v>11</v>
      </c>
      <c r="D1560" s="74" t="s">
        <v>22506</v>
      </c>
    </row>
    <row r="1561" spans="1:4" x14ac:dyDescent="0.25">
      <c r="A1561" s="87" t="s">
        <v>22507</v>
      </c>
      <c r="B1561" s="75" t="s">
        <v>22508</v>
      </c>
      <c r="C1561" s="75" t="s">
        <v>11</v>
      </c>
      <c r="D1561" s="74" t="s">
        <v>22509</v>
      </c>
    </row>
    <row r="1562" spans="1:4" x14ac:dyDescent="0.25">
      <c r="A1562" s="87" t="s">
        <v>22510</v>
      </c>
      <c r="B1562" s="75" t="s">
        <v>22511</v>
      </c>
      <c r="C1562" s="75" t="s">
        <v>11</v>
      </c>
      <c r="D1562" s="74" t="s">
        <v>22512</v>
      </c>
    </row>
    <row r="1563" spans="1:4" x14ac:dyDescent="0.25">
      <c r="A1563" s="87" t="s">
        <v>22513</v>
      </c>
      <c r="B1563" s="75" t="s">
        <v>22514</v>
      </c>
      <c r="C1563" s="75" t="s">
        <v>11</v>
      </c>
      <c r="D1563" s="74" t="s">
        <v>22515</v>
      </c>
    </row>
    <row r="1564" spans="1:4" x14ac:dyDescent="0.25">
      <c r="A1564" s="87" t="s">
        <v>22516</v>
      </c>
      <c r="B1564" s="75" t="s">
        <v>22517</v>
      </c>
      <c r="C1564" s="75" t="s">
        <v>11</v>
      </c>
      <c r="D1564" s="74" t="s">
        <v>20909</v>
      </c>
    </row>
    <row r="1565" spans="1:4" x14ac:dyDescent="0.25">
      <c r="A1565" s="87" t="s">
        <v>22518</v>
      </c>
      <c r="B1565" s="75" t="s">
        <v>22519</v>
      </c>
      <c r="C1565" s="75" t="s">
        <v>63</v>
      </c>
      <c r="D1565" s="74" t="s">
        <v>22520</v>
      </c>
    </row>
    <row r="1566" spans="1:4" x14ac:dyDescent="0.25">
      <c r="A1566" s="87" t="s">
        <v>22521</v>
      </c>
      <c r="B1566" s="75" t="s">
        <v>22522</v>
      </c>
      <c r="C1566" s="75" t="s">
        <v>63</v>
      </c>
      <c r="D1566" s="74" t="s">
        <v>22523</v>
      </c>
    </row>
    <row r="1567" spans="1:4" x14ac:dyDescent="0.25">
      <c r="A1567" s="87" t="s">
        <v>22524</v>
      </c>
      <c r="B1567" s="75" t="s">
        <v>22525</v>
      </c>
      <c r="C1567" s="75" t="s">
        <v>63</v>
      </c>
      <c r="D1567" s="74" t="s">
        <v>22526</v>
      </c>
    </row>
    <row r="1568" spans="1:4" x14ac:dyDescent="0.25">
      <c r="A1568" s="87" t="s">
        <v>22527</v>
      </c>
      <c r="B1568" s="75" t="s">
        <v>22528</v>
      </c>
      <c r="C1568" s="75" t="s">
        <v>63</v>
      </c>
      <c r="D1568" s="74" t="s">
        <v>22529</v>
      </c>
    </row>
    <row r="1569" spans="1:4" x14ac:dyDescent="0.25">
      <c r="A1569" s="87" t="s">
        <v>22530</v>
      </c>
      <c r="B1569" s="75" t="s">
        <v>22531</v>
      </c>
      <c r="C1569" s="75" t="s">
        <v>63</v>
      </c>
      <c r="D1569" s="74" t="s">
        <v>22532</v>
      </c>
    </row>
    <row r="1570" spans="1:4" x14ac:dyDescent="0.25">
      <c r="A1570" s="87" t="s">
        <v>22533</v>
      </c>
      <c r="B1570" s="75" t="s">
        <v>22534</v>
      </c>
      <c r="C1570" s="75" t="s">
        <v>63</v>
      </c>
      <c r="D1570" s="74" t="s">
        <v>22535</v>
      </c>
    </row>
    <row r="1571" spans="1:4" x14ac:dyDescent="0.25">
      <c r="A1571" s="87" t="s">
        <v>12919</v>
      </c>
      <c r="B1571" s="75" t="s">
        <v>19172</v>
      </c>
      <c r="C1571" s="75" t="s">
        <v>63</v>
      </c>
      <c r="D1571" s="74" t="s">
        <v>22536</v>
      </c>
    </row>
    <row r="1572" spans="1:4" x14ac:dyDescent="0.25">
      <c r="A1572" s="87" t="s">
        <v>19173</v>
      </c>
      <c r="B1572" s="75" t="s">
        <v>19174</v>
      </c>
      <c r="C1572" s="75" t="s">
        <v>63</v>
      </c>
      <c r="D1572" s="74" t="s">
        <v>22537</v>
      </c>
    </row>
    <row r="1573" spans="1:4" x14ac:dyDescent="0.25">
      <c r="A1573" s="87" t="s">
        <v>19175</v>
      </c>
      <c r="B1573" s="75" t="s">
        <v>19176</v>
      </c>
      <c r="C1573" s="75" t="s">
        <v>63</v>
      </c>
      <c r="D1573" s="74" t="s">
        <v>22538</v>
      </c>
    </row>
    <row r="1574" spans="1:4" x14ac:dyDescent="0.25">
      <c r="A1574" s="87" t="s">
        <v>19177</v>
      </c>
      <c r="B1574" s="75" t="s">
        <v>19178</v>
      </c>
      <c r="C1574" s="75" t="s">
        <v>63</v>
      </c>
      <c r="D1574" s="74" t="s">
        <v>22539</v>
      </c>
    </row>
    <row r="1575" spans="1:4" x14ac:dyDescent="0.25">
      <c r="A1575" s="87" t="s">
        <v>12920</v>
      </c>
      <c r="B1575" s="75" t="s">
        <v>19179</v>
      </c>
      <c r="C1575" s="75" t="s">
        <v>63</v>
      </c>
      <c r="D1575" s="74" t="s">
        <v>22540</v>
      </c>
    </row>
    <row r="1576" spans="1:4" x14ac:dyDescent="0.25">
      <c r="A1576" s="87" t="s">
        <v>12921</v>
      </c>
      <c r="B1576" s="75" t="s">
        <v>19180</v>
      </c>
      <c r="C1576" s="75" t="s">
        <v>63</v>
      </c>
      <c r="D1576" s="74" t="s">
        <v>22541</v>
      </c>
    </row>
    <row r="1577" spans="1:4" x14ac:dyDescent="0.25">
      <c r="A1577" s="87" t="s">
        <v>19181</v>
      </c>
      <c r="B1577" s="75" t="s">
        <v>19182</v>
      </c>
      <c r="C1577" s="75" t="s">
        <v>63</v>
      </c>
      <c r="D1577" s="74" t="s">
        <v>22542</v>
      </c>
    </row>
    <row r="1578" spans="1:4" x14ac:dyDescent="0.25">
      <c r="A1578" s="87" t="s">
        <v>19183</v>
      </c>
      <c r="B1578" s="75" t="s">
        <v>19184</v>
      </c>
      <c r="C1578" s="75" t="s">
        <v>63</v>
      </c>
      <c r="D1578" s="74" t="s">
        <v>22543</v>
      </c>
    </row>
    <row r="1579" spans="1:4" x14ac:dyDescent="0.25">
      <c r="A1579" s="87" t="s">
        <v>19185</v>
      </c>
      <c r="B1579" s="75" t="s">
        <v>19186</v>
      </c>
      <c r="C1579" s="75" t="s">
        <v>63</v>
      </c>
      <c r="D1579" s="74" t="s">
        <v>22544</v>
      </c>
    </row>
    <row r="1580" spans="1:4" x14ac:dyDescent="0.25">
      <c r="A1580" s="87" t="s">
        <v>19187</v>
      </c>
      <c r="B1580" s="75" t="s">
        <v>19188</v>
      </c>
      <c r="C1580" s="75" t="s">
        <v>63</v>
      </c>
      <c r="D1580" s="74" t="s">
        <v>22545</v>
      </c>
    </row>
    <row r="1581" spans="1:4" x14ac:dyDescent="0.25">
      <c r="A1581" s="87" t="s">
        <v>12922</v>
      </c>
      <c r="B1581" s="75" t="s">
        <v>19189</v>
      </c>
      <c r="C1581" s="75" t="s">
        <v>63</v>
      </c>
      <c r="D1581" s="74" t="s">
        <v>22546</v>
      </c>
    </row>
    <row r="1582" spans="1:4" x14ac:dyDescent="0.25">
      <c r="A1582" s="87" t="s">
        <v>12923</v>
      </c>
      <c r="B1582" s="75" t="s">
        <v>19190</v>
      </c>
      <c r="C1582" s="75" t="s">
        <v>63</v>
      </c>
      <c r="D1582" s="74" t="s">
        <v>22547</v>
      </c>
    </row>
    <row r="1583" spans="1:4" x14ac:dyDescent="0.25">
      <c r="A1583" s="87" t="s">
        <v>19191</v>
      </c>
      <c r="B1583" s="75" t="s">
        <v>19192</v>
      </c>
      <c r="C1583" s="75" t="s">
        <v>63</v>
      </c>
      <c r="D1583" s="74" t="s">
        <v>22548</v>
      </c>
    </row>
    <row r="1584" spans="1:4" x14ac:dyDescent="0.25">
      <c r="A1584" s="87" t="s">
        <v>19193</v>
      </c>
      <c r="B1584" s="75" t="s">
        <v>19194</v>
      </c>
      <c r="C1584" s="75" t="s">
        <v>63</v>
      </c>
      <c r="D1584" s="74" t="s">
        <v>22549</v>
      </c>
    </row>
    <row r="1585" spans="1:4" x14ac:dyDescent="0.25">
      <c r="A1585" s="87" t="s">
        <v>19195</v>
      </c>
      <c r="B1585" s="75" t="s">
        <v>19196</v>
      </c>
      <c r="C1585" s="75" t="s">
        <v>63</v>
      </c>
      <c r="D1585" s="74" t="s">
        <v>22550</v>
      </c>
    </row>
    <row r="1586" spans="1:4" x14ac:dyDescent="0.25">
      <c r="A1586" s="87" t="s">
        <v>19197</v>
      </c>
      <c r="B1586" s="75" t="s">
        <v>19198</v>
      </c>
      <c r="C1586" s="75" t="s">
        <v>63</v>
      </c>
      <c r="D1586" s="74" t="s">
        <v>22551</v>
      </c>
    </row>
    <row r="1587" spans="1:4" x14ac:dyDescent="0.25">
      <c r="A1587" s="87" t="s">
        <v>12924</v>
      </c>
      <c r="B1587" s="75" t="s">
        <v>19199</v>
      </c>
      <c r="C1587" s="75" t="s">
        <v>63</v>
      </c>
      <c r="D1587" s="74" t="s">
        <v>22552</v>
      </c>
    </row>
    <row r="1588" spans="1:4" x14ac:dyDescent="0.25">
      <c r="A1588" s="87" t="s">
        <v>12925</v>
      </c>
      <c r="B1588" s="75" t="s">
        <v>19200</v>
      </c>
      <c r="C1588" s="75" t="s">
        <v>63</v>
      </c>
      <c r="D1588" s="74" t="s">
        <v>22553</v>
      </c>
    </row>
    <row r="1589" spans="1:4" x14ac:dyDescent="0.25">
      <c r="A1589" s="87" t="s">
        <v>4917</v>
      </c>
      <c r="B1589" s="75" t="s">
        <v>19201</v>
      </c>
      <c r="C1589" s="75" t="s">
        <v>63</v>
      </c>
      <c r="D1589" s="74" t="s">
        <v>22554</v>
      </c>
    </row>
    <row r="1590" spans="1:4" x14ac:dyDescent="0.25">
      <c r="A1590" s="87" t="s">
        <v>4918</v>
      </c>
      <c r="B1590" s="75" t="s">
        <v>19202</v>
      </c>
      <c r="C1590" s="75" t="s">
        <v>63</v>
      </c>
      <c r="D1590" s="74" t="s">
        <v>22555</v>
      </c>
    </row>
    <row r="1591" spans="1:4" x14ac:dyDescent="0.25">
      <c r="A1591" s="87" t="s">
        <v>12926</v>
      </c>
      <c r="B1591" s="75" t="s">
        <v>19203</v>
      </c>
      <c r="C1591" s="75" t="s">
        <v>63</v>
      </c>
      <c r="D1591" s="74" t="s">
        <v>22556</v>
      </c>
    </row>
    <row r="1592" spans="1:4" x14ac:dyDescent="0.25">
      <c r="A1592" s="87" t="s">
        <v>4919</v>
      </c>
      <c r="B1592" s="75" t="s">
        <v>19204</v>
      </c>
      <c r="C1592" s="75" t="s">
        <v>63</v>
      </c>
      <c r="D1592" s="74" t="s">
        <v>22557</v>
      </c>
    </row>
    <row r="1593" spans="1:4" x14ac:dyDescent="0.25">
      <c r="A1593" s="87" t="s">
        <v>4920</v>
      </c>
      <c r="B1593" s="75" t="s">
        <v>19205</v>
      </c>
      <c r="C1593" s="75" t="s">
        <v>11</v>
      </c>
      <c r="D1593" s="74" t="s">
        <v>22558</v>
      </c>
    </row>
    <row r="1594" spans="1:4" x14ac:dyDescent="0.25">
      <c r="A1594" s="87" t="s">
        <v>4921</v>
      </c>
      <c r="B1594" s="75" t="s">
        <v>19206</v>
      </c>
      <c r="C1594" s="75" t="s">
        <v>11</v>
      </c>
      <c r="D1594" s="74" t="s">
        <v>22559</v>
      </c>
    </row>
    <row r="1595" spans="1:4" x14ac:dyDescent="0.25">
      <c r="A1595" s="87" t="s">
        <v>4922</v>
      </c>
      <c r="B1595" s="75" t="s">
        <v>19207</v>
      </c>
      <c r="C1595" s="75" t="s">
        <v>11</v>
      </c>
      <c r="D1595" s="74" t="s">
        <v>22560</v>
      </c>
    </row>
    <row r="1596" spans="1:4" x14ac:dyDescent="0.25">
      <c r="A1596" s="87" t="s">
        <v>4923</v>
      </c>
      <c r="B1596" s="75" t="s">
        <v>19208</v>
      </c>
      <c r="C1596" s="75" t="s">
        <v>11</v>
      </c>
      <c r="D1596" s="74" t="s">
        <v>22561</v>
      </c>
    </row>
    <row r="1597" spans="1:4" x14ac:dyDescent="0.25">
      <c r="A1597" s="87" t="s">
        <v>4924</v>
      </c>
      <c r="B1597" s="75" t="s">
        <v>19209</v>
      </c>
      <c r="C1597" s="75" t="s">
        <v>63</v>
      </c>
      <c r="D1597" s="74" t="s">
        <v>22562</v>
      </c>
    </row>
    <row r="1598" spans="1:4" x14ac:dyDescent="0.25">
      <c r="A1598" s="87" t="s">
        <v>4925</v>
      </c>
      <c r="B1598" s="75" t="s">
        <v>19210</v>
      </c>
      <c r="C1598" s="75" t="s">
        <v>11</v>
      </c>
      <c r="D1598" s="74" t="s">
        <v>22563</v>
      </c>
    </row>
    <row r="1599" spans="1:4" x14ac:dyDescent="0.25">
      <c r="A1599" s="87" t="s">
        <v>4926</v>
      </c>
      <c r="B1599" s="75" t="s">
        <v>19211</v>
      </c>
      <c r="C1599" s="75" t="s">
        <v>11</v>
      </c>
      <c r="D1599" s="74" t="s">
        <v>22564</v>
      </c>
    </row>
    <row r="1600" spans="1:4" x14ac:dyDescent="0.25">
      <c r="A1600" s="87" t="s">
        <v>4927</v>
      </c>
      <c r="B1600" s="75" t="s">
        <v>19212</v>
      </c>
      <c r="C1600" s="75" t="s">
        <v>63</v>
      </c>
      <c r="D1600" s="74" t="s">
        <v>22565</v>
      </c>
    </row>
    <row r="1601" spans="1:4" x14ac:dyDescent="0.25">
      <c r="A1601" s="87" t="s">
        <v>4928</v>
      </c>
      <c r="B1601" s="75" t="s">
        <v>19213</v>
      </c>
      <c r="C1601" s="75" t="s">
        <v>11</v>
      </c>
      <c r="D1601" s="74" t="s">
        <v>22566</v>
      </c>
    </row>
    <row r="1602" spans="1:4" x14ac:dyDescent="0.25">
      <c r="A1602" s="87" t="s">
        <v>4929</v>
      </c>
      <c r="B1602" s="75" t="s">
        <v>19214</v>
      </c>
      <c r="C1602" s="75" t="s">
        <v>63</v>
      </c>
      <c r="D1602" s="74" t="s">
        <v>22567</v>
      </c>
    </row>
    <row r="1603" spans="1:4" x14ac:dyDescent="0.25">
      <c r="A1603" s="87" t="s">
        <v>4930</v>
      </c>
      <c r="B1603" s="75" t="s">
        <v>19215</v>
      </c>
      <c r="C1603" s="75" t="s">
        <v>11</v>
      </c>
      <c r="D1603" s="74" t="s">
        <v>22568</v>
      </c>
    </row>
    <row r="1604" spans="1:4" x14ac:dyDescent="0.25">
      <c r="A1604" s="87" t="s">
        <v>4931</v>
      </c>
      <c r="B1604" s="75" t="s">
        <v>19216</v>
      </c>
      <c r="C1604" s="75" t="s">
        <v>63</v>
      </c>
      <c r="D1604" s="74" t="s">
        <v>22569</v>
      </c>
    </row>
    <row r="1605" spans="1:4" x14ac:dyDescent="0.25">
      <c r="A1605" s="87" t="s">
        <v>4932</v>
      </c>
      <c r="B1605" s="75" t="s">
        <v>19217</v>
      </c>
      <c r="C1605" s="75" t="s">
        <v>11</v>
      </c>
      <c r="D1605" s="74" t="s">
        <v>22570</v>
      </c>
    </row>
    <row r="1606" spans="1:4" x14ac:dyDescent="0.25">
      <c r="A1606" s="87" t="s">
        <v>4933</v>
      </c>
      <c r="B1606" s="75" t="s">
        <v>19218</v>
      </c>
      <c r="C1606" s="75" t="s">
        <v>11</v>
      </c>
      <c r="D1606" s="74" t="s">
        <v>22571</v>
      </c>
    </row>
    <row r="1607" spans="1:4" x14ac:dyDescent="0.25">
      <c r="A1607" s="87" t="s">
        <v>4934</v>
      </c>
      <c r="B1607" s="75" t="s">
        <v>19219</v>
      </c>
      <c r="C1607" s="75" t="s">
        <v>11</v>
      </c>
      <c r="D1607" s="74" t="s">
        <v>22572</v>
      </c>
    </row>
    <row r="1608" spans="1:4" x14ac:dyDescent="0.25">
      <c r="A1608" s="87" t="s">
        <v>4935</v>
      </c>
      <c r="B1608" s="75" t="s">
        <v>19220</v>
      </c>
      <c r="C1608" s="75" t="s">
        <v>63</v>
      </c>
      <c r="D1608" s="74" t="s">
        <v>22573</v>
      </c>
    </row>
    <row r="1609" spans="1:4" x14ac:dyDescent="0.25">
      <c r="A1609" s="87" t="s">
        <v>4936</v>
      </c>
      <c r="B1609" s="75" t="s">
        <v>19221</v>
      </c>
      <c r="C1609" s="75" t="s">
        <v>11</v>
      </c>
      <c r="D1609" s="74" t="s">
        <v>22574</v>
      </c>
    </row>
    <row r="1610" spans="1:4" x14ac:dyDescent="0.25">
      <c r="A1610" s="87" t="s">
        <v>4937</v>
      </c>
      <c r="B1610" s="75" t="s">
        <v>19222</v>
      </c>
      <c r="C1610" s="75" t="s">
        <v>11</v>
      </c>
      <c r="D1610" s="74" t="s">
        <v>22575</v>
      </c>
    </row>
    <row r="1611" spans="1:4" x14ac:dyDescent="0.25">
      <c r="A1611" s="87" t="s">
        <v>4938</v>
      </c>
      <c r="B1611" s="75" t="s">
        <v>19223</v>
      </c>
      <c r="C1611" s="75" t="s">
        <v>63</v>
      </c>
      <c r="D1611" s="74" t="s">
        <v>22576</v>
      </c>
    </row>
    <row r="1612" spans="1:4" x14ac:dyDescent="0.25">
      <c r="A1612" s="87" t="s">
        <v>4939</v>
      </c>
      <c r="B1612" s="75" t="s">
        <v>19224</v>
      </c>
      <c r="C1612" s="75" t="s">
        <v>11</v>
      </c>
      <c r="D1612" s="74" t="s">
        <v>22577</v>
      </c>
    </row>
    <row r="1613" spans="1:4" x14ac:dyDescent="0.25">
      <c r="A1613" s="87" t="s">
        <v>4940</v>
      </c>
      <c r="B1613" s="75" t="s">
        <v>19225</v>
      </c>
      <c r="C1613" s="75" t="s">
        <v>63</v>
      </c>
      <c r="D1613" s="74" t="s">
        <v>22578</v>
      </c>
    </row>
    <row r="1614" spans="1:4" x14ac:dyDescent="0.25">
      <c r="A1614" s="87" t="s">
        <v>4941</v>
      </c>
      <c r="B1614" s="75" t="s">
        <v>19226</v>
      </c>
      <c r="C1614" s="75" t="s">
        <v>11</v>
      </c>
      <c r="D1614" s="74" t="s">
        <v>22571</v>
      </c>
    </row>
    <row r="1615" spans="1:4" x14ac:dyDescent="0.25">
      <c r="A1615" s="87" t="s">
        <v>4942</v>
      </c>
      <c r="B1615" s="75" t="s">
        <v>19227</v>
      </c>
      <c r="C1615" s="75" t="s">
        <v>63</v>
      </c>
      <c r="D1615" s="74" t="s">
        <v>22579</v>
      </c>
    </row>
    <row r="1616" spans="1:4" x14ac:dyDescent="0.25">
      <c r="A1616" s="87" t="s">
        <v>4943</v>
      </c>
      <c r="B1616" s="75" t="s">
        <v>19228</v>
      </c>
      <c r="C1616" s="75" t="s">
        <v>11</v>
      </c>
      <c r="D1616" s="74" t="s">
        <v>22572</v>
      </c>
    </row>
    <row r="1617" spans="1:4" x14ac:dyDescent="0.25">
      <c r="A1617" s="87" t="s">
        <v>4944</v>
      </c>
      <c r="B1617" s="75" t="s">
        <v>19229</v>
      </c>
      <c r="C1617" s="75" t="s">
        <v>63</v>
      </c>
      <c r="D1617" s="74" t="s">
        <v>22580</v>
      </c>
    </row>
    <row r="1618" spans="1:4" x14ac:dyDescent="0.25">
      <c r="A1618" s="87" t="s">
        <v>4945</v>
      </c>
      <c r="B1618" s="75" t="s">
        <v>19230</v>
      </c>
      <c r="C1618" s="75" t="s">
        <v>11</v>
      </c>
      <c r="D1618" s="74" t="s">
        <v>22574</v>
      </c>
    </row>
    <row r="1619" spans="1:4" x14ac:dyDescent="0.25">
      <c r="A1619" s="87" t="s">
        <v>4946</v>
      </c>
      <c r="B1619" s="75" t="s">
        <v>19231</v>
      </c>
      <c r="C1619" s="75" t="s">
        <v>63</v>
      </c>
      <c r="D1619" s="74" t="s">
        <v>22581</v>
      </c>
    </row>
    <row r="1620" spans="1:4" x14ac:dyDescent="0.25">
      <c r="A1620" s="87" t="s">
        <v>4947</v>
      </c>
      <c r="B1620" s="75" t="s">
        <v>19232</v>
      </c>
      <c r="C1620" s="75" t="s">
        <v>11</v>
      </c>
      <c r="D1620" s="74" t="s">
        <v>22575</v>
      </c>
    </row>
    <row r="1621" spans="1:4" x14ac:dyDescent="0.25">
      <c r="A1621" s="87" t="s">
        <v>4948</v>
      </c>
      <c r="B1621" s="75" t="s">
        <v>19233</v>
      </c>
      <c r="C1621" s="75" t="s">
        <v>63</v>
      </c>
      <c r="D1621" s="74" t="s">
        <v>22582</v>
      </c>
    </row>
    <row r="1622" spans="1:4" x14ac:dyDescent="0.25">
      <c r="A1622" s="87" t="s">
        <v>4949</v>
      </c>
      <c r="B1622" s="75" t="s">
        <v>19234</v>
      </c>
      <c r="C1622" s="75" t="s">
        <v>11</v>
      </c>
      <c r="D1622" s="74" t="s">
        <v>22577</v>
      </c>
    </row>
    <row r="1623" spans="1:4" x14ac:dyDescent="0.25">
      <c r="A1623" s="87" t="s">
        <v>4950</v>
      </c>
      <c r="B1623" s="75" t="s">
        <v>19235</v>
      </c>
      <c r="C1623" s="75" t="s">
        <v>63</v>
      </c>
      <c r="D1623" s="74" t="s">
        <v>22583</v>
      </c>
    </row>
    <row r="1624" spans="1:4" x14ac:dyDescent="0.25">
      <c r="A1624" s="87" t="s">
        <v>4951</v>
      </c>
      <c r="B1624" s="75" t="s">
        <v>19236</v>
      </c>
      <c r="C1624" s="75" t="s">
        <v>11</v>
      </c>
      <c r="D1624" s="74" t="s">
        <v>22584</v>
      </c>
    </row>
    <row r="1625" spans="1:4" x14ac:dyDescent="0.25">
      <c r="A1625" s="87" t="s">
        <v>4952</v>
      </c>
      <c r="B1625" s="75" t="s">
        <v>19237</v>
      </c>
      <c r="C1625" s="75" t="s">
        <v>63</v>
      </c>
      <c r="D1625" s="74" t="s">
        <v>22585</v>
      </c>
    </row>
    <row r="1626" spans="1:4" x14ac:dyDescent="0.25">
      <c r="A1626" s="87" t="s">
        <v>4953</v>
      </c>
      <c r="B1626" s="75" t="s">
        <v>19238</v>
      </c>
      <c r="C1626" s="75" t="s">
        <v>11</v>
      </c>
      <c r="D1626" s="74" t="s">
        <v>22586</v>
      </c>
    </row>
    <row r="1627" spans="1:4" x14ac:dyDescent="0.25">
      <c r="A1627" s="87" t="s">
        <v>4954</v>
      </c>
      <c r="B1627" s="75" t="s">
        <v>19239</v>
      </c>
      <c r="C1627" s="75" t="s">
        <v>63</v>
      </c>
      <c r="D1627" s="74" t="s">
        <v>22587</v>
      </c>
    </row>
    <row r="1628" spans="1:4" x14ac:dyDescent="0.25">
      <c r="A1628" s="87" t="s">
        <v>4955</v>
      </c>
      <c r="B1628" s="75" t="s">
        <v>19240</v>
      </c>
      <c r="C1628" s="75" t="s">
        <v>11</v>
      </c>
      <c r="D1628" s="74" t="s">
        <v>22588</v>
      </c>
    </row>
    <row r="1629" spans="1:4" x14ac:dyDescent="0.25">
      <c r="A1629" s="87" t="s">
        <v>4956</v>
      </c>
      <c r="B1629" s="75" t="s">
        <v>19241</v>
      </c>
      <c r="C1629" s="75" t="s">
        <v>63</v>
      </c>
      <c r="D1629" s="74" t="s">
        <v>22589</v>
      </c>
    </row>
    <row r="1630" spans="1:4" x14ac:dyDescent="0.25">
      <c r="A1630" s="87" t="s">
        <v>4957</v>
      </c>
      <c r="B1630" s="75" t="s">
        <v>19242</v>
      </c>
      <c r="C1630" s="75" t="s">
        <v>11</v>
      </c>
      <c r="D1630" s="74" t="s">
        <v>22590</v>
      </c>
    </row>
    <row r="1631" spans="1:4" x14ac:dyDescent="0.25">
      <c r="A1631" s="87" t="s">
        <v>4958</v>
      </c>
      <c r="B1631" s="75" t="s">
        <v>19243</v>
      </c>
      <c r="C1631" s="75" t="s">
        <v>63</v>
      </c>
      <c r="D1631" s="74" t="s">
        <v>22591</v>
      </c>
    </row>
    <row r="1632" spans="1:4" x14ac:dyDescent="0.25">
      <c r="A1632" s="87" t="s">
        <v>4959</v>
      </c>
      <c r="B1632" s="75" t="s">
        <v>19244</v>
      </c>
      <c r="C1632" s="75" t="s">
        <v>11</v>
      </c>
      <c r="D1632" s="74" t="s">
        <v>22584</v>
      </c>
    </row>
    <row r="1633" spans="1:4" x14ac:dyDescent="0.25">
      <c r="A1633" s="87" t="s">
        <v>4960</v>
      </c>
      <c r="B1633" s="75" t="s">
        <v>19245</v>
      </c>
      <c r="C1633" s="75" t="s">
        <v>63</v>
      </c>
      <c r="D1633" s="74" t="s">
        <v>22592</v>
      </c>
    </row>
    <row r="1634" spans="1:4" x14ac:dyDescent="0.25">
      <c r="A1634" s="87" t="s">
        <v>4961</v>
      </c>
      <c r="B1634" s="75" t="s">
        <v>19246</v>
      </c>
      <c r="C1634" s="75" t="s">
        <v>11</v>
      </c>
      <c r="D1634" s="74" t="s">
        <v>22593</v>
      </c>
    </row>
    <row r="1635" spans="1:4" x14ac:dyDescent="0.25">
      <c r="A1635" s="87" t="s">
        <v>4962</v>
      </c>
      <c r="B1635" s="75" t="s">
        <v>19247</v>
      </c>
      <c r="C1635" s="75" t="s">
        <v>63</v>
      </c>
      <c r="D1635" s="74" t="s">
        <v>22594</v>
      </c>
    </row>
    <row r="1636" spans="1:4" x14ac:dyDescent="0.25">
      <c r="A1636" s="87" t="s">
        <v>4963</v>
      </c>
      <c r="B1636" s="75" t="s">
        <v>19248</v>
      </c>
      <c r="C1636" s="75" t="s">
        <v>11</v>
      </c>
      <c r="D1636" s="74" t="s">
        <v>22595</v>
      </c>
    </row>
    <row r="1637" spans="1:4" x14ac:dyDescent="0.25">
      <c r="A1637" s="87" t="s">
        <v>4964</v>
      </c>
      <c r="B1637" s="75" t="s">
        <v>19249</v>
      </c>
      <c r="C1637" s="75" t="s">
        <v>63</v>
      </c>
      <c r="D1637" s="74" t="s">
        <v>22596</v>
      </c>
    </row>
    <row r="1638" spans="1:4" x14ac:dyDescent="0.25">
      <c r="A1638" s="87" t="s">
        <v>4965</v>
      </c>
      <c r="B1638" s="75" t="s">
        <v>19250</v>
      </c>
      <c r="C1638" s="75" t="s">
        <v>11</v>
      </c>
      <c r="D1638" s="74" t="s">
        <v>22597</v>
      </c>
    </row>
    <row r="1639" spans="1:4" x14ac:dyDescent="0.25">
      <c r="A1639" s="87" t="s">
        <v>4966</v>
      </c>
      <c r="B1639" s="75" t="s">
        <v>19251</v>
      </c>
      <c r="C1639" s="75" t="s">
        <v>63</v>
      </c>
      <c r="D1639" s="74" t="s">
        <v>22598</v>
      </c>
    </row>
    <row r="1640" spans="1:4" x14ac:dyDescent="0.25">
      <c r="A1640" s="87" t="s">
        <v>4967</v>
      </c>
      <c r="B1640" s="75" t="s">
        <v>19252</v>
      </c>
      <c r="C1640" s="75" t="s">
        <v>11</v>
      </c>
      <c r="D1640" s="74" t="s">
        <v>22593</v>
      </c>
    </row>
    <row r="1641" spans="1:4" x14ac:dyDescent="0.25">
      <c r="A1641" s="87" t="s">
        <v>4968</v>
      </c>
      <c r="B1641" s="75" t="s">
        <v>19253</v>
      </c>
      <c r="C1641" s="75" t="s">
        <v>63</v>
      </c>
      <c r="D1641" s="74" t="s">
        <v>22599</v>
      </c>
    </row>
    <row r="1642" spans="1:4" x14ac:dyDescent="0.25">
      <c r="A1642" s="87" t="s">
        <v>4969</v>
      </c>
      <c r="B1642" s="75" t="s">
        <v>19254</v>
      </c>
      <c r="C1642" s="75" t="s">
        <v>11</v>
      </c>
      <c r="D1642" s="74" t="s">
        <v>22600</v>
      </c>
    </row>
    <row r="1643" spans="1:4" x14ac:dyDescent="0.25">
      <c r="A1643" s="87" t="s">
        <v>4970</v>
      </c>
      <c r="B1643" s="75" t="s">
        <v>19255</v>
      </c>
      <c r="C1643" s="75" t="s">
        <v>63</v>
      </c>
      <c r="D1643" s="74" t="s">
        <v>22601</v>
      </c>
    </row>
    <row r="1644" spans="1:4" x14ac:dyDescent="0.25">
      <c r="A1644" s="87" t="s">
        <v>4971</v>
      </c>
      <c r="B1644" s="75" t="s">
        <v>19256</v>
      </c>
      <c r="C1644" s="75" t="s">
        <v>11</v>
      </c>
      <c r="D1644" s="74" t="s">
        <v>22602</v>
      </c>
    </row>
    <row r="1645" spans="1:4" x14ac:dyDescent="0.25">
      <c r="A1645" s="87" t="s">
        <v>4972</v>
      </c>
      <c r="B1645" s="75" t="s">
        <v>19257</v>
      </c>
      <c r="C1645" s="75" t="s">
        <v>63</v>
      </c>
      <c r="D1645" s="74" t="s">
        <v>22603</v>
      </c>
    </row>
    <row r="1646" spans="1:4" x14ac:dyDescent="0.25">
      <c r="A1646" s="87" t="s">
        <v>4973</v>
      </c>
      <c r="B1646" s="75" t="s">
        <v>19258</v>
      </c>
      <c r="C1646" s="75" t="s">
        <v>11</v>
      </c>
      <c r="D1646" s="74" t="s">
        <v>22600</v>
      </c>
    </row>
    <row r="1647" spans="1:4" x14ac:dyDescent="0.25">
      <c r="A1647" s="87" t="s">
        <v>4974</v>
      </c>
      <c r="B1647" s="75" t="s">
        <v>19259</v>
      </c>
      <c r="C1647" s="75" t="s">
        <v>63</v>
      </c>
      <c r="D1647" s="74" t="s">
        <v>22604</v>
      </c>
    </row>
    <row r="1648" spans="1:4" x14ac:dyDescent="0.25">
      <c r="A1648" s="87" t="s">
        <v>4975</v>
      </c>
      <c r="B1648" s="75" t="s">
        <v>19260</v>
      </c>
      <c r="C1648" s="75" t="s">
        <v>11</v>
      </c>
      <c r="D1648" s="74" t="s">
        <v>22605</v>
      </c>
    </row>
    <row r="1649" spans="1:4" x14ac:dyDescent="0.25">
      <c r="A1649" s="87" t="s">
        <v>4976</v>
      </c>
      <c r="B1649" s="75" t="s">
        <v>19261</v>
      </c>
      <c r="C1649" s="75" t="s">
        <v>63</v>
      </c>
      <c r="D1649" s="74" t="s">
        <v>22606</v>
      </c>
    </row>
    <row r="1650" spans="1:4" x14ac:dyDescent="0.25">
      <c r="A1650" s="87" t="s">
        <v>4977</v>
      </c>
      <c r="B1650" s="75" t="s">
        <v>19262</v>
      </c>
      <c r="C1650" s="75" t="s">
        <v>11</v>
      </c>
      <c r="D1650" s="74" t="s">
        <v>22605</v>
      </c>
    </row>
    <row r="1651" spans="1:4" x14ac:dyDescent="0.25">
      <c r="A1651" s="87" t="s">
        <v>4978</v>
      </c>
      <c r="B1651" s="75" t="s">
        <v>19263</v>
      </c>
      <c r="C1651" s="75" t="s">
        <v>63</v>
      </c>
      <c r="D1651" s="74" t="s">
        <v>22607</v>
      </c>
    </row>
    <row r="1652" spans="1:4" x14ac:dyDescent="0.25">
      <c r="A1652" s="87" t="s">
        <v>4979</v>
      </c>
      <c r="B1652" s="75" t="s">
        <v>19264</v>
      </c>
      <c r="C1652" s="75" t="s">
        <v>11</v>
      </c>
      <c r="D1652" s="74" t="s">
        <v>22608</v>
      </c>
    </row>
    <row r="1653" spans="1:4" x14ac:dyDescent="0.25">
      <c r="A1653" s="87" t="s">
        <v>4980</v>
      </c>
      <c r="B1653" s="75" t="s">
        <v>19265</v>
      </c>
      <c r="C1653" s="75" t="s">
        <v>63</v>
      </c>
      <c r="D1653" s="74" t="s">
        <v>22609</v>
      </c>
    </row>
    <row r="1654" spans="1:4" x14ac:dyDescent="0.25">
      <c r="A1654" s="87" t="s">
        <v>4981</v>
      </c>
      <c r="B1654" s="75" t="s">
        <v>19266</v>
      </c>
      <c r="C1654" s="75" t="s">
        <v>11</v>
      </c>
      <c r="D1654" s="74" t="s">
        <v>22610</v>
      </c>
    </row>
    <row r="1655" spans="1:4" x14ac:dyDescent="0.25">
      <c r="A1655" s="87" t="s">
        <v>4982</v>
      </c>
      <c r="B1655" s="75" t="s">
        <v>19267</v>
      </c>
      <c r="C1655" s="75" t="s">
        <v>11</v>
      </c>
      <c r="D1655" s="74" t="s">
        <v>22611</v>
      </c>
    </row>
    <row r="1656" spans="1:4" x14ac:dyDescent="0.25">
      <c r="A1656" s="87" t="s">
        <v>4983</v>
      </c>
      <c r="B1656" s="75" t="s">
        <v>19268</v>
      </c>
      <c r="C1656" s="75" t="s">
        <v>11</v>
      </c>
      <c r="D1656" s="74" t="s">
        <v>22612</v>
      </c>
    </row>
    <row r="1657" spans="1:4" x14ac:dyDescent="0.25">
      <c r="A1657" s="87" t="s">
        <v>4984</v>
      </c>
      <c r="B1657" s="75" t="s">
        <v>19269</v>
      </c>
      <c r="C1657" s="75" t="s">
        <v>63</v>
      </c>
      <c r="D1657" s="74" t="s">
        <v>22613</v>
      </c>
    </row>
    <row r="1658" spans="1:4" x14ac:dyDescent="0.25">
      <c r="A1658" s="87" t="s">
        <v>4985</v>
      </c>
      <c r="B1658" s="75" t="s">
        <v>19270</v>
      </c>
      <c r="C1658" s="75" t="s">
        <v>63</v>
      </c>
      <c r="D1658" s="74" t="s">
        <v>22614</v>
      </c>
    </row>
    <row r="1659" spans="1:4" x14ac:dyDescent="0.25">
      <c r="A1659" s="87" t="s">
        <v>4986</v>
      </c>
      <c r="B1659" s="75" t="s">
        <v>19271</v>
      </c>
      <c r="C1659" s="75" t="s">
        <v>63</v>
      </c>
      <c r="D1659" s="74" t="s">
        <v>22615</v>
      </c>
    </row>
    <row r="1660" spans="1:4" x14ac:dyDescent="0.25">
      <c r="A1660" s="87" t="s">
        <v>4987</v>
      </c>
      <c r="B1660" s="75" t="s">
        <v>19272</v>
      </c>
      <c r="C1660" s="75" t="s">
        <v>63</v>
      </c>
      <c r="D1660" s="74" t="s">
        <v>22616</v>
      </c>
    </row>
    <row r="1661" spans="1:4" x14ac:dyDescent="0.25">
      <c r="A1661" s="87" t="s">
        <v>4988</v>
      </c>
      <c r="B1661" s="75" t="s">
        <v>19273</v>
      </c>
      <c r="C1661" s="75" t="s">
        <v>11</v>
      </c>
      <c r="D1661" s="74" t="s">
        <v>22617</v>
      </c>
    </row>
    <row r="1662" spans="1:4" x14ac:dyDescent="0.25">
      <c r="A1662" s="87" t="s">
        <v>12927</v>
      </c>
      <c r="B1662" s="75" t="s">
        <v>19274</v>
      </c>
      <c r="C1662" s="75" t="s">
        <v>63</v>
      </c>
      <c r="D1662" s="74" t="s">
        <v>22618</v>
      </c>
    </row>
    <row r="1663" spans="1:4" x14ac:dyDescent="0.25">
      <c r="A1663" s="87" t="s">
        <v>4989</v>
      </c>
      <c r="B1663" s="75" t="s">
        <v>19275</v>
      </c>
      <c r="C1663" s="75" t="s">
        <v>63</v>
      </c>
      <c r="D1663" s="74" t="s">
        <v>22619</v>
      </c>
    </row>
    <row r="1664" spans="1:4" x14ac:dyDescent="0.25">
      <c r="A1664" s="87" t="s">
        <v>4990</v>
      </c>
      <c r="B1664" s="75" t="s">
        <v>1121</v>
      </c>
      <c r="C1664" s="75" t="s">
        <v>63</v>
      </c>
      <c r="D1664" s="74" t="s">
        <v>22620</v>
      </c>
    </row>
    <row r="1665" spans="1:4" x14ac:dyDescent="0.25">
      <c r="A1665" s="87" t="s">
        <v>4991</v>
      </c>
      <c r="B1665" s="75" t="s">
        <v>1122</v>
      </c>
      <c r="C1665" s="75" t="s">
        <v>63</v>
      </c>
      <c r="D1665" s="74" t="s">
        <v>22621</v>
      </c>
    </row>
    <row r="1666" spans="1:4" x14ac:dyDescent="0.25">
      <c r="A1666" s="87" t="s">
        <v>4992</v>
      </c>
      <c r="B1666" s="75" t="s">
        <v>1123</v>
      </c>
      <c r="C1666" s="75" t="s">
        <v>63</v>
      </c>
      <c r="D1666" s="74" t="s">
        <v>22622</v>
      </c>
    </row>
    <row r="1667" spans="1:4" x14ac:dyDescent="0.25">
      <c r="A1667" s="87" t="s">
        <v>4993</v>
      </c>
      <c r="B1667" s="75" t="s">
        <v>1124</v>
      </c>
      <c r="C1667" s="75" t="s">
        <v>63</v>
      </c>
      <c r="D1667" s="74" t="s">
        <v>22623</v>
      </c>
    </row>
    <row r="1668" spans="1:4" x14ac:dyDescent="0.25">
      <c r="A1668" s="87" t="s">
        <v>4994</v>
      </c>
      <c r="B1668" s="75" t="s">
        <v>1125</v>
      </c>
      <c r="C1668" s="75" t="s">
        <v>63</v>
      </c>
      <c r="D1668" s="74" t="s">
        <v>22624</v>
      </c>
    </row>
    <row r="1669" spans="1:4" x14ac:dyDescent="0.25">
      <c r="A1669" s="87" t="s">
        <v>4995</v>
      </c>
      <c r="B1669" s="75" t="s">
        <v>1126</v>
      </c>
      <c r="C1669" s="75" t="s">
        <v>63</v>
      </c>
      <c r="D1669" s="74" t="s">
        <v>22625</v>
      </c>
    </row>
    <row r="1670" spans="1:4" x14ac:dyDescent="0.25">
      <c r="A1670" s="87" t="s">
        <v>4996</v>
      </c>
      <c r="B1670" s="75" t="s">
        <v>1127</v>
      </c>
      <c r="C1670" s="75" t="s">
        <v>63</v>
      </c>
      <c r="D1670" s="74" t="s">
        <v>22626</v>
      </c>
    </row>
    <row r="1671" spans="1:4" x14ac:dyDescent="0.25">
      <c r="A1671" s="87" t="s">
        <v>4997</v>
      </c>
      <c r="B1671" s="75" t="s">
        <v>1128</v>
      </c>
      <c r="C1671" s="75" t="s">
        <v>63</v>
      </c>
      <c r="D1671" s="74" t="s">
        <v>22627</v>
      </c>
    </row>
    <row r="1672" spans="1:4" x14ac:dyDescent="0.25">
      <c r="A1672" s="87" t="s">
        <v>4998</v>
      </c>
      <c r="B1672" s="75" t="s">
        <v>1129</v>
      </c>
      <c r="C1672" s="75" t="s">
        <v>63</v>
      </c>
      <c r="D1672" s="74" t="s">
        <v>22628</v>
      </c>
    </row>
    <row r="1673" spans="1:4" x14ac:dyDescent="0.25">
      <c r="A1673" s="87" t="s">
        <v>4999</v>
      </c>
      <c r="B1673" s="75" t="s">
        <v>1130</v>
      </c>
      <c r="C1673" s="75" t="s">
        <v>63</v>
      </c>
      <c r="D1673" s="74" t="s">
        <v>22629</v>
      </c>
    </row>
    <row r="1674" spans="1:4" x14ac:dyDescent="0.25">
      <c r="A1674" s="87" t="s">
        <v>5000</v>
      </c>
      <c r="B1674" s="75" t="s">
        <v>1131</v>
      </c>
      <c r="C1674" s="75" t="s">
        <v>63</v>
      </c>
      <c r="D1674" s="74" t="s">
        <v>22562</v>
      </c>
    </row>
    <row r="1675" spans="1:4" x14ac:dyDescent="0.25">
      <c r="A1675" s="87" t="s">
        <v>5001</v>
      </c>
      <c r="B1675" s="75" t="s">
        <v>1132</v>
      </c>
      <c r="C1675" s="75" t="s">
        <v>63</v>
      </c>
      <c r="D1675" s="74" t="s">
        <v>22630</v>
      </c>
    </row>
    <row r="1676" spans="1:4" x14ac:dyDescent="0.25">
      <c r="A1676" s="87" t="s">
        <v>5002</v>
      </c>
      <c r="B1676" s="75" t="s">
        <v>1133</v>
      </c>
      <c r="C1676" s="75" t="s">
        <v>63</v>
      </c>
      <c r="D1676" s="74" t="s">
        <v>22631</v>
      </c>
    </row>
    <row r="1677" spans="1:4" x14ac:dyDescent="0.25">
      <c r="A1677" s="87" t="s">
        <v>5003</v>
      </c>
      <c r="B1677" s="75" t="s">
        <v>1134</v>
      </c>
      <c r="C1677" s="75" t="s">
        <v>63</v>
      </c>
      <c r="D1677" s="74" t="s">
        <v>22632</v>
      </c>
    </row>
    <row r="1678" spans="1:4" x14ac:dyDescent="0.25">
      <c r="A1678" s="87" t="s">
        <v>5004</v>
      </c>
      <c r="B1678" s="75" t="s">
        <v>1135</v>
      </c>
      <c r="C1678" s="75" t="s">
        <v>63</v>
      </c>
      <c r="D1678" s="74" t="s">
        <v>22633</v>
      </c>
    </row>
    <row r="1679" spans="1:4" x14ac:dyDescent="0.25">
      <c r="A1679" s="87" t="s">
        <v>5005</v>
      </c>
      <c r="B1679" s="75" t="s">
        <v>1136</v>
      </c>
      <c r="C1679" s="75" t="s">
        <v>63</v>
      </c>
      <c r="D1679" s="74" t="s">
        <v>22634</v>
      </c>
    </row>
    <row r="1680" spans="1:4" x14ac:dyDescent="0.25">
      <c r="A1680" s="87" t="s">
        <v>5006</v>
      </c>
      <c r="B1680" s="75" t="s">
        <v>1137</v>
      </c>
      <c r="C1680" s="75" t="s">
        <v>63</v>
      </c>
      <c r="D1680" s="74" t="s">
        <v>22635</v>
      </c>
    </row>
    <row r="1681" spans="1:4" x14ac:dyDescent="0.25">
      <c r="A1681" s="87" t="s">
        <v>5007</v>
      </c>
      <c r="B1681" s="75" t="s">
        <v>1138</v>
      </c>
      <c r="C1681" s="75" t="s">
        <v>63</v>
      </c>
      <c r="D1681" s="74" t="s">
        <v>22636</v>
      </c>
    </row>
    <row r="1682" spans="1:4" x14ac:dyDescent="0.25">
      <c r="A1682" s="87" t="s">
        <v>5008</v>
      </c>
      <c r="B1682" s="75" t="s">
        <v>1139</v>
      </c>
      <c r="C1682" s="75" t="s">
        <v>63</v>
      </c>
      <c r="D1682" s="74" t="s">
        <v>22637</v>
      </c>
    </row>
    <row r="1683" spans="1:4" x14ac:dyDescent="0.25">
      <c r="A1683" s="87" t="s">
        <v>5009</v>
      </c>
      <c r="B1683" s="75" t="s">
        <v>1140</v>
      </c>
      <c r="C1683" s="75" t="s">
        <v>63</v>
      </c>
      <c r="D1683" s="74" t="s">
        <v>22638</v>
      </c>
    </row>
    <row r="1684" spans="1:4" x14ac:dyDescent="0.25">
      <c r="A1684" s="87" t="s">
        <v>5010</v>
      </c>
      <c r="B1684" s="75" t="s">
        <v>19276</v>
      </c>
      <c r="C1684" s="75" t="s">
        <v>11</v>
      </c>
      <c r="D1684" s="74" t="s">
        <v>22639</v>
      </c>
    </row>
    <row r="1685" spans="1:4" x14ac:dyDescent="0.25">
      <c r="A1685" s="87" t="s">
        <v>5011</v>
      </c>
      <c r="B1685" s="75" t="s">
        <v>19277</v>
      </c>
      <c r="C1685" s="75" t="s">
        <v>11</v>
      </c>
      <c r="D1685" s="74" t="s">
        <v>22640</v>
      </c>
    </row>
    <row r="1686" spans="1:4" x14ac:dyDescent="0.25">
      <c r="A1686" s="87" t="s">
        <v>5012</v>
      </c>
      <c r="B1686" s="75" t="s">
        <v>19278</v>
      </c>
      <c r="C1686" s="75" t="s">
        <v>63</v>
      </c>
      <c r="D1686" s="74" t="s">
        <v>22641</v>
      </c>
    </row>
    <row r="1687" spans="1:4" x14ac:dyDescent="0.25">
      <c r="A1687" s="87" t="s">
        <v>5013</v>
      </c>
      <c r="B1687" s="75" t="s">
        <v>19279</v>
      </c>
      <c r="C1687" s="75" t="s">
        <v>11</v>
      </c>
      <c r="D1687" s="74" t="s">
        <v>22642</v>
      </c>
    </row>
    <row r="1688" spans="1:4" x14ac:dyDescent="0.25">
      <c r="A1688" s="87" t="s">
        <v>5014</v>
      </c>
      <c r="B1688" s="75" t="s">
        <v>19280</v>
      </c>
      <c r="C1688" s="75" t="s">
        <v>63</v>
      </c>
      <c r="D1688" s="74" t="s">
        <v>22643</v>
      </c>
    </row>
    <row r="1689" spans="1:4" x14ac:dyDescent="0.25">
      <c r="A1689" s="87" t="s">
        <v>5015</v>
      </c>
      <c r="B1689" s="75" t="s">
        <v>19281</v>
      </c>
      <c r="C1689" s="75" t="s">
        <v>11</v>
      </c>
      <c r="D1689" s="74" t="s">
        <v>22644</v>
      </c>
    </row>
    <row r="1690" spans="1:4" x14ac:dyDescent="0.25">
      <c r="A1690" s="87" t="s">
        <v>5016</v>
      </c>
      <c r="B1690" s="75" t="s">
        <v>19282</v>
      </c>
      <c r="C1690" s="75" t="s">
        <v>11</v>
      </c>
      <c r="D1690" s="74" t="s">
        <v>22645</v>
      </c>
    </row>
    <row r="1691" spans="1:4" x14ac:dyDescent="0.25">
      <c r="A1691" s="87" t="s">
        <v>5017</v>
      </c>
      <c r="B1691" s="75" t="s">
        <v>19283</v>
      </c>
      <c r="C1691" s="75" t="s">
        <v>63</v>
      </c>
      <c r="D1691" s="74" t="s">
        <v>22646</v>
      </c>
    </row>
    <row r="1692" spans="1:4" x14ac:dyDescent="0.25">
      <c r="A1692" s="87" t="s">
        <v>5018</v>
      </c>
      <c r="B1692" s="75" t="s">
        <v>19284</v>
      </c>
      <c r="C1692" s="75" t="s">
        <v>11</v>
      </c>
      <c r="D1692" s="74" t="s">
        <v>22647</v>
      </c>
    </row>
    <row r="1693" spans="1:4" x14ac:dyDescent="0.25">
      <c r="A1693" s="87" t="s">
        <v>5019</v>
      </c>
      <c r="B1693" s="75" t="s">
        <v>19285</v>
      </c>
      <c r="C1693" s="75" t="s">
        <v>63</v>
      </c>
      <c r="D1693" s="74" t="s">
        <v>22648</v>
      </c>
    </row>
    <row r="1694" spans="1:4" x14ac:dyDescent="0.25">
      <c r="A1694" s="87" t="s">
        <v>5020</v>
      </c>
      <c r="B1694" s="75" t="s">
        <v>19286</v>
      </c>
      <c r="C1694" s="75" t="s">
        <v>11</v>
      </c>
      <c r="D1694" s="74" t="s">
        <v>22649</v>
      </c>
    </row>
    <row r="1695" spans="1:4" x14ac:dyDescent="0.25">
      <c r="A1695" s="87" t="s">
        <v>5021</v>
      </c>
      <c r="B1695" s="75" t="s">
        <v>19287</v>
      </c>
      <c r="C1695" s="75" t="s">
        <v>63</v>
      </c>
      <c r="D1695" s="74" t="s">
        <v>22650</v>
      </c>
    </row>
    <row r="1696" spans="1:4" x14ac:dyDescent="0.25">
      <c r="A1696" s="87" t="s">
        <v>5022</v>
      </c>
      <c r="B1696" s="75" t="s">
        <v>19288</v>
      </c>
      <c r="C1696" s="75" t="s">
        <v>63</v>
      </c>
      <c r="D1696" s="74" t="s">
        <v>22651</v>
      </c>
    </row>
    <row r="1697" spans="1:4" x14ac:dyDescent="0.25">
      <c r="A1697" s="87" t="s">
        <v>5023</v>
      </c>
      <c r="B1697" s="75" t="s">
        <v>19289</v>
      </c>
      <c r="C1697" s="75" t="s">
        <v>11</v>
      </c>
      <c r="D1697" s="74" t="s">
        <v>22652</v>
      </c>
    </row>
    <row r="1698" spans="1:4" x14ac:dyDescent="0.25">
      <c r="A1698" s="87" t="s">
        <v>5024</v>
      </c>
      <c r="B1698" s="75" t="s">
        <v>19290</v>
      </c>
      <c r="C1698" s="75" t="s">
        <v>11</v>
      </c>
      <c r="D1698" s="74" t="s">
        <v>22653</v>
      </c>
    </row>
    <row r="1699" spans="1:4" x14ac:dyDescent="0.25">
      <c r="A1699" s="87" t="s">
        <v>5025</v>
      </c>
      <c r="B1699" s="75" t="s">
        <v>19291</v>
      </c>
      <c r="C1699" s="75" t="s">
        <v>63</v>
      </c>
      <c r="D1699" s="74" t="s">
        <v>22654</v>
      </c>
    </row>
    <row r="1700" spans="1:4" x14ac:dyDescent="0.25">
      <c r="A1700" s="87" t="s">
        <v>5026</v>
      </c>
      <c r="B1700" s="75" t="s">
        <v>19292</v>
      </c>
      <c r="C1700" s="75" t="s">
        <v>11</v>
      </c>
      <c r="D1700" s="74" t="s">
        <v>22640</v>
      </c>
    </row>
    <row r="1701" spans="1:4" x14ac:dyDescent="0.25">
      <c r="A1701" s="87" t="s">
        <v>5027</v>
      </c>
      <c r="B1701" s="75" t="s">
        <v>19293</v>
      </c>
      <c r="C1701" s="75" t="s">
        <v>63</v>
      </c>
      <c r="D1701" s="74" t="s">
        <v>22655</v>
      </c>
    </row>
    <row r="1702" spans="1:4" x14ac:dyDescent="0.25">
      <c r="A1702" s="87" t="s">
        <v>12928</v>
      </c>
      <c r="B1702" s="75" t="s">
        <v>19294</v>
      </c>
      <c r="C1702" s="75" t="s">
        <v>63</v>
      </c>
      <c r="D1702" s="74" t="s">
        <v>22656</v>
      </c>
    </row>
    <row r="1703" spans="1:4" x14ac:dyDescent="0.25">
      <c r="A1703" s="87" t="s">
        <v>5028</v>
      </c>
      <c r="B1703" s="75" t="s">
        <v>19295</v>
      </c>
      <c r="C1703" s="75" t="s">
        <v>11</v>
      </c>
      <c r="D1703" s="74" t="s">
        <v>22645</v>
      </c>
    </row>
    <row r="1704" spans="1:4" x14ac:dyDescent="0.25">
      <c r="A1704" s="87" t="s">
        <v>12929</v>
      </c>
      <c r="B1704" s="75" t="s">
        <v>19296</v>
      </c>
      <c r="C1704" s="75" t="s">
        <v>63</v>
      </c>
      <c r="D1704" s="74" t="s">
        <v>22657</v>
      </c>
    </row>
    <row r="1705" spans="1:4" x14ac:dyDescent="0.25">
      <c r="A1705" s="87" t="s">
        <v>5029</v>
      </c>
      <c r="B1705" s="75" t="s">
        <v>19297</v>
      </c>
      <c r="C1705" s="75" t="s">
        <v>63</v>
      </c>
      <c r="D1705" s="74" t="s">
        <v>22658</v>
      </c>
    </row>
    <row r="1706" spans="1:4" x14ac:dyDescent="0.25">
      <c r="A1706" s="87" t="s">
        <v>5030</v>
      </c>
      <c r="B1706" s="75" t="s">
        <v>19298</v>
      </c>
      <c r="C1706" s="75" t="s">
        <v>63</v>
      </c>
      <c r="D1706" s="74" t="s">
        <v>22659</v>
      </c>
    </row>
    <row r="1707" spans="1:4" x14ac:dyDescent="0.25">
      <c r="A1707" s="87" t="s">
        <v>5031</v>
      </c>
      <c r="B1707" s="75" t="s">
        <v>19299</v>
      </c>
      <c r="C1707" s="75" t="s">
        <v>63</v>
      </c>
      <c r="D1707" s="74" t="s">
        <v>22660</v>
      </c>
    </row>
    <row r="1708" spans="1:4" x14ac:dyDescent="0.25">
      <c r="A1708" s="87" t="s">
        <v>5032</v>
      </c>
      <c r="B1708" s="75" t="s">
        <v>19300</v>
      </c>
      <c r="C1708" s="75" t="s">
        <v>63</v>
      </c>
      <c r="D1708" s="74" t="s">
        <v>22661</v>
      </c>
    </row>
    <row r="1709" spans="1:4" x14ac:dyDescent="0.25">
      <c r="A1709" s="87" t="s">
        <v>12930</v>
      </c>
      <c r="B1709" s="75" t="s">
        <v>19301</v>
      </c>
      <c r="C1709" s="75" t="s">
        <v>63</v>
      </c>
      <c r="D1709" s="74" t="s">
        <v>22662</v>
      </c>
    </row>
    <row r="1710" spans="1:4" x14ac:dyDescent="0.25">
      <c r="A1710" s="87" t="s">
        <v>5033</v>
      </c>
      <c r="B1710" s="75" t="s">
        <v>19302</v>
      </c>
      <c r="C1710" s="75" t="s">
        <v>11</v>
      </c>
      <c r="D1710" s="74" t="s">
        <v>22663</v>
      </c>
    </row>
    <row r="1711" spans="1:4" x14ac:dyDescent="0.25">
      <c r="A1711" s="87" t="s">
        <v>5034</v>
      </c>
      <c r="B1711" s="75" t="s">
        <v>19303</v>
      </c>
      <c r="C1711" s="75" t="s">
        <v>11</v>
      </c>
      <c r="D1711" s="74" t="s">
        <v>22653</v>
      </c>
    </row>
    <row r="1712" spans="1:4" x14ac:dyDescent="0.25">
      <c r="A1712" s="87" t="s">
        <v>5035</v>
      </c>
      <c r="B1712" s="75" t="s">
        <v>19304</v>
      </c>
      <c r="C1712" s="75" t="s">
        <v>11</v>
      </c>
      <c r="D1712" s="74" t="s">
        <v>22664</v>
      </c>
    </row>
    <row r="1713" spans="1:4" x14ac:dyDescent="0.25">
      <c r="A1713" s="87" t="s">
        <v>5036</v>
      </c>
      <c r="B1713" s="75" t="s">
        <v>19305</v>
      </c>
      <c r="C1713" s="75" t="s">
        <v>63</v>
      </c>
      <c r="D1713" s="74" t="s">
        <v>22665</v>
      </c>
    </row>
    <row r="1714" spans="1:4" x14ac:dyDescent="0.25">
      <c r="A1714" s="87" t="s">
        <v>5037</v>
      </c>
      <c r="B1714" s="75" t="s">
        <v>19306</v>
      </c>
      <c r="C1714" s="75" t="s">
        <v>63</v>
      </c>
      <c r="D1714" s="74" t="s">
        <v>22666</v>
      </c>
    </row>
    <row r="1715" spans="1:4" x14ac:dyDescent="0.25">
      <c r="A1715" s="87" t="s">
        <v>5038</v>
      </c>
      <c r="B1715" s="75" t="s">
        <v>19307</v>
      </c>
      <c r="C1715" s="75" t="s">
        <v>11</v>
      </c>
      <c r="D1715" s="74" t="s">
        <v>22663</v>
      </c>
    </row>
    <row r="1716" spans="1:4" x14ac:dyDescent="0.25">
      <c r="A1716" s="87" t="s">
        <v>5039</v>
      </c>
      <c r="B1716" s="75" t="s">
        <v>19308</v>
      </c>
      <c r="C1716" s="75" t="s">
        <v>11</v>
      </c>
      <c r="D1716" s="74" t="s">
        <v>22667</v>
      </c>
    </row>
    <row r="1717" spans="1:4" x14ac:dyDescent="0.25">
      <c r="A1717" s="87" t="s">
        <v>5040</v>
      </c>
      <c r="B1717" s="75" t="s">
        <v>19309</v>
      </c>
      <c r="C1717" s="75" t="s">
        <v>11</v>
      </c>
      <c r="D1717" s="74" t="s">
        <v>22668</v>
      </c>
    </row>
    <row r="1718" spans="1:4" x14ac:dyDescent="0.25">
      <c r="A1718" s="87" t="s">
        <v>5041</v>
      </c>
      <c r="B1718" s="75" t="s">
        <v>19310</v>
      </c>
      <c r="C1718" s="75" t="s">
        <v>63</v>
      </c>
      <c r="D1718" s="74" t="s">
        <v>22669</v>
      </c>
    </row>
    <row r="1719" spans="1:4" x14ac:dyDescent="0.25">
      <c r="A1719" s="87" t="s">
        <v>12931</v>
      </c>
      <c r="B1719" s="75" t="s">
        <v>12932</v>
      </c>
      <c r="C1719" s="75" t="s">
        <v>63</v>
      </c>
      <c r="D1719" s="74" t="s">
        <v>22670</v>
      </c>
    </row>
    <row r="1720" spans="1:4" x14ac:dyDescent="0.25">
      <c r="A1720" s="87" t="s">
        <v>5042</v>
      </c>
      <c r="B1720" s="75" t="s">
        <v>19311</v>
      </c>
      <c r="C1720" s="75" t="s">
        <v>63</v>
      </c>
      <c r="D1720" s="74" t="s">
        <v>22671</v>
      </c>
    </row>
    <row r="1721" spans="1:4" x14ac:dyDescent="0.25">
      <c r="A1721" s="87" t="s">
        <v>5043</v>
      </c>
      <c r="B1721" s="75" t="s">
        <v>19312</v>
      </c>
      <c r="C1721" s="75" t="s">
        <v>63</v>
      </c>
      <c r="D1721" s="74" t="s">
        <v>22672</v>
      </c>
    </row>
    <row r="1722" spans="1:4" x14ac:dyDescent="0.25">
      <c r="A1722" s="87" t="s">
        <v>5044</v>
      </c>
      <c r="B1722" s="75" t="s">
        <v>19313</v>
      </c>
      <c r="C1722" s="75" t="s">
        <v>11</v>
      </c>
      <c r="D1722" s="74" t="s">
        <v>22673</v>
      </c>
    </row>
    <row r="1723" spans="1:4" x14ac:dyDescent="0.25">
      <c r="A1723" s="87" t="s">
        <v>5045</v>
      </c>
      <c r="B1723" s="75" t="s">
        <v>19314</v>
      </c>
      <c r="C1723" s="75" t="s">
        <v>11</v>
      </c>
      <c r="D1723" s="74" t="s">
        <v>22674</v>
      </c>
    </row>
    <row r="1724" spans="1:4" x14ac:dyDescent="0.25">
      <c r="A1724" s="87" t="s">
        <v>5046</v>
      </c>
      <c r="B1724" s="75" t="s">
        <v>19315</v>
      </c>
      <c r="C1724" s="75" t="s">
        <v>63</v>
      </c>
      <c r="D1724" s="74" t="s">
        <v>22675</v>
      </c>
    </row>
    <row r="1725" spans="1:4" x14ac:dyDescent="0.25">
      <c r="A1725" s="87" t="s">
        <v>5047</v>
      </c>
      <c r="B1725" s="75" t="s">
        <v>19316</v>
      </c>
      <c r="C1725" s="75" t="s">
        <v>11</v>
      </c>
      <c r="D1725" s="74" t="s">
        <v>22676</v>
      </c>
    </row>
    <row r="1726" spans="1:4" x14ac:dyDescent="0.25">
      <c r="A1726" s="87" t="s">
        <v>5048</v>
      </c>
      <c r="B1726" s="75" t="s">
        <v>19317</v>
      </c>
      <c r="C1726" s="75" t="s">
        <v>63</v>
      </c>
      <c r="D1726" s="74" t="s">
        <v>22677</v>
      </c>
    </row>
    <row r="1727" spans="1:4" x14ac:dyDescent="0.25">
      <c r="A1727" s="87" t="s">
        <v>5049</v>
      </c>
      <c r="B1727" s="75" t="s">
        <v>19318</v>
      </c>
      <c r="C1727" s="75" t="s">
        <v>11</v>
      </c>
      <c r="D1727" s="74" t="s">
        <v>22678</v>
      </c>
    </row>
    <row r="1728" spans="1:4" x14ac:dyDescent="0.25">
      <c r="A1728" s="87" t="s">
        <v>5050</v>
      </c>
      <c r="B1728" s="75" t="s">
        <v>19319</v>
      </c>
      <c r="C1728" s="75" t="s">
        <v>63</v>
      </c>
      <c r="D1728" s="74" t="s">
        <v>22679</v>
      </c>
    </row>
    <row r="1729" spans="1:4" x14ac:dyDescent="0.25">
      <c r="A1729" s="87" t="s">
        <v>5051</v>
      </c>
      <c r="B1729" s="75" t="s">
        <v>19320</v>
      </c>
      <c r="C1729" s="75" t="s">
        <v>11</v>
      </c>
      <c r="D1729" s="74" t="s">
        <v>22680</v>
      </c>
    </row>
    <row r="1730" spans="1:4" x14ac:dyDescent="0.25">
      <c r="A1730" s="87" t="s">
        <v>5052</v>
      </c>
      <c r="B1730" s="75" t="s">
        <v>19321</v>
      </c>
      <c r="C1730" s="75" t="s">
        <v>11</v>
      </c>
      <c r="D1730" s="74" t="s">
        <v>22681</v>
      </c>
    </row>
    <row r="1731" spans="1:4" x14ac:dyDescent="0.25">
      <c r="A1731" s="87" t="s">
        <v>5053</v>
      </c>
      <c r="B1731" s="75" t="s">
        <v>19322</v>
      </c>
      <c r="C1731" s="75" t="s">
        <v>63</v>
      </c>
      <c r="D1731" s="74" t="s">
        <v>22682</v>
      </c>
    </row>
    <row r="1732" spans="1:4" x14ac:dyDescent="0.25">
      <c r="A1732" s="87" t="s">
        <v>5054</v>
      </c>
      <c r="B1732" s="75" t="s">
        <v>19323</v>
      </c>
      <c r="C1732" s="75" t="s">
        <v>11</v>
      </c>
      <c r="D1732" s="74" t="s">
        <v>22683</v>
      </c>
    </row>
    <row r="1733" spans="1:4" x14ac:dyDescent="0.25">
      <c r="A1733" s="87" t="s">
        <v>5055</v>
      </c>
      <c r="B1733" s="75" t="s">
        <v>19324</v>
      </c>
      <c r="C1733" s="75" t="s">
        <v>63</v>
      </c>
      <c r="D1733" s="74" t="s">
        <v>22684</v>
      </c>
    </row>
    <row r="1734" spans="1:4" x14ac:dyDescent="0.25">
      <c r="A1734" s="87" t="s">
        <v>5056</v>
      </c>
      <c r="B1734" s="75" t="s">
        <v>19325</v>
      </c>
      <c r="C1734" s="75" t="s">
        <v>63</v>
      </c>
      <c r="D1734" s="74" t="s">
        <v>22685</v>
      </c>
    </row>
    <row r="1735" spans="1:4" x14ac:dyDescent="0.25">
      <c r="A1735" s="87" t="s">
        <v>5057</v>
      </c>
      <c r="B1735" s="75" t="s">
        <v>19326</v>
      </c>
      <c r="C1735" s="75" t="s">
        <v>11</v>
      </c>
      <c r="D1735" s="74" t="s">
        <v>22686</v>
      </c>
    </row>
    <row r="1736" spans="1:4" x14ac:dyDescent="0.25">
      <c r="A1736" s="87" t="s">
        <v>5058</v>
      </c>
      <c r="B1736" s="75" t="s">
        <v>19327</v>
      </c>
      <c r="C1736" s="75" t="s">
        <v>63</v>
      </c>
      <c r="D1736" s="74" t="s">
        <v>22687</v>
      </c>
    </row>
    <row r="1737" spans="1:4" x14ac:dyDescent="0.25">
      <c r="A1737" s="87" t="s">
        <v>5059</v>
      </c>
      <c r="B1737" s="75" t="s">
        <v>19328</v>
      </c>
      <c r="C1737" s="75" t="s">
        <v>11</v>
      </c>
      <c r="D1737" s="74" t="s">
        <v>22688</v>
      </c>
    </row>
    <row r="1738" spans="1:4" x14ac:dyDescent="0.25">
      <c r="A1738" s="87" t="s">
        <v>5060</v>
      </c>
      <c r="B1738" s="75" t="s">
        <v>19329</v>
      </c>
      <c r="C1738" s="75" t="s">
        <v>63</v>
      </c>
      <c r="D1738" s="74" t="s">
        <v>22689</v>
      </c>
    </row>
    <row r="1739" spans="1:4" x14ac:dyDescent="0.25">
      <c r="A1739" s="87" t="s">
        <v>5061</v>
      </c>
      <c r="B1739" s="75" t="s">
        <v>19330</v>
      </c>
      <c r="C1739" s="75" t="s">
        <v>11</v>
      </c>
      <c r="D1739" s="74" t="s">
        <v>22686</v>
      </c>
    </row>
    <row r="1740" spans="1:4" x14ac:dyDescent="0.25">
      <c r="A1740" s="87" t="s">
        <v>5062</v>
      </c>
      <c r="B1740" s="75" t="s">
        <v>19331</v>
      </c>
      <c r="C1740" s="75" t="s">
        <v>11</v>
      </c>
      <c r="D1740" s="74" t="s">
        <v>22690</v>
      </c>
    </row>
    <row r="1741" spans="1:4" x14ac:dyDescent="0.25">
      <c r="A1741" s="87" t="s">
        <v>5063</v>
      </c>
      <c r="B1741" s="75" t="s">
        <v>19332</v>
      </c>
      <c r="C1741" s="75" t="s">
        <v>63</v>
      </c>
      <c r="D1741" s="74" t="s">
        <v>22691</v>
      </c>
    </row>
    <row r="1742" spans="1:4" x14ac:dyDescent="0.25">
      <c r="A1742" s="87" t="s">
        <v>5064</v>
      </c>
      <c r="B1742" s="75" t="s">
        <v>19333</v>
      </c>
      <c r="C1742" s="75" t="s">
        <v>11</v>
      </c>
      <c r="D1742" s="74" t="s">
        <v>22692</v>
      </c>
    </row>
    <row r="1743" spans="1:4" x14ac:dyDescent="0.25">
      <c r="A1743" s="87" t="s">
        <v>5065</v>
      </c>
      <c r="B1743" s="75" t="s">
        <v>19334</v>
      </c>
      <c r="C1743" s="75" t="s">
        <v>63</v>
      </c>
      <c r="D1743" s="74" t="s">
        <v>22693</v>
      </c>
    </row>
    <row r="1744" spans="1:4" x14ac:dyDescent="0.25">
      <c r="A1744" s="87" t="s">
        <v>5066</v>
      </c>
      <c r="B1744" s="75" t="s">
        <v>19335</v>
      </c>
      <c r="C1744" s="75" t="s">
        <v>11</v>
      </c>
      <c r="D1744" s="74" t="s">
        <v>22692</v>
      </c>
    </row>
    <row r="1745" spans="1:4" x14ac:dyDescent="0.25">
      <c r="A1745" s="87" t="s">
        <v>5067</v>
      </c>
      <c r="B1745" s="75" t="s">
        <v>19336</v>
      </c>
      <c r="C1745" s="75" t="s">
        <v>63</v>
      </c>
      <c r="D1745" s="74" t="s">
        <v>22694</v>
      </c>
    </row>
    <row r="1746" spans="1:4" x14ac:dyDescent="0.25">
      <c r="A1746" s="87" t="s">
        <v>5068</v>
      </c>
      <c r="B1746" s="75" t="s">
        <v>19337</v>
      </c>
      <c r="C1746" s="75" t="s">
        <v>63</v>
      </c>
      <c r="D1746" s="74" t="s">
        <v>22695</v>
      </c>
    </row>
    <row r="1747" spans="1:4" x14ac:dyDescent="0.25">
      <c r="A1747" s="87" t="s">
        <v>5069</v>
      </c>
      <c r="B1747" s="75" t="s">
        <v>19338</v>
      </c>
      <c r="C1747" s="75" t="s">
        <v>11</v>
      </c>
      <c r="D1747" s="74" t="s">
        <v>22696</v>
      </c>
    </row>
    <row r="1748" spans="1:4" x14ac:dyDescent="0.25">
      <c r="A1748" s="87" t="s">
        <v>5070</v>
      </c>
      <c r="B1748" s="75" t="s">
        <v>19339</v>
      </c>
      <c r="C1748" s="75" t="s">
        <v>63</v>
      </c>
      <c r="D1748" s="74" t="s">
        <v>22697</v>
      </c>
    </row>
    <row r="1749" spans="1:4" x14ac:dyDescent="0.25">
      <c r="A1749" s="87" t="s">
        <v>5071</v>
      </c>
      <c r="B1749" s="75" t="s">
        <v>19340</v>
      </c>
      <c r="C1749" s="75" t="s">
        <v>11</v>
      </c>
      <c r="D1749" s="74" t="s">
        <v>22698</v>
      </c>
    </row>
    <row r="1750" spans="1:4" x14ac:dyDescent="0.25">
      <c r="A1750" s="87" t="s">
        <v>5072</v>
      </c>
      <c r="B1750" s="75" t="s">
        <v>19341</v>
      </c>
      <c r="C1750" s="75" t="s">
        <v>11</v>
      </c>
      <c r="D1750" s="74" t="s">
        <v>22699</v>
      </c>
    </row>
    <row r="1751" spans="1:4" x14ac:dyDescent="0.25">
      <c r="A1751" s="87" t="s">
        <v>5073</v>
      </c>
      <c r="B1751" s="75" t="s">
        <v>19342</v>
      </c>
      <c r="C1751" s="75" t="s">
        <v>11</v>
      </c>
      <c r="D1751" s="74" t="s">
        <v>22700</v>
      </c>
    </row>
    <row r="1752" spans="1:4" x14ac:dyDescent="0.25">
      <c r="A1752" s="87" t="s">
        <v>5074</v>
      </c>
      <c r="B1752" s="75" t="s">
        <v>19343</v>
      </c>
      <c r="C1752" s="75" t="s">
        <v>63</v>
      </c>
      <c r="D1752" s="74" t="s">
        <v>22701</v>
      </c>
    </row>
    <row r="1753" spans="1:4" x14ac:dyDescent="0.25">
      <c r="A1753" s="87" t="s">
        <v>5075</v>
      </c>
      <c r="B1753" s="75" t="s">
        <v>19344</v>
      </c>
      <c r="C1753" s="75" t="s">
        <v>11</v>
      </c>
      <c r="D1753" s="74" t="s">
        <v>22702</v>
      </c>
    </row>
    <row r="1754" spans="1:4" x14ac:dyDescent="0.25">
      <c r="A1754" s="87" t="s">
        <v>5076</v>
      </c>
      <c r="B1754" s="75" t="s">
        <v>19345</v>
      </c>
      <c r="C1754" s="75" t="s">
        <v>63</v>
      </c>
      <c r="D1754" s="74" t="s">
        <v>22703</v>
      </c>
    </row>
    <row r="1755" spans="1:4" x14ac:dyDescent="0.25">
      <c r="A1755" s="87" t="s">
        <v>5077</v>
      </c>
      <c r="B1755" s="75" t="s">
        <v>19346</v>
      </c>
      <c r="C1755" s="75" t="s">
        <v>11</v>
      </c>
      <c r="D1755" s="74" t="s">
        <v>22681</v>
      </c>
    </row>
    <row r="1756" spans="1:4" x14ac:dyDescent="0.25">
      <c r="A1756" s="87" t="s">
        <v>5078</v>
      </c>
      <c r="B1756" s="75" t="s">
        <v>19347</v>
      </c>
      <c r="C1756" s="75" t="s">
        <v>63</v>
      </c>
      <c r="D1756" s="74" t="s">
        <v>22704</v>
      </c>
    </row>
    <row r="1757" spans="1:4" x14ac:dyDescent="0.25">
      <c r="A1757" s="87" t="s">
        <v>5079</v>
      </c>
      <c r="B1757" s="75" t="s">
        <v>19348</v>
      </c>
      <c r="C1757" s="75" t="s">
        <v>11</v>
      </c>
      <c r="D1757" s="74" t="s">
        <v>22683</v>
      </c>
    </row>
    <row r="1758" spans="1:4" x14ac:dyDescent="0.25">
      <c r="A1758" s="87" t="s">
        <v>5080</v>
      </c>
      <c r="B1758" s="75" t="s">
        <v>19349</v>
      </c>
      <c r="C1758" s="75" t="s">
        <v>63</v>
      </c>
      <c r="D1758" s="74" t="s">
        <v>22705</v>
      </c>
    </row>
    <row r="1759" spans="1:4" x14ac:dyDescent="0.25">
      <c r="A1759" s="87" t="s">
        <v>5081</v>
      </c>
      <c r="B1759" s="75" t="s">
        <v>19350</v>
      </c>
      <c r="C1759" s="75" t="s">
        <v>11</v>
      </c>
      <c r="D1759" s="74" t="s">
        <v>22706</v>
      </c>
    </row>
    <row r="1760" spans="1:4" x14ac:dyDescent="0.25">
      <c r="A1760" s="87" t="s">
        <v>19351</v>
      </c>
      <c r="B1760" s="75" t="s">
        <v>19352</v>
      </c>
      <c r="C1760" s="75" t="s">
        <v>63</v>
      </c>
      <c r="D1760" s="74" t="s">
        <v>22707</v>
      </c>
    </row>
    <row r="1761" spans="1:4" x14ac:dyDescent="0.25">
      <c r="A1761" s="87" t="s">
        <v>19353</v>
      </c>
      <c r="B1761" s="75" t="s">
        <v>19354</v>
      </c>
      <c r="C1761" s="75" t="s">
        <v>63</v>
      </c>
      <c r="D1761" s="74" t="s">
        <v>22708</v>
      </c>
    </row>
    <row r="1762" spans="1:4" x14ac:dyDescent="0.25">
      <c r="A1762" s="87" t="s">
        <v>19355</v>
      </c>
      <c r="B1762" s="75" t="s">
        <v>19356</v>
      </c>
      <c r="C1762" s="75" t="s">
        <v>63</v>
      </c>
      <c r="D1762" s="74" t="s">
        <v>22709</v>
      </c>
    </row>
    <row r="1763" spans="1:4" x14ac:dyDescent="0.25">
      <c r="A1763" s="87" t="s">
        <v>19357</v>
      </c>
      <c r="B1763" s="75" t="s">
        <v>19358</v>
      </c>
      <c r="C1763" s="75" t="s">
        <v>63</v>
      </c>
      <c r="D1763" s="74" t="s">
        <v>22710</v>
      </c>
    </row>
    <row r="1764" spans="1:4" x14ac:dyDescent="0.25">
      <c r="A1764" s="87" t="s">
        <v>19359</v>
      </c>
      <c r="B1764" s="75" t="s">
        <v>19360</v>
      </c>
      <c r="C1764" s="75" t="s">
        <v>63</v>
      </c>
      <c r="D1764" s="74" t="s">
        <v>22711</v>
      </c>
    </row>
    <row r="1765" spans="1:4" x14ac:dyDescent="0.25">
      <c r="A1765" s="87" t="s">
        <v>19361</v>
      </c>
      <c r="B1765" s="75" t="s">
        <v>19362</v>
      </c>
      <c r="C1765" s="75" t="s">
        <v>63</v>
      </c>
      <c r="D1765" s="74" t="s">
        <v>22712</v>
      </c>
    </row>
    <row r="1766" spans="1:4" x14ac:dyDescent="0.25">
      <c r="A1766" s="87" t="s">
        <v>19363</v>
      </c>
      <c r="B1766" s="75" t="s">
        <v>19364</v>
      </c>
      <c r="C1766" s="75" t="s">
        <v>63</v>
      </c>
      <c r="D1766" s="74" t="s">
        <v>22713</v>
      </c>
    </row>
    <row r="1767" spans="1:4" x14ac:dyDescent="0.25">
      <c r="A1767" s="87" t="s">
        <v>19365</v>
      </c>
      <c r="B1767" s="75" t="s">
        <v>19366</v>
      </c>
      <c r="C1767" s="75" t="s">
        <v>63</v>
      </c>
      <c r="D1767" s="74" t="s">
        <v>22714</v>
      </c>
    </row>
    <row r="1768" spans="1:4" x14ac:dyDescent="0.25">
      <c r="A1768" s="87" t="s">
        <v>19367</v>
      </c>
      <c r="B1768" s="75" t="s">
        <v>19368</v>
      </c>
      <c r="C1768" s="75" t="s">
        <v>63</v>
      </c>
      <c r="D1768" s="74" t="s">
        <v>22715</v>
      </c>
    </row>
    <row r="1769" spans="1:4" x14ac:dyDescent="0.25">
      <c r="A1769" s="87" t="s">
        <v>19369</v>
      </c>
      <c r="B1769" s="75" t="s">
        <v>19370</v>
      </c>
      <c r="C1769" s="75" t="s">
        <v>63</v>
      </c>
      <c r="D1769" s="74" t="s">
        <v>22716</v>
      </c>
    </row>
    <row r="1770" spans="1:4" x14ac:dyDescent="0.25">
      <c r="A1770" s="87" t="s">
        <v>5082</v>
      </c>
      <c r="B1770" s="75" t="s">
        <v>1141</v>
      </c>
      <c r="C1770" s="75" t="s">
        <v>11</v>
      </c>
      <c r="D1770" s="74" t="s">
        <v>22717</v>
      </c>
    </row>
    <row r="1771" spans="1:4" x14ac:dyDescent="0.25">
      <c r="A1771" s="87" t="s">
        <v>5083</v>
      </c>
      <c r="B1771" s="75" t="s">
        <v>1142</v>
      </c>
      <c r="C1771" s="75" t="s">
        <v>11</v>
      </c>
      <c r="D1771" s="74" t="s">
        <v>20137</v>
      </c>
    </row>
    <row r="1772" spans="1:4" x14ac:dyDescent="0.25">
      <c r="A1772" s="87" t="s">
        <v>5084</v>
      </c>
      <c r="B1772" s="75" t="s">
        <v>1143</v>
      </c>
      <c r="C1772" s="75" t="s">
        <v>11</v>
      </c>
      <c r="D1772" s="74" t="s">
        <v>22718</v>
      </c>
    </row>
    <row r="1773" spans="1:4" x14ac:dyDescent="0.25">
      <c r="A1773" s="87" t="s">
        <v>5085</v>
      </c>
      <c r="B1773" s="75" t="s">
        <v>1144</v>
      </c>
      <c r="C1773" s="75" t="s">
        <v>11</v>
      </c>
      <c r="D1773" s="74" t="s">
        <v>20200</v>
      </c>
    </row>
    <row r="1774" spans="1:4" x14ac:dyDescent="0.25">
      <c r="A1774" s="87" t="s">
        <v>5086</v>
      </c>
      <c r="B1774" s="75" t="s">
        <v>1145</v>
      </c>
      <c r="C1774" s="75" t="s">
        <v>11</v>
      </c>
      <c r="D1774" s="74" t="s">
        <v>13465</v>
      </c>
    </row>
    <row r="1775" spans="1:4" x14ac:dyDescent="0.25">
      <c r="A1775" s="87" t="s">
        <v>5087</v>
      </c>
      <c r="B1775" s="75" t="s">
        <v>1146</v>
      </c>
      <c r="C1775" s="75" t="s">
        <v>11</v>
      </c>
      <c r="D1775" s="74" t="s">
        <v>21310</v>
      </c>
    </row>
    <row r="1776" spans="1:4" x14ac:dyDescent="0.25">
      <c r="A1776" s="87" t="s">
        <v>5088</v>
      </c>
      <c r="B1776" s="75" t="s">
        <v>1147</v>
      </c>
      <c r="C1776" s="75" t="s">
        <v>11</v>
      </c>
      <c r="D1776" s="74" t="s">
        <v>22719</v>
      </c>
    </row>
    <row r="1777" spans="1:4" x14ac:dyDescent="0.25">
      <c r="A1777" s="87" t="s">
        <v>5089</v>
      </c>
      <c r="B1777" s="75" t="s">
        <v>1148</v>
      </c>
      <c r="C1777" s="75" t="s">
        <v>11</v>
      </c>
      <c r="D1777" s="74" t="s">
        <v>22720</v>
      </c>
    </row>
    <row r="1778" spans="1:4" x14ac:dyDescent="0.25">
      <c r="A1778" s="87" t="s">
        <v>5090</v>
      </c>
      <c r="B1778" s="75" t="s">
        <v>1149</v>
      </c>
      <c r="C1778" s="75" t="s">
        <v>11</v>
      </c>
      <c r="D1778" s="74" t="s">
        <v>22721</v>
      </c>
    </row>
    <row r="1779" spans="1:4" x14ac:dyDescent="0.25">
      <c r="A1779" s="87" t="s">
        <v>5091</v>
      </c>
      <c r="B1779" s="75" t="s">
        <v>1150</v>
      </c>
      <c r="C1779" s="75" t="s">
        <v>11</v>
      </c>
      <c r="D1779" s="74" t="s">
        <v>22722</v>
      </c>
    </row>
    <row r="1780" spans="1:4" x14ac:dyDescent="0.25">
      <c r="A1780" s="87" t="s">
        <v>5092</v>
      </c>
      <c r="B1780" s="75" t="s">
        <v>1151</v>
      </c>
      <c r="C1780" s="75" t="s">
        <v>11</v>
      </c>
      <c r="D1780" s="74" t="s">
        <v>22723</v>
      </c>
    </row>
    <row r="1781" spans="1:4" x14ac:dyDescent="0.25">
      <c r="A1781" s="87" t="s">
        <v>5093</v>
      </c>
      <c r="B1781" s="75" t="s">
        <v>1152</v>
      </c>
      <c r="C1781" s="75" t="s">
        <v>11</v>
      </c>
      <c r="D1781" s="74" t="s">
        <v>22724</v>
      </c>
    </row>
    <row r="1782" spans="1:4" x14ac:dyDescent="0.25">
      <c r="A1782" s="87" t="s">
        <v>5094</v>
      </c>
      <c r="B1782" s="75" t="s">
        <v>1153</v>
      </c>
      <c r="C1782" s="75" t="s">
        <v>11</v>
      </c>
      <c r="D1782" s="74" t="s">
        <v>22725</v>
      </c>
    </row>
    <row r="1783" spans="1:4" x14ac:dyDescent="0.25">
      <c r="A1783" s="87" t="s">
        <v>5095</v>
      </c>
      <c r="B1783" s="75" t="s">
        <v>1154</v>
      </c>
      <c r="C1783" s="75" t="s">
        <v>11</v>
      </c>
      <c r="D1783" s="74" t="s">
        <v>21164</v>
      </c>
    </row>
    <row r="1784" spans="1:4" x14ac:dyDescent="0.25">
      <c r="A1784" s="87" t="s">
        <v>19374</v>
      </c>
      <c r="B1784" s="75" t="s">
        <v>19375</v>
      </c>
      <c r="C1784" s="75" t="s">
        <v>11</v>
      </c>
      <c r="D1784" s="74" t="s">
        <v>22726</v>
      </c>
    </row>
    <row r="1785" spans="1:4" x14ac:dyDescent="0.25">
      <c r="A1785" s="87" t="s">
        <v>19376</v>
      </c>
      <c r="B1785" s="75" t="s">
        <v>19377</v>
      </c>
      <c r="C1785" s="75" t="s">
        <v>11</v>
      </c>
      <c r="D1785" s="74" t="s">
        <v>22727</v>
      </c>
    </row>
    <row r="1786" spans="1:4" x14ac:dyDescent="0.25">
      <c r="A1786" s="87" t="s">
        <v>19378</v>
      </c>
      <c r="B1786" s="75" t="s">
        <v>19379</v>
      </c>
      <c r="C1786" s="75" t="s">
        <v>11</v>
      </c>
      <c r="D1786" s="74" t="s">
        <v>22728</v>
      </c>
    </row>
    <row r="1787" spans="1:4" x14ac:dyDescent="0.25">
      <c r="A1787" s="87" t="s">
        <v>19380</v>
      </c>
      <c r="B1787" s="75" t="s">
        <v>19381</v>
      </c>
      <c r="C1787" s="75" t="s">
        <v>11</v>
      </c>
      <c r="D1787" s="74" t="s">
        <v>22729</v>
      </c>
    </row>
    <row r="1788" spans="1:4" x14ac:dyDescent="0.25">
      <c r="A1788" s="87" t="s">
        <v>5096</v>
      </c>
      <c r="B1788" s="75" t="s">
        <v>1155</v>
      </c>
      <c r="C1788" s="75" t="s">
        <v>11</v>
      </c>
      <c r="D1788" s="74" t="s">
        <v>21073</v>
      </c>
    </row>
    <row r="1789" spans="1:4" x14ac:dyDescent="0.25">
      <c r="A1789" s="87" t="s">
        <v>5097</v>
      </c>
      <c r="B1789" s="75" t="s">
        <v>1156</v>
      </c>
      <c r="C1789" s="75" t="s">
        <v>11</v>
      </c>
      <c r="D1789" s="74" t="s">
        <v>22730</v>
      </c>
    </row>
    <row r="1790" spans="1:4" x14ac:dyDescent="0.25">
      <c r="A1790" s="87" t="s">
        <v>5098</v>
      </c>
      <c r="B1790" s="75" t="s">
        <v>1157</v>
      </c>
      <c r="C1790" s="75" t="s">
        <v>11</v>
      </c>
      <c r="D1790" s="74" t="s">
        <v>22731</v>
      </c>
    </row>
    <row r="1791" spans="1:4" x14ac:dyDescent="0.25">
      <c r="A1791" s="87" t="s">
        <v>5099</v>
      </c>
      <c r="B1791" s="75" t="s">
        <v>1158</v>
      </c>
      <c r="C1791" s="75" t="s">
        <v>11</v>
      </c>
      <c r="D1791" s="74" t="s">
        <v>22732</v>
      </c>
    </row>
    <row r="1792" spans="1:4" x14ac:dyDescent="0.25">
      <c r="A1792" s="87" t="s">
        <v>5100</v>
      </c>
      <c r="B1792" s="75" t="s">
        <v>1159</v>
      </c>
      <c r="C1792" s="75" t="s">
        <v>11</v>
      </c>
      <c r="D1792" s="74" t="s">
        <v>22733</v>
      </c>
    </row>
    <row r="1793" spans="1:4" x14ac:dyDescent="0.25">
      <c r="A1793" s="87" t="s">
        <v>5101</v>
      </c>
      <c r="B1793" s="75" t="s">
        <v>1160</v>
      </c>
      <c r="C1793" s="75" t="s">
        <v>11</v>
      </c>
      <c r="D1793" s="74" t="s">
        <v>22734</v>
      </c>
    </row>
    <row r="1794" spans="1:4" x14ac:dyDescent="0.25">
      <c r="A1794" s="87" t="s">
        <v>5102</v>
      </c>
      <c r="B1794" s="75" t="s">
        <v>1161</v>
      </c>
      <c r="C1794" s="75" t="s">
        <v>11</v>
      </c>
      <c r="D1794" s="74" t="s">
        <v>21226</v>
      </c>
    </row>
    <row r="1795" spans="1:4" x14ac:dyDescent="0.25">
      <c r="A1795" s="87" t="s">
        <v>5103</v>
      </c>
      <c r="B1795" s="75" t="s">
        <v>1162</v>
      </c>
      <c r="C1795" s="75" t="s">
        <v>11</v>
      </c>
      <c r="D1795" s="74" t="s">
        <v>11148</v>
      </c>
    </row>
    <row r="1796" spans="1:4" x14ac:dyDescent="0.25">
      <c r="A1796" s="87" t="s">
        <v>5104</v>
      </c>
      <c r="B1796" s="75" t="s">
        <v>1163</v>
      </c>
      <c r="C1796" s="75" t="s">
        <v>11</v>
      </c>
      <c r="D1796" s="74" t="s">
        <v>11148</v>
      </c>
    </row>
    <row r="1797" spans="1:4" x14ac:dyDescent="0.25">
      <c r="A1797" s="87" t="s">
        <v>5105</v>
      </c>
      <c r="B1797" s="75" t="s">
        <v>1164</v>
      </c>
      <c r="C1797" s="75" t="s">
        <v>11</v>
      </c>
      <c r="D1797" s="74" t="s">
        <v>13937</v>
      </c>
    </row>
    <row r="1798" spans="1:4" x14ac:dyDescent="0.25">
      <c r="A1798" s="87" t="s">
        <v>5106</v>
      </c>
      <c r="B1798" s="75" t="s">
        <v>1165</v>
      </c>
      <c r="C1798" s="75" t="s">
        <v>11</v>
      </c>
      <c r="D1798" s="74" t="s">
        <v>22735</v>
      </c>
    </row>
    <row r="1799" spans="1:4" x14ac:dyDescent="0.25">
      <c r="A1799" s="87" t="s">
        <v>5107</v>
      </c>
      <c r="B1799" s="75" t="s">
        <v>1166</v>
      </c>
      <c r="C1799" s="75" t="s">
        <v>11</v>
      </c>
      <c r="D1799" s="74" t="s">
        <v>22736</v>
      </c>
    </row>
    <row r="1800" spans="1:4" x14ac:dyDescent="0.25">
      <c r="A1800" s="87" t="s">
        <v>5108</v>
      </c>
      <c r="B1800" s="75" t="s">
        <v>1167</v>
      </c>
      <c r="C1800" s="75" t="s">
        <v>11</v>
      </c>
      <c r="D1800" s="74" t="s">
        <v>22737</v>
      </c>
    </row>
    <row r="1801" spans="1:4" x14ac:dyDescent="0.25">
      <c r="A1801" s="87" t="s">
        <v>5109</v>
      </c>
      <c r="B1801" s="75" t="s">
        <v>1168</v>
      </c>
      <c r="C1801" s="75" t="s">
        <v>11</v>
      </c>
      <c r="D1801" s="74" t="s">
        <v>10340</v>
      </c>
    </row>
    <row r="1802" spans="1:4" x14ac:dyDescent="0.25">
      <c r="A1802" s="87" t="s">
        <v>19386</v>
      </c>
      <c r="B1802" s="75" t="s">
        <v>19387</v>
      </c>
      <c r="C1802" s="75" t="s">
        <v>159</v>
      </c>
      <c r="D1802" s="74" t="s">
        <v>22738</v>
      </c>
    </row>
    <row r="1803" spans="1:4" x14ac:dyDescent="0.25">
      <c r="A1803" s="87" t="s">
        <v>19388</v>
      </c>
      <c r="B1803" s="75" t="s">
        <v>19389</v>
      </c>
      <c r="C1803" s="75" t="s">
        <v>144</v>
      </c>
      <c r="D1803" s="74" t="s">
        <v>11356</v>
      </c>
    </row>
    <row r="1804" spans="1:4" x14ac:dyDescent="0.25">
      <c r="A1804" s="87" t="s">
        <v>19390</v>
      </c>
      <c r="B1804" s="75" t="s">
        <v>19391</v>
      </c>
      <c r="C1804" s="75" t="s">
        <v>144</v>
      </c>
      <c r="D1804" s="74" t="s">
        <v>19040</v>
      </c>
    </row>
    <row r="1805" spans="1:4" x14ac:dyDescent="0.25">
      <c r="A1805" s="87" t="s">
        <v>19392</v>
      </c>
      <c r="B1805" s="75" t="s">
        <v>19393</v>
      </c>
      <c r="C1805" s="75" t="s">
        <v>144</v>
      </c>
      <c r="D1805" s="74" t="s">
        <v>14018</v>
      </c>
    </row>
    <row r="1806" spans="1:4" x14ac:dyDescent="0.25">
      <c r="A1806" s="87" t="s">
        <v>19394</v>
      </c>
      <c r="B1806" s="75" t="s">
        <v>19395</v>
      </c>
      <c r="C1806" s="75" t="s">
        <v>144</v>
      </c>
      <c r="D1806" s="74" t="s">
        <v>12589</v>
      </c>
    </row>
    <row r="1807" spans="1:4" x14ac:dyDescent="0.25">
      <c r="A1807" s="87" t="s">
        <v>19397</v>
      </c>
      <c r="B1807" s="75" t="s">
        <v>19398</v>
      </c>
      <c r="C1807" s="75" t="s">
        <v>144</v>
      </c>
      <c r="D1807" s="74" t="s">
        <v>10843</v>
      </c>
    </row>
    <row r="1808" spans="1:4" x14ac:dyDescent="0.25">
      <c r="A1808" s="87" t="s">
        <v>19399</v>
      </c>
      <c r="B1808" s="75" t="s">
        <v>19400</v>
      </c>
      <c r="C1808" s="75" t="s">
        <v>144</v>
      </c>
      <c r="D1808" s="74" t="s">
        <v>11324</v>
      </c>
    </row>
    <row r="1809" spans="1:4" x14ac:dyDescent="0.25">
      <c r="A1809" s="87" t="s">
        <v>19401</v>
      </c>
      <c r="B1809" s="75" t="s">
        <v>19402</v>
      </c>
      <c r="C1809" s="75" t="s">
        <v>144</v>
      </c>
      <c r="D1809" s="74" t="s">
        <v>13994</v>
      </c>
    </row>
    <row r="1810" spans="1:4" x14ac:dyDescent="0.25">
      <c r="A1810" s="87" t="s">
        <v>19403</v>
      </c>
      <c r="B1810" s="75" t="s">
        <v>19404</v>
      </c>
      <c r="C1810" s="75" t="s">
        <v>144</v>
      </c>
      <c r="D1810" s="74" t="s">
        <v>12759</v>
      </c>
    </row>
    <row r="1811" spans="1:4" x14ac:dyDescent="0.25">
      <c r="A1811" s="87" t="s">
        <v>19405</v>
      </c>
      <c r="B1811" s="75" t="s">
        <v>19406</v>
      </c>
      <c r="C1811" s="75" t="s">
        <v>1051</v>
      </c>
      <c r="D1811" s="74" t="s">
        <v>22739</v>
      </c>
    </row>
    <row r="1812" spans="1:4" x14ac:dyDescent="0.25">
      <c r="A1812" s="87" t="s">
        <v>19407</v>
      </c>
      <c r="B1812" s="75" t="s">
        <v>19408</v>
      </c>
      <c r="C1812" s="75" t="s">
        <v>63</v>
      </c>
      <c r="D1812" s="74" t="s">
        <v>22740</v>
      </c>
    </row>
    <row r="1813" spans="1:4" x14ac:dyDescent="0.25">
      <c r="A1813" s="87" t="s">
        <v>19409</v>
      </c>
      <c r="B1813" s="75" t="s">
        <v>19410</v>
      </c>
      <c r="C1813" s="75" t="s">
        <v>63</v>
      </c>
      <c r="D1813" s="74" t="s">
        <v>22741</v>
      </c>
    </row>
    <row r="1814" spans="1:4" x14ac:dyDescent="0.25">
      <c r="A1814" s="87" t="s">
        <v>19411</v>
      </c>
      <c r="B1814" s="75" t="s">
        <v>19412</v>
      </c>
      <c r="C1814" s="75" t="s">
        <v>63</v>
      </c>
      <c r="D1814" s="74" t="s">
        <v>22742</v>
      </c>
    </row>
    <row r="1815" spans="1:4" x14ac:dyDescent="0.25">
      <c r="A1815" s="87" t="s">
        <v>19413</v>
      </c>
      <c r="B1815" s="75" t="s">
        <v>19414</v>
      </c>
      <c r="C1815" s="75" t="s">
        <v>63</v>
      </c>
      <c r="D1815" s="74" t="s">
        <v>22743</v>
      </c>
    </row>
    <row r="1816" spans="1:4" x14ac:dyDescent="0.25">
      <c r="A1816" s="87" t="s">
        <v>19415</v>
      </c>
      <c r="B1816" s="75" t="s">
        <v>19416</v>
      </c>
      <c r="C1816" s="75" t="s">
        <v>63</v>
      </c>
      <c r="D1816" s="74" t="s">
        <v>22744</v>
      </c>
    </row>
    <row r="1817" spans="1:4" x14ac:dyDescent="0.25">
      <c r="A1817" s="87" t="s">
        <v>19417</v>
      </c>
      <c r="B1817" s="75" t="s">
        <v>19418</v>
      </c>
      <c r="C1817" s="75" t="s">
        <v>63</v>
      </c>
      <c r="D1817" s="74" t="s">
        <v>22745</v>
      </c>
    </row>
    <row r="1818" spans="1:4" x14ac:dyDescent="0.25">
      <c r="A1818" s="87" t="s">
        <v>19419</v>
      </c>
      <c r="B1818" s="75" t="s">
        <v>19420</v>
      </c>
      <c r="C1818" s="75" t="s">
        <v>63</v>
      </c>
      <c r="D1818" s="74" t="s">
        <v>22746</v>
      </c>
    </row>
    <row r="1819" spans="1:4" x14ac:dyDescent="0.25">
      <c r="A1819" s="87" t="s">
        <v>19421</v>
      </c>
      <c r="B1819" s="75" t="s">
        <v>19422</v>
      </c>
      <c r="C1819" s="75" t="s">
        <v>63</v>
      </c>
      <c r="D1819" s="74" t="s">
        <v>22747</v>
      </c>
    </row>
    <row r="1820" spans="1:4" x14ac:dyDescent="0.25">
      <c r="A1820" s="87" t="s">
        <v>19423</v>
      </c>
      <c r="B1820" s="75" t="s">
        <v>19424</v>
      </c>
      <c r="C1820" s="75" t="s">
        <v>63</v>
      </c>
      <c r="D1820" s="74" t="s">
        <v>22748</v>
      </c>
    </row>
    <row r="1821" spans="1:4" x14ac:dyDescent="0.25">
      <c r="A1821" s="87" t="s">
        <v>19425</v>
      </c>
      <c r="B1821" s="75" t="s">
        <v>19426</v>
      </c>
      <c r="C1821" s="75" t="s">
        <v>63</v>
      </c>
      <c r="D1821" s="74" t="s">
        <v>22749</v>
      </c>
    </row>
    <row r="1822" spans="1:4" x14ac:dyDescent="0.25">
      <c r="A1822" s="87" t="s">
        <v>19427</v>
      </c>
      <c r="B1822" s="75" t="s">
        <v>19428</v>
      </c>
      <c r="C1822" s="75" t="s">
        <v>63</v>
      </c>
      <c r="D1822" s="74" t="s">
        <v>22750</v>
      </c>
    </row>
    <row r="1823" spans="1:4" x14ac:dyDescent="0.25">
      <c r="A1823" s="87" t="s">
        <v>19429</v>
      </c>
      <c r="B1823" s="75" t="s">
        <v>19430</v>
      </c>
      <c r="C1823" s="75" t="s">
        <v>63</v>
      </c>
      <c r="D1823" s="74" t="s">
        <v>22751</v>
      </c>
    </row>
    <row r="1824" spans="1:4" x14ac:dyDescent="0.25">
      <c r="A1824" s="87" t="s">
        <v>19431</v>
      </c>
      <c r="B1824" s="75" t="s">
        <v>19432</v>
      </c>
      <c r="C1824" s="75" t="s">
        <v>63</v>
      </c>
      <c r="D1824" s="74" t="s">
        <v>22752</v>
      </c>
    </row>
    <row r="1825" spans="1:4" x14ac:dyDescent="0.25">
      <c r="A1825" s="87" t="s">
        <v>19433</v>
      </c>
      <c r="B1825" s="75" t="s">
        <v>19434</v>
      </c>
      <c r="C1825" s="75" t="s">
        <v>63</v>
      </c>
      <c r="D1825" s="74" t="s">
        <v>22753</v>
      </c>
    </row>
    <row r="1826" spans="1:4" x14ac:dyDescent="0.25">
      <c r="A1826" s="87" t="s">
        <v>19435</v>
      </c>
      <c r="B1826" s="75" t="s">
        <v>19436</v>
      </c>
      <c r="C1826" s="75" t="s">
        <v>63</v>
      </c>
      <c r="D1826" s="74" t="s">
        <v>22754</v>
      </c>
    </row>
    <row r="1827" spans="1:4" x14ac:dyDescent="0.25">
      <c r="A1827" s="87" t="s">
        <v>19437</v>
      </c>
      <c r="B1827" s="75" t="s">
        <v>19438</v>
      </c>
      <c r="C1827" s="75" t="s">
        <v>63</v>
      </c>
      <c r="D1827" s="74" t="s">
        <v>22755</v>
      </c>
    </row>
    <row r="1828" spans="1:4" x14ac:dyDescent="0.25">
      <c r="A1828" s="87" t="s">
        <v>19439</v>
      </c>
      <c r="B1828" s="75" t="s">
        <v>19440</v>
      </c>
      <c r="C1828" s="75" t="s">
        <v>63</v>
      </c>
      <c r="D1828" s="74" t="s">
        <v>22756</v>
      </c>
    </row>
    <row r="1829" spans="1:4" x14ac:dyDescent="0.25">
      <c r="A1829" s="87" t="s">
        <v>19441</v>
      </c>
      <c r="B1829" s="75" t="s">
        <v>19442</v>
      </c>
      <c r="C1829" s="75" t="s">
        <v>63</v>
      </c>
      <c r="D1829" s="74" t="s">
        <v>22757</v>
      </c>
    </row>
    <row r="1830" spans="1:4" x14ac:dyDescent="0.25">
      <c r="A1830" s="87" t="s">
        <v>19443</v>
      </c>
      <c r="B1830" s="75" t="s">
        <v>19444</v>
      </c>
      <c r="C1830" s="75" t="s">
        <v>63</v>
      </c>
      <c r="D1830" s="74" t="s">
        <v>22758</v>
      </c>
    </row>
    <row r="1831" spans="1:4" x14ac:dyDescent="0.25">
      <c r="A1831" s="87" t="s">
        <v>19445</v>
      </c>
      <c r="B1831" s="75" t="s">
        <v>19446</v>
      </c>
      <c r="C1831" s="75" t="s">
        <v>63</v>
      </c>
      <c r="D1831" s="74" t="s">
        <v>22759</v>
      </c>
    </row>
    <row r="1832" spans="1:4" x14ac:dyDescent="0.25">
      <c r="A1832" s="87" t="s">
        <v>19447</v>
      </c>
      <c r="B1832" s="75" t="s">
        <v>19448</v>
      </c>
      <c r="C1832" s="75" t="s">
        <v>63</v>
      </c>
      <c r="D1832" s="74" t="s">
        <v>22760</v>
      </c>
    </row>
    <row r="1833" spans="1:4" x14ac:dyDescent="0.25">
      <c r="A1833" s="87" t="s">
        <v>19449</v>
      </c>
      <c r="B1833" s="75" t="s">
        <v>19450</v>
      </c>
      <c r="C1833" s="75" t="s">
        <v>63</v>
      </c>
      <c r="D1833" s="74" t="s">
        <v>22761</v>
      </c>
    </row>
    <row r="1834" spans="1:4" x14ac:dyDescent="0.25">
      <c r="A1834" s="87" t="s">
        <v>19451</v>
      </c>
      <c r="B1834" s="75" t="s">
        <v>19452</v>
      </c>
      <c r="C1834" s="75" t="s">
        <v>63</v>
      </c>
      <c r="D1834" s="74" t="s">
        <v>22762</v>
      </c>
    </row>
    <row r="1835" spans="1:4" x14ac:dyDescent="0.25">
      <c r="A1835" s="87" t="s">
        <v>19453</v>
      </c>
      <c r="B1835" s="75" t="s">
        <v>19454</v>
      </c>
      <c r="C1835" s="75" t="s">
        <v>63</v>
      </c>
      <c r="D1835" s="74" t="s">
        <v>22763</v>
      </c>
    </row>
    <row r="1836" spans="1:4" x14ac:dyDescent="0.25">
      <c r="A1836" s="87" t="s">
        <v>19455</v>
      </c>
      <c r="B1836" s="75" t="s">
        <v>19456</v>
      </c>
      <c r="C1836" s="75" t="s">
        <v>63</v>
      </c>
      <c r="D1836" s="74" t="s">
        <v>22764</v>
      </c>
    </row>
    <row r="1837" spans="1:4" x14ac:dyDescent="0.25">
      <c r="A1837" s="87" t="s">
        <v>19457</v>
      </c>
      <c r="B1837" s="75" t="s">
        <v>19458</v>
      </c>
      <c r="C1837" s="75" t="s">
        <v>63</v>
      </c>
      <c r="D1837" s="74" t="s">
        <v>22765</v>
      </c>
    </row>
    <row r="1838" spans="1:4" x14ac:dyDescent="0.25">
      <c r="A1838" s="87" t="s">
        <v>19459</v>
      </c>
      <c r="B1838" s="75" t="s">
        <v>19460</v>
      </c>
      <c r="C1838" s="75" t="s">
        <v>63</v>
      </c>
      <c r="D1838" s="74" t="s">
        <v>22766</v>
      </c>
    </row>
    <row r="1839" spans="1:4" x14ac:dyDescent="0.25">
      <c r="A1839" s="87" t="s">
        <v>19461</v>
      </c>
      <c r="B1839" s="75" t="s">
        <v>19462</v>
      </c>
      <c r="C1839" s="75" t="s">
        <v>63</v>
      </c>
      <c r="D1839" s="74" t="s">
        <v>22767</v>
      </c>
    </row>
    <row r="1840" spans="1:4" x14ac:dyDescent="0.25">
      <c r="A1840" s="87" t="s">
        <v>19463</v>
      </c>
      <c r="B1840" s="75" t="s">
        <v>19464</v>
      </c>
      <c r="C1840" s="75" t="s">
        <v>63</v>
      </c>
      <c r="D1840" s="74" t="s">
        <v>22768</v>
      </c>
    </row>
    <row r="1841" spans="1:4" x14ac:dyDescent="0.25">
      <c r="A1841" s="87" t="s">
        <v>19465</v>
      </c>
      <c r="B1841" s="75" t="s">
        <v>19466</v>
      </c>
      <c r="C1841" s="75" t="s">
        <v>63</v>
      </c>
      <c r="D1841" s="74" t="s">
        <v>22769</v>
      </c>
    </row>
    <row r="1842" spans="1:4" x14ac:dyDescent="0.25">
      <c r="A1842" s="87" t="s">
        <v>19467</v>
      </c>
      <c r="B1842" s="75" t="s">
        <v>19468</v>
      </c>
      <c r="C1842" s="75" t="s">
        <v>63</v>
      </c>
      <c r="D1842" s="74" t="s">
        <v>22770</v>
      </c>
    </row>
    <row r="1843" spans="1:4" x14ac:dyDescent="0.25">
      <c r="A1843" s="87" t="s">
        <v>19469</v>
      </c>
      <c r="B1843" s="75" t="s">
        <v>19470</v>
      </c>
      <c r="C1843" s="75" t="s">
        <v>63</v>
      </c>
      <c r="D1843" s="74" t="s">
        <v>22771</v>
      </c>
    </row>
    <row r="1844" spans="1:4" x14ac:dyDescent="0.25">
      <c r="A1844" s="87" t="s">
        <v>19471</v>
      </c>
      <c r="B1844" s="75" t="s">
        <v>19472</v>
      </c>
      <c r="C1844" s="75" t="s">
        <v>63</v>
      </c>
      <c r="D1844" s="74" t="s">
        <v>22772</v>
      </c>
    </row>
    <row r="1845" spans="1:4" x14ac:dyDescent="0.25">
      <c r="A1845" s="87" t="s">
        <v>19473</v>
      </c>
      <c r="B1845" s="75" t="s">
        <v>19474</v>
      </c>
      <c r="C1845" s="75" t="s">
        <v>63</v>
      </c>
      <c r="D1845" s="74" t="s">
        <v>22773</v>
      </c>
    </row>
    <row r="1846" spans="1:4" x14ac:dyDescent="0.25">
      <c r="A1846" s="87" t="s">
        <v>19475</v>
      </c>
      <c r="B1846" s="75" t="s">
        <v>19476</v>
      </c>
      <c r="C1846" s="75" t="s">
        <v>63</v>
      </c>
      <c r="D1846" s="74" t="s">
        <v>22774</v>
      </c>
    </row>
    <row r="1847" spans="1:4" x14ac:dyDescent="0.25">
      <c r="A1847" s="87" t="s">
        <v>19477</v>
      </c>
      <c r="B1847" s="75" t="s">
        <v>19478</v>
      </c>
      <c r="C1847" s="75" t="s">
        <v>63</v>
      </c>
      <c r="D1847" s="74" t="s">
        <v>22775</v>
      </c>
    </row>
    <row r="1848" spans="1:4" x14ac:dyDescent="0.25">
      <c r="A1848" s="87" t="s">
        <v>19479</v>
      </c>
      <c r="B1848" s="75" t="s">
        <v>19480</v>
      </c>
      <c r="C1848" s="75" t="s">
        <v>63</v>
      </c>
      <c r="D1848" s="74" t="s">
        <v>22776</v>
      </c>
    </row>
    <row r="1849" spans="1:4" x14ac:dyDescent="0.25">
      <c r="A1849" s="87" t="s">
        <v>19481</v>
      </c>
      <c r="B1849" s="75" t="s">
        <v>19482</v>
      </c>
      <c r="C1849" s="75" t="s">
        <v>63</v>
      </c>
      <c r="D1849" s="74" t="s">
        <v>22776</v>
      </c>
    </row>
    <row r="1850" spans="1:4" x14ac:dyDescent="0.25">
      <c r="A1850" s="87" t="s">
        <v>19483</v>
      </c>
      <c r="B1850" s="75" t="s">
        <v>19484</v>
      </c>
      <c r="C1850" s="75" t="s">
        <v>63</v>
      </c>
      <c r="D1850" s="74" t="s">
        <v>22777</v>
      </c>
    </row>
    <row r="1851" spans="1:4" x14ac:dyDescent="0.25">
      <c r="A1851" s="87" t="s">
        <v>19485</v>
      </c>
      <c r="B1851" s="75" t="s">
        <v>19486</v>
      </c>
      <c r="C1851" s="75" t="s">
        <v>63</v>
      </c>
      <c r="D1851" s="74" t="s">
        <v>22777</v>
      </c>
    </row>
    <row r="1852" spans="1:4" x14ac:dyDescent="0.25">
      <c r="A1852" s="87" t="s">
        <v>19487</v>
      </c>
      <c r="B1852" s="75" t="s">
        <v>19488</v>
      </c>
      <c r="C1852" s="75" t="s">
        <v>63</v>
      </c>
      <c r="D1852" s="74" t="s">
        <v>22778</v>
      </c>
    </row>
    <row r="1853" spans="1:4" x14ac:dyDescent="0.25">
      <c r="A1853" s="87" t="s">
        <v>19489</v>
      </c>
      <c r="B1853" s="75" t="s">
        <v>19490</v>
      </c>
      <c r="C1853" s="75" t="s">
        <v>63</v>
      </c>
      <c r="D1853" s="74" t="s">
        <v>22779</v>
      </c>
    </row>
    <row r="1854" spans="1:4" x14ac:dyDescent="0.25">
      <c r="A1854" s="87" t="s">
        <v>19491</v>
      </c>
      <c r="B1854" s="75" t="s">
        <v>19492</v>
      </c>
      <c r="C1854" s="75" t="s">
        <v>63</v>
      </c>
      <c r="D1854" s="74" t="s">
        <v>22776</v>
      </c>
    </row>
    <row r="1855" spans="1:4" x14ac:dyDescent="0.25">
      <c r="A1855" s="87" t="s">
        <v>19493</v>
      </c>
      <c r="B1855" s="75" t="s">
        <v>19494</v>
      </c>
      <c r="C1855" s="75" t="s">
        <v>63</v>
      </c>
      <c r="D1855" s="74" t="s">
        <v>22780</v>
      </c>
    </row>
    <row r="1856" spans="1:4" x14ac:dyDescent="0.25">
      <c r="A1856" s="87" t="s">
        <v>19495</v>
      </c>
      <c r="B1856" s="75" t="s">
        <v>19496</v>
      </c>
      <c r="C1856" s="75" t="s">
        <v>63</v>
      </c>
      <c r="D1856" s="74" t="s">
        <v>22781</v>
      </c>
    </row>
    <row r="1857" spans="1:4" x14ac:dyDescent="0.25">
      <c r="A1857" s="87" t="s">
        <v>19497</v>
      </c>
      <c r="B1857" s="75" t="s">
        <v>19498</v>
      </c>
      <c r="C1857" s="75" t="s">
        <v>63</v>
      </c>
      <c r="D1857" s="74" t="s">
        <v>22782</v>
      </c>
    </row>
    <row r="1858" spans="1:4" x14ac:dyDescent="0.25">
      <c r="A1858" s="87" t="s">
        <v>19499</v>
      </c>
      <c r="B1858" s="75" t="s">
        <v>19500</v>
      </c>
      <c r="C1858" s="75" t="s">
        <v>63</v>
      </c>
      <c r="D1858" s="74" t="s">
        <v>22783</v>
      </c>
    </row>
    <row r="1859" spans="1:4" x14ac:dyDescent="0.25">
      <c r="A1859" s="87" t="s">
        <v>19501</v>
      </c>
      <c r="B1859" s="75" t="s">
        <v>19502</v>
      </c>
      <c r="C1859" s="75" t="s">
        <v>63</v>
      </c>
      <c r="D1859" s="74" t="s">
        <v>22784</v>
      </c>
    </row>
    <row r="1860" spans="1:4" x14ac:dyDescent="0.25">
      <c r="A1860" s="87" t="s">
        <v>19503</v>
      </c>
      <c r="B1860" s="75" t="s">
        <v>19504</v>
      </c>
      <c r="C1860" s="75" t="s">
        <v>63</v>
      </c>
      <c r="D1860" s="74" t="s">
        <v>22780</v>
      </c>
    </row>
    <row r="1861" spans="1:4" x14ac:dyDescent="0.25">
      <c r="A1861" s="87" t="s">
        <v>19505</v>
      </c>
      <c r="B1861" s="75" t="s">
        <v>19506</v>
      </c>
      <c r="C1861" s="75" t="s">
        <v>63</v>
      </c>
      <c r="D1861" s="74" t="s">
        <v>22785</v>
      </c>
    </row>
    <row r="1862" spans="1:4" x14ac:dyDescent="0.25">
      <c r="A1862" s="87" t="s">
        <v>19507</v>
      </c>
      <c r="B1862" s="75" t="s">
        <v>19508</v>
      </c>
      <c r="C1862" s="75" t="s">
        <v>63</v>
      </c>
      <c r="D1862" s="74" t="s">
        <v>22782</v>
      </c>
    </row>
    <row r="1863" spans="1:4" x14ac:dyDescent="0.25">
      <c r="A1863" s="87" t="s">
        <v>19509</v>
      </c>
      <c r="B1863" s="75" t="s">
        <v>19510</v>
      </c>
      <c r="C1863" s="75" t="s">
        <v>63</v>
      </c>
      <c r="D1863" s="74" t="s">
        <v>22786</v>
      </c>
    </row>
    <row r="1864" spans="1:4" x14ac:dyDescent="0.25">
      <c r="A1864" s="87" t="s">
        <v>19511</v>
      </c>
      <c r="B1864" s="75" t="s">
        <v>19512</v>
      </c>
      <c r="C1864" s="75" t="s">
        <v>63</v>
      </c>
      <c r="D1864" s="74" t="s">
        <v>22787</v>
      </c>
    </row>
    <row r="1865" spans="1:4" x14ac:dyDescent="0.25">
      <c r="A1865" s="87" t="s">
        <v>19513</v>
      </c>
      <c r="B1865" s="75" t="s">
        <v>19514</v>
      </c>
      <c r="C1865" s="75" t="s">
        <v>63</v>
      </c>
      <c r="D1865" s="74" t="s">
        <v>22788</v>
      </c>
    </row>
    <row r="1866" spans="1:4" x14ac:dyDescent="0.25">
      <c r="A1866" s="87" t="s">
        <v>19515</v>
      </c>
      <c r="B1866" s="75" t="s">
        <v>19516</v>
      </c>
      <c r="C1866" s="75" t="s">
        <v>63</v>
      </c>
      <c r="D1866" s="74" t="s">
        <v>22789</v>
      </c>
    </row>
    <row r="1867" spans="1:4" x14ac:dyDescent="0.25">
      <c r="A1867" s="87" t="s">
        <v>19517</v>
      </c>
      <c r="B1867" s="75" t="s">
        <v>19518</v>
      </c>
      <c r="C1867" s="75" t="s">
        <v>63</v>
      </c>
      <c r="D1867" s="74" t="s">
        <v>22790</v>
      </c>
    </row>
    <row r="1868" spans="1:4" x14ac:dyDescent="0.25">
      <c r="A1868" s="87" t="s">
        <v>19519</v>
      </c>
      <c r="B1868" s="75" t="s">
        <v>19520</v>
      </c>
      <c r="C1868" s="75" t="s">
        <v>63</v>
      </c>
      <c r="D1868" s="74" t="s">
        <v>22791</v>
      </c>
    </row>
    <row r="1869" spans="1:4" x14ac:dyDescent="0.25">
      <c r="A1869" s="87" t="s">
        <v>19521</v>
      </c>
      <c r="B1869" s="75" t="s">
        <v>19522</v>
      </c>
      <c r="C1869" s="75" t="s">
        <v>63</v>
      </c>
      <c r="D1869" s="74" t="s">
        <v>22792</v>
      </c>
    </row>
    <row r="1870" spans="1:4" x14ac:dyDescent="0.25">
      <c r="A1870" s="87" t="s">
        <v>19523</v>
      </c>
      <c r="B1870" s="75" t="s">
        <v>19524</v>
      </c>
      <c r="C1870" s="75" t="s">
        <v>63</v>
      </c>
      <c r="D1870" s="74" t="s">
        <v>22793</v>
      </c>
    </row>
    <row r="1871" spans="1:4" x14ac:dyDescent="0.25">
      <c r="A1871" s="87" t="s">
        <v>19525</v>
      </c>
      <c r="B1871" s="75" t="s">
        <v>19526</v>
      </c>
      <c r="C1871" s="75" t="s">
        <v>63</v>
      </c>
      <c r="D1871" s="74" t="s">
        <v>22794</v>
      </c>
    </row>
    <row r="1872" spans="1:4" x14ac:dyDescent="0.25">
      <c r="A1872" s="87" t="s">
        <v>19527</v>
      </c>
      <c r="B1872" s="75" t="s">
        <v>19528</v>
      </c>
      <c r="C1872" s="75" t="s">
        <v>63</v>
      </c>
      <c r="D1872" s="74" t="s">
        <v>22795</v>
      </c>
    </row>
    <row r="1873" spans="1:4" x14ac:dyDescent="0.25">
      <c r="A1873" s="87" t="s">
        <v>19529</v>
      </c>
      <c r="B1873" s="75" t="s">
        <v>19530</v>
      </c>
      <c r="C1873" s="75" t="s">
        <v>63</v>
      </c>
      <c r="D1873" s="74" t="s">
        <v>22796</v>
      </c>
    </row>
    <row r="1874" spans="1:4" x14ac:dyDescent="0.25">
      <c r="A1874" s="87" t="s">
        <v>19531</v>
      </c>
      <c r="B1874" s="75" t="s">
        <v>19532</v>
      </c>
      <c r="C1874" s="75" t="s">
        <v>63</v>
      </c>
      <c r="D1874" s="74" t="s">
        <v>22797</v>
      </c>
    </row>
    <row r="1875" spans="1:4" x14ac:dyDescent="0.25">
      <c r="A1875" s="87" t="s">
        <v>19533</v>
      </c>
      <c r="B1875" s="75" t="s">
        <v>19534</v>
      </c>
      <c r="C1875" s="75" t="s">
        <v>63</v>
      </c>
      <c r="D1875" s="74" t="s">
        <v>22798</v>
      </c>
    </row>
    <row r="1876" spans="1:4" x14ac:dyDescent="0.25">
      <c r="A1876" s="87" t="s">
        <v>19535</v>
      </c>
      <c r="B1876" s="75" t="s">
        <v>19536</v>
      </c>
      <c r="C1876" s="75" t="s">
        <v>63</v>
      </c>
      <c r="D1876" s="74" t="s">
        <v>22799</v>
      </c>
    </row>
    <row r="1877" spans="1:4" x14ac:dyDescent="0.25">
      <c r="A1877" s="87" t="s">
        <v>19537</v>
      </c>
      <c r="B1877" s="75" t="s">
        <v>19538</v>
      </c>
      <c r="C1877" s="75" t="s">
        <v>63</v>
      </c>
      <c r="D1877" s="74" t="s">
        <v>22800</v>
      </c>
    </row>
    <row r="1878" spans="1:4" x14ac:dyDescent="0.25">
      <c r="A1878" s="87" t="s">
        <v>12941</v>
      </c>
      <c r="B1878" s="75" t="s">
        <v>12942</v>
      </c>
      <c r="C1878" s="75" t="s">
        <v>159</v>
      </c>
      <c r="D1878" s="74" t="s">
        <v>12676</v>
      </c>
    </row>
    <row r="1879" spans="1:4" x14ac:dyDescent="0.25">
      <c r="A1879" s="87" t="s">
        <v>12943</v>
      </c>
      <c r="B1879" s="75" t="s">
        <v>12944</v>
      </c>
      <c r="C1879" s="75" t="s">
        <v>159</v>
      </c>
      <c r="D1879" s="74" t="s">
        <v>13956</v>
      </c>
    </row>
    <row r="1880" spans="1:4" x14ac:dyDescent="0.25">
      <c r="A1880" s="87" t="s">
        <v>12945</v>
      </c>
      <c r="B1880" s="75" t="s">
        <v>12946</v>
      </c>
      <c r="C1880" s="75" t="s">
        <v>159</v>
      </c>
      <c r="D1880" s="74" t="s">
        <v>10710</v>
      </c>
    </row>
    <row r="1881" spans="1:4" x14ac:dyDescent="0.25">
      <c r="A1881" s="87" t="s">
        <v>12947</v>
      </c>
      <c r="B1881" s="75" t="s">
        <v>12948</v>
      </c>
      <c r="C1881" s="75" t="s">
        <v>159</v>
      </c>
      <c r="D1881" s="74" t="s">
        <v>22801</v>
      </c>
    </row>
    <row r="1882" spans="1:4" x14ac:dyDescent="0.25">
      <c r="A1882" s="87" t="s">
        <v>12949</v>
      </c>
      <c r="B1882" s="75" t="s">
        <v>12950</v>
      </c>
      <c r="C1882" s="75" t="s">
        <v>159</v>
      </c>
      <c r="D1882" s="74" t="s">
        <v>21170</v>
      </c>
    </row>
    <row r="1883" spans="1:4" x14ac:dyDescent="0.25">
      <c r="A1883" s="87" t="s">
        <v>12951</v>
      </c>
      <c r="B1883" s="75" t="s">
        <v>12952</v>
      </c>
      <c r="C1883" s="75" t="s">
        <v>159</v>
      </c>
      <c r="D1883" s="74" t="s">
        <v>22802</v>
      </c>
    </row>
    <row r="1884" spans="1:4" x14ac:dyDescent="0.25">
      <c r="A1884" s="87" t="s">
        <v>12953</v>
      </c>
      <c r="B1884" s="75" t="s">
        <v>12954</v>
      </c>
      <c r="C1884" s="75" t="s">
        <v>159</v>
      </c>
      <c r="D1884" s="74" t="s">
        <v>22803</v>
      </c>
    </row>
    <row r="1885" spans="1:4" x14ac:dyDescent="0.25">
      <c r="A1885" s="87" t="s">
        <v>12955</v>
      </c>
      <c r="B1885" s="75" t="s">
        <v>12956</v>
      </c>
      <c r="C1885" s="75" t="s">
        <v>159</v>
      </c>
      <c r="D1885" s="74" t="s">
        <v>13903</v>
      </c>
    </row>
    <row r="1886" spans="1:4" x14ac:dyDescent="0.25">
      <c r="A1886" s="87" t="s">
        <v>12957</v>
      </c>
      <c r="B1886" s="75" t="s">
        <v>12958</v>
      </c>
      <c r="C1886" s="75" t="s">
        <v>159</v>
      </c>
      <c r="D1886" s="74" t="s">
        <v>22804</v>
      </c>
    </row>
    <row r="1887" spans="1:4" x14ac:dyDescent="0.25">
      <c r="A1887" s="87" t="s">
        <v>12959</v>
      </c>
      <c r="B1887" s="75" t="s">
        <v>12960</v>
      </c>
      <c r="C1887" s="75" t="s">
        <v>159</v>
      </c>
      <c r="D1887" s="74" t="s">
        <v>22805</v>
      </c>
    </row>
    <row r="1888" spans="1:4" x14ac:dyDescent="0.25">
      <c r="A1888" s="87" t="s">
        <v>12961</v>
      </c>
      <c r="B1888" s="75" t="s">
        <v>12962</v>
      </c>
      <c r="C1888" s="75" t="s">
        <v>159</v>
      </c>
      <c r="D1888" s="74" t="s">
        <v>10498</v>
      </c>
    </row>
    <row r="1889" spans="1:4" x14ac:dyDescent="0.25">
      <c r="A1889" s="87" t="s">
        <v>12963</v>
      </c>
      <c r="B1889" s="75" t="s">
        <v>12964</v>
      </c>
      <c r="C1889" s="75" t="s">
        <v>159</v>
      </c>
      <c r="D1889" s="74" t="s">
        <v>21024</v>
      </c>
    </row>
    <row r="1890" spans="1:4" x14ac:dyDescent="0.25">
      <c r="A1890" s="87" t="s">
        <v>12965</v>
      </c>
      <c r="B1890" s="75" t="s">
        <v>12966</v>
      </c>
      <c r="C1890" s="75" t="s">
        <v>159</v>
      </c>
      <c r="D1890" s="74" t="s">
        <v>22806</v>
      </c>
    </row>
    <row r="1891" spans="1:4" x14ac:dyDescent="0.25">
      <c r="A1891" s="87" t="s">
        <v>12967</v>
      </c>
      <c r="B1891" s="75" t="s">
        <v>12968</v>
      </c>
      <c r="C1891" s="75" t="s">
        <v>159</v>
      </c>
      <c r="D1891" s="74" t="s">
        <v>20251</v>
      </c>
    </row>
    <row r="1892" spans="1:4" x14ac:dyDescent="0.25">
      <c r="A1892" s="87" t="s">
        <v>12969</v>
      </c>
      <c r="B1892" s="75" t="s">
        <v>12970</v>
      </c>
      <c r="C1892" s="75" t="s">
        <v>159</v>
      </c>
      <c r="D1892" s="74" t="s">
        <v>22807</v>
      </c>
    </row>
    <row r="1893" spans="1:4" x14ac:dyDescent="0.25">
      <c r="A1893" s="87" t="s">
        <v>12971</v>
      </c>
      <c r="B1893" s="75" t="s">
        <v>12972</v>
      </c>
      <c r="C1893" s="75" t="s">
        <v>159</v>
      </c>
      <c r="D1893" s="74" t="s">
        <v>22808</v>
      </c>
    </row>
    <row r="1894" spans="1:4" x14ac:dyDescent="0.25">
      <c r="A1894" s="87" t="s">
        <v>12973</v>
      </c>
      <c r="B1894" s="75" t="s">
        <v>12974</v>
      </c>
      <c r="C1894" s="75" t="s">
        <v>159</v>
      </c>
      <c r="D1894" s="74" t="s">
        <v>22809</v>
      </c>
    </row>
    <row r="1895" spans="1:4" x14ac:dyDescent="0.25">
      <c r="A1895" s="87" t="s">
        <v>12975</v>
      </c>
      <c r="B1895" s="75" t="s">
        <v>12976</v>
      </c>
      <c r="C1895" s="75" t="s">
        <v>159</v>
      </c>
      <c r="D1895" s="74" t="s">
        <v>22810</v>
      </c>
    </row>
    <row r="1896" spans="1:4" x14ac:dyDescent="0.25">
      <c r="A1896" s="87" t="s">
        <v>12977</v>
      </c>
      <c r="B1896" s="75" t="s">
        <v>12978</v>
      </c>
      <c r="C1896" s="75" t="s">
        <v>159</v>
      </c>
      <c r="D1896" s="74" t="s">
        <v>20576</v>
      </c>
    </row>
    <row r="1897" spans="1:4" x14ac:dyDescent="0.25">
      <c r="A1897" s="87" t="s">
        <v>12979</v>
      </c>
      <c r="B1897" s="75" t="s">
        <v>12980</v>
      </c>
      <c r="C1897" s="75" t="s">
        <v>159</v>
      </c>
      <c r="D1897" s="74" t="s">
        <v>21286</v>
      </c>
    </row>
    <row r="1898" spans="1:4" x14ac:dyDescent="0.25">
      <c r="A1898" s="87" t="s">
        <v>12981</v>
      </c>
      <c r="B1898" s="75" t="s">
        <v>12982</v>
      </c>
      <c r="C1898" s="75" t="s">
        <v>159</v>
      </c>
      <c r="D1898" s="74" t="s">
        <v>12878</v>
      </c>
    </row>
    <row r="1899" spans="1:4" x14ac:dyDescent="0.25">
      <c r="A1899" s="87" t="s">
        <v>12983</v>
      </c>
      <c r="B1899" s="75" t="s">
        <v>12984</v>
      </c>
      <c r="C1899" s="75" t="s">
        <v>159</v>
      </c>
      <c r="D1899" s="74" t="s">
        <v>19546</v>
      </c>
    </row>
    <row r="1900" spans="1:4" x14ac:dyDescent="0.25">
      <c r="A1900" s="87" t="s">
        <v>12985</v>
      </c>
      <c r="B1900" s="75" t="s">
        <v>12986</v>
      </c>
      <c r="C1900" s="75" t="s">
        <v>159</v>
      </c>
      <c r="D1900" s="74" t="s">
        <v>22811</v>
      </c>
    </row>
    <row r="1901" spans="1:4" x14ac:dyDescent="0.25">
      <c r="A1901" s="87" t="s">
        <v>12987</v>
      </c>
      <c r="B1901" s="75" t="s">
        <v>12988</v>
      </c>
      <c r="C1901" s="75" t="s">
        <v>159</v>
      </c>
      <c r="D1901" s="74" t="s">
        <v>22812</v>
      </c>
    </row>
    <row r="1902" spans="1:4" x14ac:dyDescent="0.25">
      <c r="A1902" s="87" t="s">
        <v>12989</v>
      </c>
      <c r="B1902" s="75" t="s">
        <v>12990</v>
      </c>
      <c r="C1902" s="75" t="s">
        <v>159</v>
      </c>
      <c r="D1902" s="74" t="s">
        <v>12539</v>
      </c>
    </row>
    <row r="1903" spans="1:4" x14ac:dyDescent="0.25">
      <c r="A1903" s="87" t="s">
        <v>12991</v>
      </c>
      <c r="B1903" s="75" t="s">
        <v>12992</v>
      </c>
      <c r="C1903" s="75" t="s">
        <v>159</v>
      </c>
      <c r="D1903" s="74" t="s">
        <v>22813</v>
      </c>
    </row>
    <row r="1904" spans="1:4" x14ac:dyDescent="0.25">
      <c r="A1904" s="87" t="s">
        <v>12993</v>
      </c>
      <c r="B1904" s="75" t="s">
        <v>12994</v>
      </c>
      <c r="C1904" s="75" t="s">
        <v>159</v>
      </c>
      <c r="D1904" s="74" t="s">
        <v>11292</v>
      </c>
    </row>
    <row r="1905" spans="1:4" x14ac:dyDescent="0.25">
      <c r="A1905" s="87" t="s">
        <v>12995</v>
      </c>
      <c r="B1905" s="75" t="s">
        <v>12996</v>
      </c>
      <c r="C1905" s="75" t="s">
        <v>159</v>
      </c>
      <c r="D1905" s="74" t="s">
        <v>22814</v>
      </c>
    </row>
    <row r="1906" spans="1:4" x14ac:dyDescent="0.25">
      <c r="A1906" s="87" t="s">
        <v>12997</v>
      </c>
      <c r="B1906" s="75" t="s">
        <v>12998</v>
      </c>
      <c r="C1906" s="75" t="s">
        <v>159</v>
      </c>
      <c r="D1906" s="74" t="s">
        <v>10815</v>
      </c>
    </row>
    <row r="1907" spans="1:4" x14ac:dyDescent="0.25">
      <c r="A1907" s="87" t="s">
        <v>12999</v>
      </c>
      <c r="B1907" s="75" t="s">
        <v>13000</v>
      </c>
      <c r="C1907" s="75" t="s">
        <v>159</v>
      </c>
      <c r="D1907" s="74" t="s">
        <v>10884</v>
      </c>
    </row>
    <row r="1908" spans="1:4" x14ac:dyDescent="0.25">
      <c r="A1908" s="87" t="s">
        <v>5110</v>
      </c>
      <c r="B1908" s="75" t="s">
        <v>9579</v>
      </c>
      <c r="C1908" s="75" t="s">
        <v>63</v>
      </c>
      <c r="D1908" s="74" t="s">
        <v>22815</v>
      </c>
    </row>
    <row r="1909" spans="1:4" x14ac:dyDescent="0.25">
      <c r="A1909" s="87" t="s">
        <v>5111</v>
      </c>
      <c r="B1909" s="75" t="s">
        <v>9580</v>
      </c>
      <c r="C1909" s="75" t="s">
        <v>63</v>
      </c>
      <c r="D1909" s="74" t="s">
        <v>22816</v>
      </c>
    </row>
    <row r="1910" spans="1:4" x14ac:dyDescent="0.25">
      <c r="A1910" s="87" t="s">
        <v>5112</v>
      </c>
      <c r="B1910" s="75" t="s">
        <v>9581</v>
      </c>
      <c r="C1910" s="75" t="s">
        <v>63</v>
      </c>
      <c r="D1910" s="74" t="s">
        <v>22817</v>
      </c>
    </row>
    <row r="1911" spans="1:4" x14ac:dyDescent="0.25">
      <c r="A1911" s="87" t="s">
        <v>5113</v>
      </c>
      <c r="B1911" s="75" t="s">
        <v>13001</v>
      </c>
      <c r="C1911" s="75" t="s">
        <v>63</v>
      </c>
      <c r="D1911" s="74" t="s">
        <v>22818</v>
      </c>
    </row>
    <row r="1912" spans="1:4" x14ac:dyDescent="0.25">
      <c r="A1912" s="87" t="s">
        <v>5114</v>
      </c>
      <c r="B1912" s="75" t="s">
        <v>13002</v>
      </c>
      <c r="C1912" s="75" t="s">
        <v>63</v>
      </c>
      <c r="D1912" s="74" t="s">
        <v>22819</v>
      </c>
    </row>
    <row r="1913" spans="1:4" x14ac:dyDescent="0.25">
      <c r="A1913" s="87" t="s">
        <v>9582</v>
      </c>
      <c r="B1913" s="75" t="s">
        <v>13003</v>
      </c>
      <c r="C1913" s="75" t="s">
        <v>63</v>
      </c>
      <c r="D1913" s="74" t="s">
        <v>22820</v>
      </c>
    </row>
    <row r="1914" spans="1:4" x14ac:dyDescent="0.25">
      <c r="A1914" s="87" t="s">
        <v>9583</v>
      </c>
      <c r="B1914" s="75" t="s">
        <v>13004</v>
      </c>
      <c r="C1914" s="75" t="s">
        <v>63</v>
      </c>
      <c r="D1914" s="74" t="s">
        <v>20286</v>
      </c>
    </row>
    <row r="1915" spans="1:4" x14ac:dyDescent="0.25">
      <c r="A1915" s="87" t="s">
        <v>9584</v>
      </c>
      <c r="B1915" s="75" t="s">
        <v>13005</v>
      </c>
      <c r="C1915" s="75" t="s">
        <v>63</v>
      </c>
      <c r="D1915" s="74" t="s">
        <v>22821</v>
      </c>
    </row>
    <row r="1916" spans="1:4" x14ac:dyDescent="0.25">
      <c r="A1916" s="87" t="s">
        <v>9585</v>
      </c>
      <c r="B1916" s="75" t="s">
        <v>13006</v>
      </c>
      <c r="C1916" s="75" t="s">
        <v>63</v>
      </c>
      <c r="D1916" s="74" t="s">
        <v>22822</v>
      </c>
    </row>
    <row r="1917" spans="1:4" x14ac:dyDescent="0.25">
      <c r="A1917" s="87" t="s">
        <v>9586</v>
      </c>
      <c r="B1917" s="75" t="s">
        <v>13007</v>
      </c>
      <c r="C1917" s="75" t="s">
        <v>63</v>
      </c>
      <c r="D1917" s="74" t="s">
        <v>22823</v>
      </c>
    </row>
    <row r="1918" spans="1:4" x14ac:dyDescent="0.25">
      <c r="A1918" s="87" t="s">
        <v>9587</v>
      </c>
      <c r="B1918" s="75" t="s">
        <v>13008</v>
      </c>
      <c r="C1918" s="75" t="s">
        <v>63</v>
      </c>
      <c r="D1918" s="74" t="s">
        <v>22824</v>
      </c>
    </row>
    <row r="1919" spans="1:4" x14ac:dyDescent="0.25">
      <c r="A1919" s="87" t="s">
        <v>5115</v>
      </c>
      <c r="B1919" s="75" t="s">
        <v>9588</v>
      </c>
      <c r="C1919" s="75" t="s">
        <v>63</v>
      </c>
      <c r="D1919" s="74" t="s">
        <v>21104</v>
      </c>
    </row>
    <row r="1920" spans="1:4" x14ac:dyDescent="0.25">
      <c r="A1920" s="87" t="s">
        <v>5116</v>
      </c>
      <c r="B1920" s="75" t="s">
        <v>9589</v>
      </c>
      <c r="C1920" s="75" t="s">
        <v>63</v>
      </c>
      <c r="D1920" s="74" t="s">
        <v>22825</v>
      </c>
    </row>
    <row r="1921" spans="1:4" x14ac:dyDescent="0.25">
      <c r="A1921" s="87" t="s">
        <v>5117</v>
      </c>
      <c r="B1921" s="75" t="s">
        <v>9590</v>
      </c>
      <c r="C1921" s="75" t="s">
        <v>63</v>
      </c>
      <c r="D1921" s="74" t="s">
        <v>22826</v>
      </c>
    </row>
    <row r="1922" spans="1:4" x14ac:dyDescent="0.25">
      <c r="A1922" s="87" t="s">
        <v>5118</v>
      </c>
      <c r="B1922" s="75" t="s">
        <v>9591</v>
      </c>
      <c r="C1922" s="75" t="s">
        <v>63</v>
      </c>
      <c r="D1922" s="74" t="s">
        <v>22827</v>
      </c>
    </row>
    <row r="1923" spans="1:4" x14ac:dyDescent="0.25">
      <c r="A1923" s="87" t="s">
        <v>5119</v>
      </c>
      <c r="B1923" s="75" t="s">
        <v>9592</v>
      </c>
      <c r="C1923" s="75" t="s">
        <v>63</v>
      </c>
      <c r="D1923" s="74" t="s">
        <v>22828</v>
      </c>
    </row>
    <row r="1924" spans="1:4" x14ac:dyDescent="0.25">
      <c r="A1924" s="87" t="s">
        <v>5120</v>
      </c>
      <c r="B1924" s="75" t="s">
        <v>9593</v>
      </c>
      <c r="C1924" s="75" t="s">
        <v>63</v>
      </c>
      <c r="D1924" s="74" t="s">
        <v>22829</v>
      </c>
    </row>
    <row r="1925" spans="1:4" x14ac:dyDescent="0.25">
      <c r="A1925" s="87" t="s">
        <v>9594</v>
      </c>
      <c r="B1925" s="75" t="s">
        <v>9595</v>
      </c>
      <c r="C1925" s="75" t="s">
        <v>63</v>
      </c>
      <c r="D1925" s="74" t="s">
        <v>22830</v>
      </c>
    </row>
    <row r="1926" spans="1:4" x14ac:dyDescent="0.25">
      <c r="A1926" s="87" t="s">
        <v>9596</v>
      </c>
      <c r="B1926" s="75" t="s">
        <v>9597</v>
      </c>
      <c r="C1926" s="75" t="s">
        <v>63</v>
      </c>
      <c r="D1926" s="74" t="s">
        <v>22831</v>
      </c>
    </row>
    <row r="1927" spans="1:4" x14ac:dyDescent="0.25">
      <c r="A1927" s="87" t="s">
        <v>5121</v>
      </c>
      <c r="B1927" s="75" t="s">
        <v>9598</v>
      </c>
      <c r="C1927" s="75" t="s">
        <v>63</v>
      </c>
      <c r="D1927" s="74" t="s">
        <v>22832</v>
      </c>
    </row>
    <row r="1928" spans="1:4" x14ac:dyDescent="0.25">
      <c r="A1928" s="87" t="s">
        <v>5122</v>
      </c>
      <c r="B1928" s="75" t="s">
        <v>9599</v>
      </c>
      <c r="C1928" s="75" t="s">
        <v>63</v>
      </c>
      <c r="D1928" s="74" t="s">
        <v>22833</v>
      </c>
    </row>
    <row r="1929" spans="1:4" x14ac:dyDescent="0.25">
      <c r="A1929" s="87" t="s">
        <v>5123</v>
      </c>
      <c r="B1929" s="75" t="s">
        <v>9600</v>
      </c>
      <c r="C1929" s="75" t="s">
        <v>63</v>
      </c>
      <c r="D1929" s="74" t="s">
        <v>22834</v>
      </c>
    </row>
    <row r="1930" spans="1:4" x14ac:dyDescent="0.25">
      <c r="A1930" s="87" t="s">
        <v>5124</v>
      </c>
      <c r="B1930" s="75" t="s">
        <v>9601</v>
      </c>
      <c r="C1930" s="75" t="s">
        <v>63</v>
      </c>
      <c r="D1930" s="74" t="s">
        <v>22835</v>
      </c>
    </row>
    <row r="1931" spans="1:4" x14ac:dyDescent="0.25">
      <c r="A1931" s="87" t="s">
        <v>5125</v>
      </c>
      <c r="B1931" s="75" t="s">
        <v>9602</v>
      </c>
      <c r="C1931" s="75" t="s">
        <v>63</v>
      </c>
      <c r="D1931" s="74" t="s">
        <v>22836</v>
      </c>
    </row>
    <row r="1932" spans="1:4" x14ac:dyDescent="0.25">
      <c r="A1932" s="87" t="s">
        <v>5126</v>
      </c>
      <c r="B1932" s="75" t="s">
        <v>9603</v>
      </c>
      <c r="C1932" s="75" t="s">
        <v>63</v>
      </c>
      <c r="D1932" s="74" t="s">
        <v>22837</v>
      </c>
    </row>
    <row r="1933" spans="1:4" x14ac:dyDescent="0.25">
      <c r="A1933" s="87" t="s">
        <v>10753</v>
      </c>
      <c r="B1933" s="75" t="s">
        <v>10754</v>
      </c>
      <c r="C1933" s="75" t="s">
        <v>63</v>
      </c>
      <c r="D1933" s="74" t="s">
        <v>22838</v>
      </c>
    </row>
    <row r="1934" spans="1:4" x14ac:dyDescent="0.25">
      <c r="A1934" s="87" t="s">
        <v>10755</v>
      </c>
      <c r="B1934" s="75" t="s">
        <v>10756</v>
      </c>
      <c r="C1934" s="75" t="s">
        <v>63</v>
      </c>
      <c r="D1934" s="74" t="s">
        <v>22839</v>
      </c>
    </row>
    <row r="1935" spans="1:4" x14ac:dyDescent="0.25">
      <c r="A1935" s="87" t="s">
        <v>5127</v>
      </c>
      <c r="B1935" s="75" t="s">
        <v>9604</v>
      </c>
      <c r="C1935" s="75" t="s">
        <v>63</v>
      </c>
      <c r="D1935" s="74" t="s">
        <v>22840</v>
      </c>
    </row>
    <row r="1936" spans="1:4" x14ac:dyDescent="0.25">
      <c r="A1936" s="87" t="s">
        <v>5128</v>
      </c>
      <c r="B1936" s="75" t="s">
        <v>9605</v>
      </c>
      <c r="C1936" s="75" t="s">
        <v>63</v>
      </c>
      <c r="D1936" s="74" t="s">
        <v>22841</v>
      </c>
    </row>
    <row r="1937" spans="1:4" x14ac:dyDescent="0.25">
      <c r="A1937" s="87" t="s">
        <v>5129</v>
      </c>
      <c r="B1937" s="75" t="s">
        <v>9606</v>
      </c>
      <c r="C1937" s="75" t="s">
        <v>63</v>
      </c>
      <c r="D1937" s="74" t="s">
        <v>22842</v>
      </c>
    </row>
    <row r="1938" spans="1:4" x14ac:dyDescent="0.25">
      <c r="A1938" s="87" t="s">
        <v>5130</v>
      </c>
      <c r="B1938" s="75" t="s">
        <v>9607</v>
      </c>
      <c r="C1938" s="75" t="s">
        <v>63</v>
      </c>
      <c r="D1938" s="74" t="s">
        <v>22843</v>
      </c>
    </row>
    <row r="1939" spans="1:4" x14ac:dyDescent="0.25">
      <c r="A1939" s="87" t="s">
        <v>10757</v>
      </c>
      <c r="B1939" s="75" t="s">
        <v>10758</v>
      </c>
      <c r="C1939" s="75" t="s">
        <v>63</v>
      </c>
      <c r="D1939" s="74" t="s">
        <v>22844</v>
      </c>
    </row>
    <row r="1940" spans="1:4" x14ac:dyDescent="0.25">
      <c r="A1940" s="87" t="s">
        <v>10759</v>
      </c>
      <c r="B1940" s="75" t="s">
        <v>10760</v>
      </c>
      <c r="C1940" s="75" t="s">
        <v>63</v>
      </c>
      <c r="D1940" s="74" t="s">
        <v>22845</v>
      </c>
    </row>
    <row r="1941" spans="1:4" x14ac:dyDescent="0.25">
      <c r="A1941" s="87" t="s">
        <v>5131</v>
      </c>
      <c r="B1941" s="75" t="s">
        <v>9608</v>
      </c>
      <c r="C1941" s="75" t="s">
        <v>63</v>
      </c>
      <c r="D1941" s="74" t="s">
        <v>22846</v>
      </c>
    </row>
    <row r="1942" spans="1:4" x14ac:dyDescent="0.25">
      <c r="A1942" s="87" t="s">
        <v>5132</v>
      </c>
      <c r="B1942" s="75" t="s">
        <v>9609</v>
      </c>
      <c r="C1942" s="75" t="s">
        <v>63</v>
      </c>
      <c r="D1942" s="74" t="s">
        <v>22847</v>
      </c>
    </row>
    <row r="1943" spans="1:4" x14ac:dyDescent="0.25">
      <c r="A1943" s="87" t="s">
        <v>5133</v>
      </c>
      <c r="B1943" s="75" t="s">
        <v>9610</v>
      </c>
      <c r="C1943" s="75" t="s">
        <v>63</v>
      </c>
      <c r="D1943" s="74" t="s">
        <v>22848</v>
      </c>
    </row>
    <row r="1944" spans="1:4" x14ac:dyDescent="0.25">
      <c r="A1944" s="87" t="s">
        <v>5134</v>
      </c>
      <c r="B1944" s="75" t="s">
        <v>9611</v>
      </c>
      <c r="C1944" s="75" t="s">
        <v>63</v>
      </c>
      <c r="D1944" s="74" t="s">
        <v>22849</v>
      </c>
    </row>
    <row r="1945" spans="1:4" x14ac:dyDescent="0.25">
      <c r="A1945" s="87" t="s">
        <v>5135</v>
      </c>
      <c r="B1945" s="75" t="s">
        <v>9612</v>
      </c>
      <c r="C1945" s="75" t="s">
        <v>63</v>
      </c>
      <c r="D1945" s="74" t="s">
        <v>22850</v>
      </c>
    </row>
    <row r="1946" spans="1:4" x14ac:dyDescent="0.25">
      <c r="A1946" s="87" t="s">
        <v>5136</v>
      </c>
      <c r="B1946" s="75" t="s">
        <v>9613</v>
      </c>
      <c r="C1946" s="75" t="s">
        <v>63</v>
      </c>
      <c r="D1946" s="74" t="s">
        <v>22851</v>
      </c>
    </row>
    <row r="1947" spans="1:4" x14ac:dyDescent="0.25">
      <c r="A1947" s="87" t="s">
        <v>5137</v>
      </c>
      <c r="B1947" s="75" t="s">
        <v>9614</v>
      </c>
      <c r="C1947" s="75" t="s">
        <v>63</v>
      </c>
      <c r="D1947" s="74" t="s">
        <v>22852</v>
      </c>
    </row>
    <row r="1948" spans="1:4" x14ac:dyDescent="0.25">
      <c r="A1948" s="87" t="s">
        <v>5138</v>
      </c>
      <c r="B1948" s="75" t="s">
        <v>9615</v>
      </c>
      <c r="C1948" s="75" t="s">
        <v>63</v>
      </c>
      <c r="D1948" s="74" t="s">
        <v>22853</v>
      </c>
    </row>
    <row r="1949" spans="1:4" x14ac:dyDescent="0.25">
      <c r="A1949" s="87" t="s">
        <v>5139</v>
      </c>
      <c r="B1949" s="75" t="s">
        <v>9616</v>
      </c>
      <c r="C1949" s="75" t="s">
        <v>63</v>
      </c>
      <c r="D1949" s="74" t="s">
        <v>22854</v>
      </c>
    </row>
    <row r="1950" spans="1:4" x14ac:dyDescent="0.25">
      <c r="A1950" s="87" t="s">
        <v>5140</v>
      </c>
      <c r="B1950" s="75" t="s">
        <v>9617</v>
      </c>
      <c r="C1950" s="75" t="s">
        <v>63</v>
      </c>
      <c r="D1950" s="74" t="s">
        <v>22855</v>
      </c>
    </row>
    <row r="1951" spans="1:4" x14ac:dyDescent="0.25">
      <c r="A1951" s="87" t="s">
        <v>5141</v>
      </c>
      <c r="B1951" s="75" t="s">
        <v>9618</v>
      </c>
      <c r="C1951" s="75" t="s">
        <v>63</v>
      </c>
      <c r="D1951" s="74" t="s">
        <v>22856</v>
      </c>
    </row>
    <row r="1952" spans="1:4" x14ac:dyDescent="0.25">
      <c r="A1952" s="87" t="s">
        <v>5142</v>
      </c>
      <c r="B1952" s="75" t="s">
        <v>9619</v>
      </c>
      <c r="C1952" s="75" t="s">
        <v>63</v>
      </c>
      <c r="D1952" s="74" t="s">
        <v>22857</v>
      </c>
    </row>
    <row r="1953" spans="1:4" x14ac:dyDescent="0.25">
      <c r="A1953" s="87" t="s">
        <v>5143</v>
      </c>
      <c r="B1953" s="75" t="s">
        <v>9620</v>
      </c>
      <c r="C1953" s="75" t="s">
        <v>63</v>
      </c>
      <c r="D1953" s="74" t="s">
        <v>22858</v>
      </c>
    </row>
    <row r="1954" spans="1:4" x14ac:dyDescent="0.25">
      <c r="A1954" s="87" t="s">
        <v>5144</v>
      </c>
      <c r="B1954" s="75" t="s">
        <v>9621</v>
      </c>
      <c r="C1954" s="75" t="s">
        <v>63</v>
      </c>
      <c r="D1954" s="74" t="s">
        <v>22859</v>
      </c>
    </row>
    <row r="1955" spans="1:4" x14ac:dyDescent="0.25">
      <c r="A1955" s="87" t="s">
        <v>5145</v>
      </c>
      <c r="B1955" s="75" t="s">
        <v>9622</v>
      </c>
      <c r="C1955" s="75" t="s">
        <v>63</v>
      </c>
      <c r="D1955" s="74" t="s">
        <v>22860</v>
      </c>
    </row>
    <row r="1956" spans="1:4" x14ac:dyDescent="0.25">
      <c r="A1956" s="87" t="s">
        <v>5146</v>
      </c>
      <c r="B1956" s="75" t="s">
        <v>9623</v>
      </c>
      <c r="C1956" s="75" t="s">
        <v>63</v>
      </c>
      <c r="D1956" s="74" t="s">
        <v>22861</v>
      </c>
    </row>
    <row r="1957" spans="1:4" x14ac:dyDescent="0.25">
      <c r="A1957" s="87" t="s">
        <v>5147</v>
      </c>
      <c r="B1957" s="75" t="s">
        <v>9624</v>
      </c>
      <c r="C1957" s="75" t="s">
        <v>63</v>
      </c>
      <c r="D1957" s="74" t="s">
        <v>22862</v>
      </c>
    </row>
    <row r="1958" spans="1:4" x14ac:dyDescent="0.25">
      <c r="A1958" s="87" t="s">
        <v>5148</v>
      </c>
      <c r="B1958" s="75" t="s">
        <v>9625</v>
      </c>
      <c r="C1958" s="75" t="s">
        <v>63</v>
      </c>
      <c r="D1958" s="74" t="s">
        <v>22833</v>
      </c>
    </row>
    <row r="1959" spans="1:4" x14ac:dyDescent="0.25">
      <c r="A1959" s="87" t="s">
        <v>5149</v>
      </c>
      <c r="B1959" s="75" t="s">
        <v>9626</v>
      </c>
      <c r="C1959" s="75" t="s">
        <v>63</v>
      </c>
      <c r="D1959" s="74" t="s">
        <v>21058</v>
      </c>
    </row>
    <row r="1960" spans="1:4" x14ac:dyDescent="0.25">
      <c r="A1960" s="87" t="s">
        <v>5150</v>
      </c>
      <c r="B1960" s="75" t="s">
        <v>9627</v>
      </c>
      <c r="C1960" s="75" t="s">
        <v>63</v>
      </c>
      <c r="D1960" s="74" t="s">
        <v>22863</v>
      </c>
    </row>
    <row r="1961" spans="1:4" x14ac:dyDescent="0.25">
      <c r="A1961" s="87" t="s">
        <v>5151</v>
      </c>
      <c r="B1961" s="75" t="s">
        <v>9628</v>
      </c>
      <c r="C1961" s="75" t="s">
        <v>63</v>
      </c>
      <c r="D1961" s="74" t="s">
        <v>22864</v>
      </c>
    </row>
    <row r="1962" spans="1:4" x14ac:dyDescent="0.25">
      <c r="A1962" s="87" t="s">
        <v>5152</v>
      </c>
      <c r="B1962" s="75" t="s">
        <v>9629</v>
      </c>
      <c r="C1962" s="75" t="s">
        <v>63</v>
      </c>
      <c r="D1962" s="74" t="s">
        <v>22865</v>
      </c>
    </row>
    <row r="1963" spans="1:4" x14ac:dyDescent="0.25">
      <c r="A1963" s="87" t="s">
        <v>5153</v>
      </c>
      <c r="B1963" s="75" t="s">
        <v>9630</v>
      </c>
      <c r="C1963" s="75" t="s">
        <v>63</v>
      </c>
      <c r="D1963" s="74" t="s">
        <v>22866</v>
      </c>
    </row>
    <row r="1964" spans="1:4" x14ac:dyDescent="0.25">
      <c r="A1964" s="87" t="s">
        <v>10761</v>
      </c>
      <c r="B1964" s="75" t="s">
        <v>10762</v>
      </c>
      <c r="C1964" s="75" t="s">
        <v>63</v>
      </c>
      <c r="D1964" s="74" t="s">
        <v>22867</v>
      </c>
    </row>
    <row r="1965" spans="1:4" x14ac:dyDescent="0.25">
      <c r="A1965" s="87" t="s">
        <v>10763</v>
      </c>
      <c r="B1965" s="75" t="s">
        <v>10764</v>
      </c>
      <c r="C1965" s="75" t="s">
        <v>63</v>
      </c>
      <c r="D1965" s="74" t="s">
        <v>22868</v>
      </c>
    </row>
    <row r="1966" spans="1:4" x14ac:dyDescent="0.25">
      <c r="A1966" s="87" t="s">
        <v>5154</v>
      </c>
      <c r="B1966" s="75" t="s">
        <v>9631</v>
      </c>
      <c r="C1966" s="75" t="s">
        <v>63</v>
      </c>
      <c r="D1966" s="74" t="s">
        <v>22869</v>
      </c>
    </row>
    <row r="1967" spans="1:4" x14ac:dyDescent="0.25">
      <c r="A1967" s="87" t="s">
        <v>5155</v>
      </c>
      <c r="B1967" s="75" t="s">
        <v>9632</v>
      </c>
      <c r="C1967" s="75" t="s">
        <v>63</v>
      </c>
      <c r="D1967" s="74" t="s">
        <v>22870</v>
      </c>
    </row>
    <row r="1968" spans="1:4" x14ac:dyDescent="0.25">
      <c r="A1968" s="87" t="s">
        <v>5156</v>
      </c>
      <c r="B1968" s="75" t="s">
        <v>9633</v>
      </c>
      <c r="C1968" s="75" t="s">
        <v>63</v>
      </c>
      <c r="D1968" s="74" t="s">
        <v>22871</v>
      </c>
    </row>
    <row r="1969" spans="1:4" x14ac:dyDescent="0.25">
      <c r="A1969" s="87" t="s">
        <v>5157</v>
      </c>
      <c r="B1969" s="75" t="s">
        <v>9634</v>
      </c>
      <c r="C1969" s="75" t="s">
        <v>63</v>
      </c>
      <c r="D1969" s="74" t="s">
        <v>22872</v>
      </c>
    </row>
    <row r="1970" spans="1:4" x14ac:dyDescent="0.25">
      <c r="A1970" s="87" t="s">
        <v>10765</v>
      </c>
      <c r="B1970" s="75" t="s">
        <v>10766</v>
      </c>
      <c r="C1970" s="75" t="s">
        <v>63</v>
      </c>
      <c r="D1970" s="74" t="s">
        <v>22873</v>
      </c>
    </row>
    <row r="1971" spans="1:4" x14ac:dyDescent="0.25">
      <c r="A1971" s="87" t="s">
        <v>10767</v>
      </c>
      <c r="B1971" s="75" t="s">
        <v>10768</v>
      </c>
      <c r="C1971" s="75" t="s">
        <v>63</v>
      </c>
      <c r="D1971" s="74" t="s">
        <v>22874</v>
      </c>
    </row>
    <row r="1972" spans="1:4" x14ac:dyDescent="0.25">
      <c r="A1972" s="87" t="s">
        <v>5158</v>
      </c>
      <c r="B1972" s="75" t="s">
        <v>9635</v>
      </c>
      <c r="C1972" s="75" t="s">
        <v>63</v>
      </c>
      <c r="D1972" s="74" t="s">
        <v>22875</v>
      </c>
    </row>
    <row r="1973" spans="1:4" x14ac:dyDescent="0.25">
      <c r="A1973" s="87" t="s">
        <v>5159</v>
      </c>
      <c r="B1973" s="75" t="s">
        <v>9636</v>
      </c>
      <c r="C1973" s="75" t="s">
        <v>63</v>
      </c>
      <c r="D1973" s="74" t="s">
        <v>22876</v>
      </c>
    </row>
    <row r="1974" spans="1:4" x14ac:dyDescent="0.25">
      <c r="A1974" s="87" t="s">
        <v>5160</v>
      </c>
      <c r="B1974" s="75" t="s">
        <v>9637</v>
      </c>
      <c r="C1974" s="75" t="s">
        <v>63</v>
      </c>
      <c r="D1974" s="74" t="s">
        <v>22877</v>
      </c>
    </row>
    <row r="1975" spans="1:4" x14ac:dyDescent="0.25">
      <c r="A1975" s="87" t="s">
        <v>5161</v>
      </c>
      <c r="B1975" s="75" t="s">
        <v>9638</v>
      </c>
      <c r="C1975" s="75" t="s">
        <v>63</v>
      </c>
      <c r="D1975" s="74" t="s">
        <v>22878</v>
      </c>
    </row>
    <row r="1976" spans="1:4" x14ac:dyDescent="0.25">
      <c r="A1976" s="87" t="s">
        <v>5162</v>
      </c>
      <c r="B1976" s="75" t="s">
        <v>9639</v>
      </c>
      <c r="C1976" s="75" t="s">
        <v>63</v>
      </c>
      <c r="D1976" s="74" t="s">
        <v>22879</v>
      </c>
    </row>
    <row r="1977" spans="1:4" x14ac:dyDescent="0.25">
      <c r="A1977" s="87" t="s">
        <v>5163</v>
      </c>
      <c r="B1977" s="75" t="s">
        <v>9640</v>
      </c>
      <c r="C1977" s="75" t="s">
        <v>63</v>
      </c>
      <c r="D1977" s="74" t="s">
        <v>22880</v>
      </c>
    </row>
    <row r="1978" spans="1:4" x14ac:dyDescent="0.25">
      <c r="A1978" s="87" t="s">
        <v>5164</v>
      </c>
      <c r="B1978" s="75" t="s">
        <v>9641</v>
      </c>
      <c r="C1978" s="75" t="s">
        <v>63</v>
      </c>
      <c r="D1978" s="74" t="s">
        <v>22881</v>
      </c>
    </row>
    <row r="1979" spans="1:4" x14ac:dyDescent="0.25">
      <c r="A1979" s="87" t="s">
        <v>5165</v>
      </c>
      <c r="B1979" s="75" t="s">
        <v>9642</v>
      </c>
      <c r="C1979" s="75" t="s">
        <v>63</v>
      </c>
      <c r="D1979" s="74" t="s">
        <v>22882</v>
      </c>
    </row>
    <row r="1980" spans="1:4" x14ac:dyDescent="0.25">
      <c r="A1980" s="87" t="s">
        <v>5166</v>
      </c>
      <c r="B1980" s="75" t="s">
        <v>9643</v>
      </c>
      <c r="C1980" s="75" t="s">
        <v>63</v>
      </c>
      <c r="D1980" s="74" t="s">
        <v>22883</v>
      </c>
    </row>
    <row r="1981" spans="1:4" x14ac:dyDescent="0.25">
      <c r="A1981" s="87" t="s">
        <v>5167</v>
      </c>
      <c r="B1981" s="75" t="s">
        <v>9644</v>
      </c>
      <c r="C1981" s="75" t="s">
        <v>63</v>
      </c>
      <c r="D1981" s="74" t="s">
        <v>22884</v>
      </c>
    </row>
    <row r="1982" spans="1:4" x14ac:dyDescent="0.25">
      <c r="A1982" s="87" t="s">
        <v>5168</v>
      </c>
      <c r="B1982" s="75" t="s">
        <v>9645</v>
      </c>
      <c r="C1982" s="75" t="s">
        <v>63</v>
      </c>
      <c r="D1982" s="74" t="s">
        <v>22885</v>
      </c>
    </row>
    <row r="1983" spans="1:4" x14ac:dyDescent="0.25">
      <c r="A1983" s="87" t="s">
        <v>5169</v>
      </c>
      <c r="B1983" s="75" t="s">
        <v>9646</v>
      </c>
      <c r="C1983" s="75" t="s">
        <v>63</v>
      </c>
      <c r="D1983" s="74" t="s">
        <v>22886</v>
      </c>
    </row>
    <row r="1984" spans="1:4" x14ac:dyDescent="0.25">
      <c r="A1984" s="87" t="s">
        <v>5170</v>
      </c>
      <c r="B1984" s="75" t="s">
        <v>9647</v>
      </c>
      <c r="C1984" s="75" t="s">
        <v>63</v>
      </c>
      <c r="D1984" s="74" t="s">
        <v>22887</v>
      </c>
    </row>
    <row r="1985" spans="1:4" x14ac:dyDescent="0.25">
      <c r="A1985" s="87" t="s">
        <v>5171</v>
      </c>
      <c r="B1985" s="75" t="s">
        <v>9648</v>
      </c>
      <c r="C1985" s="75" t="s">
        <v>63</v>
      </c>
      <c r="D1985" s="74" t="s">
        <v>22888</v>
      </c>
    </row>
    <row r="1986" spans="1:4" x14ac:dyDescent="0.25">
      <c r="A1986" s="87" t="s">
        <v>9649</v>
      </c>
      <c r="B1986" s="75" t="s">
        <v>9650</v>
      </c>
      <c r="C1986" s="75" t="s">
        <v>11</v>
      </c>
      <c r="D1986" s="74" t="s">
        <v>19878</v>
      </c>
    </row>
    <row r="1987" spans="1:4" x14ac:dyDescent="0.25">
      <c r="A1987" s="87" t="s">
        <v>9651</v>
      </c>
      <c r="B1987" s="75" t="s">
        <v>9652</v>
      </c>
      <c r="C1987" s="75" t="s">
        <v>11</v>
      </c>
      <c r="D1987" s="74" t="s">
        <v>12294</v>
      </c>
    </row>
    <row r="1988" spans="1:4" x14ac:dyDescent="0.25">
      <c r="A1988" s="87" t="s">
        <v>9653</v>
      </c>
      <c r="B1988" s="75" t="s">
        <v>9654</v>
      </c>
      <c r="C1988" s="75" t="s">
        <v>63</v>
      </c>
      <c r="D1988" s="74" t="s">
        <v>22889</v>
      </c>
    </row>
    <row r="1989" spans="1:4" x14ac:dyDescent="0.25">
      <c r="A1989" s="87" t="s">
        <v>9655</v>
      </c>
      <c r="B1989" s="75" t="s">
        <v>9656</v>
      </c>
      <c r="C1989" s="75" t="s">
        <v>63</v>
      </c>
      <c r="D1989" s="74" t="s">
        <v>22890</v>
      </c>
    </row>
    <row r="1990" spans="1:4" x14ac:dyDescent="0.25">
      <c r="A1990" s="87" t="s">
        <v>9657</v>
      </c>
      <c r="B1990" s="75" t="s">
        <v>9658</v>
      </c>
      <c r="C1990" s="75" t="s">
        <v>63</v>
      </c>
      <c r="D1990" s="74" t="s">
        <v>22891</v>
      </c>
    </row>
    <row r="1991" spans="1:4" x14ac:dyDescent="0.25">
      <c r="A1991" s="87" t="s">
        <v>9659</v>
      </c>
      <c r="B1991" s="75" t="s">
        <v>9660</v>
      </c>
      <c r="C1991" s="75" t="s">
        <v>63</v>
      </c>
      <c r="D1991" s="74" t="s">
        <v>22892</v>
      </c>
    </row>
    <row r="1992" spans="1:4" x14ac:dyDescent="0.25">
      <c r="A1992" s="87" t="s">
        <v>9661</v>
      </c>
      <c r="B1992" s="75" t="s">
        <v>9662</v>
      </c>
      <c r="C1992" s="75" t="s">
        <v>63</v>
      </c>
      <c r="D1992" s="74" t="s">
        <v>22893</v>
      </c>
    </row>
    <row r="1993" spans="1:4" x14ac:dyDescent="0.25">
      <c r="A1993" s="87" t="s">
        <v>9663</v>
      </c>
      <c r="B1993" s="75" t="s">
        <v>9664</v>
      </c>
      <c r="C1993" s="75" t="s">
        <v>63</v>
      </c>
      <c r="D1993" s="74" t="s">
        <v>22894</v>
      </c>
    </row>
    <row r="1994" spans="1:4" x14ac:dyDescent="0.25">
      <c r="A1994" s="87" t="s">
        <v>9665</v>
      </c>
      <c r="B1994" s="75" t="s">
        <v>9666</v>
      </c>
      <c r="C1994" s="75" t="s">
        <v>63</v>
      </c>
      <c r="D1994" s="74" t="s">
        <v>22895</v>
      </c>
    </row>
    <row r="1995" spans="1:4" x14ac:dyDescent="0.25">
      <c r="A1995" s="87" t="s">
        <v>9667</v>
      </c>
      <c r="B1995" s="75" t="s">
        <v>9668</v>
      </c>
      <c r="C1995" s="75" t="s">
        <v>63</v>
      </c>
      <c r="D1995" s="74" t="s">
        <v>22896</v>
      </c>
    </row>
    <row r="1996" spans="1:4" x14ac:dyDescent="0.25">
      <c r="A1996" s="87" t="s">
        <v>9669</v>
      </c>
      <c r="B1996" s="75" t="s">
        <v>9670</v>
      </c>
      <c r="C1996" s="75" t="s">
        <v>63</v>
      </c>
      <c r="D1996" s="74" t="s">
        <v>22897</v>
      </c>
    </row>
    <row r="1997" spans="1:4" x14ac:dyDescent="0.25">
      <c r="A1997" s="87" t="s">
        <v>9671</v>
      </c>
      <c r="B1997" s="75" t="s">
        <v>9672</v>
      </c>
      <c r="C1997" s="75" t="s">
        <v>63</v>
      </c>
      <c r="D1997" s="74" t="s">
        <v>22898</v>
      </c>
    </row>
    <row r="1998" spans="1:4" x14ac:dyDescent="0.25">
      <c r="A1998" s="87" t="s">
        <v>9673</v>
      </c>
      <c r="B1998" s="75" t="s">
        <v>9674</v>
      </c>
      <c r="C1998" s="75" t="s">
        <v>63</v>
      </c>
      <c r="D1998" s="74" t="s">
        <v>22899</v>
      </c>
    </row>
    <row r="1999" spans="1:4" x14ac:dyDescent="0.25">
      <c r="A1999" s="87" t="s">
        <v>9675</v>
      </c>
      <c r="B1999" s="75" t="s">
        <v>9676</v>
      </c>
      <c r="C1999" s="75" t="s">
        <v>63</v>
      </c>
      <c r="D1999" s="74" t="s">
        <v>22900</v>
      </c>
    </row>
    <row r="2000" spans="1:4" x14ac:dyDescent="0.25">
      <c r="A2000" s="87" t="s">
        <v>9677</v>
      </c>
      <c r="B2000" s="75" t="s">
        <v>9678</v>
      </c>
      <c r="C2000" s="75" t="s">
        <v>63</v>
      </c>
      <c r="D2000" s="74" t="s">
        <v>22901</v>
      </c>
    </row>
    <row r="2001" spans="1:4" x14ac:dyDescent="0.25">
      <c r="A2001" s="87" t="s">
        <v>9679</v>
      </c>
      <c r="B2001" s="75" t="s">
        <v>9680</v>
      </c>
      <c r="C2001" s="75" t="s">
        <v>63</v>
      </c>
      <c r="D2001" s="74" t="s">
        <v>22902</v>
      </c>
    </row>
    <row r="2002" spans="1:4" x14ac:dyDescent="0.25">
      <c r="A2002" s="87" t="s">
        <v>9681</v>
      </c>
      <c r="B2002" s="75" t="s">
        <v>9682</v>
      </c>
      <c r="C2002" s="75" t="s">
        <v>63</v>
      </c>
      <c r="D2002" s="74" t="s">
        <v>22903</v>
      </c>
    </row>
    <row r="2003" spans="1:4" x14ac:dyDescent="0.25">
      <c r="A2003" s="87" t="s">
        <v>9683</v>
      </c>
      <c r="B2003" s="75" t="s">
        <v>9684</v>
      </c>
      <c r="C2003" s="75" t="s">
        <v>63</v>
      </c>
      <c r="D2003" s="74" t="s">
        <v>22904</v>
      </c>
    </row>
    <row r="2004" spans="1:4" x14ac:dyDescent="0.25">
      <c r="A2004" s="87" t="s">
        <v>9685</v>
      </c>
      <c r="B2004" s="75" t="s">
        <v>9686</v>
      </c>
      <c r="C2004" s="75" t="s">
        <v>63</v>
      </c>
      <c r="D2004" s="74" t="s">
        <v>22905</v>
      </c>
    </row>
    <row r="2005" spans="1:4" x14ac:dyDescent="0.25">
      <c r="A2005" s="87" t="s">
        <v>9687</v>
      </c>
      <c r="B2005" s="75" t="s">
        <v>9688</v>
      </c>
      <c r="C2005" s="75" t="s">
        <v>63</v>
      </c>
      <c r="D2005" s="74" t="s">
        <v>22906</v>
      </c>
    </row>
    <row r="2006" spans="1:4" x14ac:dyDescent="0.25">
      <c r="A2006" s="87" t="s">
        <v>9689</v>
      </c>
      <c r="B2006" s="75" t="s">
        <v>9690</v>
      </c>
      <c r="C2006" s="75" t="s">
        <v>63</v>
      </c>
      <c r="D2006" s="74" t="s">
        <v>22907</v>
      </c>
    </row>
    <row r="2007" spans="1:4" x14ac:dyDescent="0.25">
      <c r="A2007" s="87" t="s">
        <v>9691</v>
      </c>
      <c r="B2007" s="75" t="s">
        <v>9692</v>
      </c>
      <c r="C2007" s="75" t="s">
        <v>63</v>
      </c>
      <c r="D2007" s="74" t="s">
        <v>22908</v>
      </c>
    </row>
    <row r="2008" spans="1:4" x14ac:dyDescent="0.25">
      <c r="A2008" s="87" t="s">
        <v>9693</v>
      </c>
      <c r="B2008" s="75" t="s">
        <v>9694</v>
      </c>
      <c r="C2008" s="75" t="s">
        <v>63</v>
      </c>
      <c r="D2008" s="74" t="s">
        <v>21133</v>
      </c>
    </row>
    <row r="2009" spans="1:4" x14ac:dyDescent="0.25">
      <c r="A2009" s="87" t="s">
        <v>9695</v>
      </c>
      <c r="B2009" s="75" t="s">
        <v>9696</v>
      </c>
      <c r="C2009" s="75" t="s">
        <v>63</v>
      </c>
      <c r="D2009" s="74" t="s">
        <v>22909</v>
      </c>
    </row>
    <row r="2010" spans="1:4" x14ac:dyDescent="0.25">
      <c r="A2010" s="87" t="s">
        <v>9697</v>
      </c>
      <c r="B2010" s="75" t="s">
        <v>9698</v>
      </c>
      <c r="C2010" s="75" t="s">
        <v>63</v>
      </c>
      <c r="D2010" s="74" t="s">
        <v>22910</v>
      </c>
    </row>
    <row r="2011" spans="1:4" x14ac:dyDescent="0.25">
      <c r="A2011" s="87" t="s">
        <v>9699</v>
      </c>
      <c r="B2011" s="75" t="s">
        <v>9700</v>
      </c>
      <c r="C2011" s="75" t="s">
        <v>63</v>
      </c>
      <c r="D2011" s="74" t="s">
        <v>22911</v>
      </c>
    </row>
    <row r="2012" spans="1:4" x14ac:dyDescent="0.25">
      <c r="A2012" s="87" t="s">
        <v>9701</v>
      </c>
      <c r="B2012" s="75" t="s">
        <v>9702</v>
      </c>
      <c r="C2012" s="75" t="s">
        <v>63</v>
      </c>
      <c r="D2012" s="74" t="s">
        <v>22912</v>
      </c>
    </row>
    <row r="2013" spans="1:4" x14ac:dyDescent="0.25">
      <c r="A2013" s="87" t="s">
        <v>9703</v>
      </c>
      <c r="B2013" s="75" t="s">
        <v>9704</v>
      </c>
      <c r="C2013" s="75" t="s">
        <v>63</v>
      </c>
      <c r="D2013" s="74" t="s">
        <v>22913</v>
      </c>
    </row>
    <row r="2014" spans="1:4" x14ac:dyDescent="0.25">
      <c r="A2014" s="87" t="s">
        <v>9705</v>
      </c>
      <c r="B2014" s="75" t="s">
        <v>9706</v>
      </c>
      <c r="C2014" s="75" t="s">
        <v>159</v>
      </c>
      <c r="D2014" s="74" t="s">
        <v>22914</v>
      </c>
    </row>
    <row r="2015" spans="1:4" x14ac:dyDescent="0.25">
      <c r="A2015" s="87" t="s">
        <v>9707</v>
      </c>
      <c r="B2015" s="75" t="s">
        <v>9708</v>
      </c>
      <c r="C2015" s="75" t="s">
        <v>159</v>
      </c>
      <c r="D2015" s="74" t="s">
        <v>22915</v>
      </c>
    </row>
    <row r="2016" spans="1:4" x14ac:dyDescent="0.25">
      <c r="A2016" s="87" t="s">
        <v>9709</v>
      </c>
      <c r="B2016" s="75" t="s">
        <v>9710</v>
      </c>
      <c r="C2016" s="75" t="s">
        <v>159</v>
      </c>
      <c r="D2016" s="74" t="s">
        <v>22916</v>
      </c>
    </row>
    <row r="2017" spans="1:4" x14ac:dyDescent="0.25">
      <c r="A2017" s="87" t="s">
        <v>9711</v>
      </c>
      <c r="B2017" s="75" t="s">
        <v>9712</v>
      </c>
      <c r="C2017" s="75" t="s">
        <v>159</v>
      </c>
      <c r="D2017" s="74" t="s">
        <v>22917</v>
      </c>
    </row>
    <row r="2018" spans="1:4" x14ac:dyDescent="0.25">
      <c r="A2018" s="87" t="s">
        <v>9713</v>
      </c>
      <c r="B2018" s="75" t="s">
        <v>9714</v>
      </c>
      <c r="C2018" s="75" t="s">
        <v>159</v>
      </c>
      <c r="D2018" s="74" t="s">
        <v>22918</v>
      </c>
    </row>
    <row r="2019" spans="1:4" x14ac:dyDescent="0.25">
      <c r="A2019" s="87" t="s">
        <v>9715</v>
      </c>
      <c r="B2019" s="75" t="s">
        <v>9716</v>
      </c>
      <c r="C2019" s="75" t="s">
        <v>159</v>
      </c>
      <c r="D2019" s="74" t="s">
        <v>22919</v>
      </c>
    </row>
    <row r="2020" spans="1:4" x14ac:dyDescent="0.25">
      <c r="A2020" s="87" t="s">
        <v>9717</v>
      </c>
      <c r="B2020" s="75" t="s">
        <v>9718</v>
      </c>
      <c r="C2020" s="75" t="s">
        <v>159</v>
      </c>
      <c r="D2020" s="74" t="s">
        <v>22920</v>
      </c>
    </row>
    <row r="2021" spans="1:4" x14ac:dyDescent="0.25">
      <c r="A2021" s="87" t="s">
        <v>9719</v>
      </c>
      <c r="B2021" s="75" t="s">
        <v>9720</v>
      </c>
      <c r="C2021" s="75" t="s">
        <v>159</v>
      </c>
      <c r="D2021" s="74" t="s">
        <v>22921</v>
      </c>
    </row>
    <row r="2022" spans="1:4" x14ac:dyDescent="0.25">
      <c r="A2022" s="87" t="s">
        <v>9721</v>
      </c>
      <c r="B2022" s="75" t="s">
        <v>9722</v>
      </c>
      <c r="C2022" s="75" t="s">
        <v>159</v>
      </c>
      <c r="D2022" s="74" t="s">
        <v>22922</v>
      </c>
    </row>
    <row r="2023" spans="1:4" x14ac:dyDescent="0.25">
      <c r="A2023" s="87" t="s">
        <v>5172</v>
      </c>
      <c r="B2023" s="75" t="s">
        <v>9723</v>
      </c>
      <c r="C2023" s="75" t="s">
        <v>159</v>
      </c>
      <c r="D2023" s="74" t="s">
        <v>22923</v>
      </c>
    </row>
    <row r="2024" spans="1:4" x14ac:dyDescent="0.25">
      <c r="A2024" s="87" t="s">
        <v>5173</v>
      </c>
      <c r="B2024" s="75" t="s">
        <v>9724</v>
      </c>
      <c r="C2024" s="75" t="s">
        <v>159</v>
      </c>
      <c r="D2024" s="74" t="s">
        <v>22924</v>
      </c>
    </row>
    <row r="2025" spans="1:4" x14ac:dyDescent="0.25">
      <c r="A2025" s="87" t="s">
        <v>9725</v>
      </c>
      <c r="B2025" s="75" t="s">
        <v>9726</v>
      </c>
      <c r="C2025" s="75" t="s">
        <v>11</v>
      </c>
      <c r="D2025" s="74" t="s">
        <v>22925</v>
      </c>
    </row>
    <row r="2026" spans="1:4" x14ac:dyDescent="0.25">
      <c r="A2026" s="87" t="s">
        <v>9727</v>
      </c>
      <c r="B2026" s="75" t="s">
        <v>9728</v>
      </c>
      <c r="C2026" s="75" t="s">
        <v>11</v>
      </c>
      <c r="D2026" s="74" t="s">
        <v>22926</v>
      </c>
    </row>
    <row r="2027" spans="1:4" x14ac:dyDescent="0.25">
      <c r="A2027" s="87" t="s">
        <v>5174</v>
      </c>
      <c r="B2027" s="75" t="s">
        <v>5175</v>
      </c>
      <c r="C2027" s="75" t="s">
        <v>11</v>
      </c>
      <c r="D2027" s="74" t="s">
        <v>22927</v>
      </c>
    </row>
    <row r="2028" spans="1:4" x14ac:dyDescent="0.25">
      <c r="A2028" s="87" t="s">
        <v>5176</v>
      </c>
      <c r="B2028" s="75" t="s">
        <v>5177</v>
      </c>
      <c r="C2028" s="75" t="s">
        <v>11</v>
      </c>
      <c r="D2028" s="74" t="s">
        <v>22928</v>
      </c>
    </row>
    <row r="2029" spans="1:4" x14ac:dyDescent="0.25">
      <c r="A2029" s="87" t="s">
        <v>5178</v>
      </c>
      <c r="B2029" s="75" t="s">
        <v>5179</v>
      </c>
      <c r="C2029" s="75" t="s">
        <v>11</v>
      </c>
      <c r="D2029" s="74" t="s">
        <v>22929</v>
      </c>
    </row>
    <row r="2030" spans="1:4" x14ac:dyDescent="0.25">
      <c r="A2030" s="87" t="s">
        <v>5180</v>
      </c>
      <c r="B2030" s="75" t="s">
        <v>5181</v>
      </c>
      <c r="C2030" s="75" t="s">
        <v>11</v>
      </c>
      <c r="D2030" s="74" t="s">
        <v>22930</v>
      </c>
    </row>
    <row r="2031" spans="1:4" x14ac:dyDescent="0.25">
      <c r="A2031" s="87" t="s">
        <v>5182</v>
      </c>
      <c r="B2031" s="75" t="s">
        <v>5183</v>
      </c>
      <c r="C2031" s="75" t="s">
        <v>11</v>
      </c>
      <c r="D2031" s="74" t="s">
        <v>22931</v>
      </c>
    </row>
    <row r="2032" spans="1:4" x14ac:dyDescent="0.25">
      <c r="A2032" s="87" t="s">
        <v>5184</v>
      </c>
      <c r="B2032" s="75" t="s">
        <v>5185</v>
      </c>
      <c r="C2032" s="75" t="s">
        <v>159</v>
      </c>
      <c r="D2032" s="74" t="s">
        <v>22932</v>
      </c>
    </row>
    <row r="2033" spans="1:4" x14ac:dyDescent="0.25">
      <c r="A2033" s="87" t="s">
        <v>5186</v>
      </c>
      <c r="B2033" s="75" t="s">
        <v>5187</v>
      </c>
      <c r="C2033" s="75" t="s">
        <v>159</v>
      </c>
      <c r="D2033" s="74" t="s">
        <v>22933</v>
      </c>
    </row>
    <row r="2034" spans="1:4" x14ac:dyDescent="0.25">
      <c r="A2034" s="87" t="s">
        <v>5188</v>
      </c>
      <c r="B2034" s="75" t="s">
        <v>9729</v>
      </c>
      <c r="C2034" s="75" t="s">
        <v>63</v>
      </c>
      <c r="D2034" s="74" t="s">
        <v>22934</v>
      </c>
    </row>
    <row r="2035" spans="1:4" x14ac:dyDescent="0.25">
      <c r="A2035" s="87" t="s">
        <v>5189</v>
      </c>
      <c r="B2035" s="75" t="s">
        <v>9730</v>
      </c>
      <c r="C2035" s="75" t="s">
        <v>159</v>
      </c>
      <c r="D2035" s="74" t="s">
        <v>22935</v>
      </c>
    </row>
    <row r="2036" spans="1:4" x14ac:dyDescent="0.25">
      <c r="A2036" s="87" t="s">
        <v>5190</v>
      </c>
      <c r="B2036" s="75" t="s">
        <v>9731</v>
      </c>
      <c r="C2036" s="75" t="s">
        <v>159</v>
      </c>
      <c r="D2036" s="74" t="s">
        <v>22936</v>
      </c>
    </row>
    <row r="2037" spans="1:4" x14ac:dyDescent="0.25">
      <c r="A2037" s="87" t="s">
        <v>5191</v>
      </c>
      <c r="B2037" s="75" t="s">
        <v>9732</v>
      </c>
      <c r="C2037" s="75" t="s">
        <v>63</v>
      </c>
      <c r="D2037" s="74" t="s">
        <v>22937</v>
      </c>
    </row>
    <row r="2038" spans="1:4" x14ac:dyDescent="0.25">
      <c r="A2038" s="87" t="s">
        <v>5192</v>
      </c>
      <c r="B2038" s="75" t="s">
        <v>9733</v>
      </c>
      <c r="C2038" s="75" t="s">
        <v>63</v>
      </c>
      <c r="D2038" s="74" t="s">
        <v>22938</v>
      </c>
    </row>
    <row r="2039" spans="1:4" x14ac:dyDescent="0.25">
      <c r="A2039" s="87" t="s">
        <v>5193</v>
      </c>
      <c r="B2039" s="75" t="s">
        <v>9734</v>
      </c>
      <c r="C2039" s="75" t="s">
        <v>63</v>
      </c>
      <c r="D2039" s="74" t="s">
        <v>22939</v>
      </c>
    </row>
    <row r="2040" spans="1:4" x14ac:dyDescent="0.25">
      <c r="A2040" s="87" t="s">
        <v>9735</v>
      </c>
      <c r="B2040" s="75" t="s">
        <v>9736</v>
      </c>
      <c r="C2040" s="75" t="s">
        <v>159</v>
      </c>
      <c r="D2040" s="74" t="s">
        <v>22940</v>
      </c>
    </row>
    <row r="2041" spans="1:4" x14ac:dyDescent="0.25">
      <c r="A2041" s="87" t="s">
        <v>19550</v>
      </c>
      <c r="B2041" s="75" t="s">
        <v>19551</v>
      </c>
      <c r="C2041" s="75" t="s">
        <v>63</v>
      </c>
      <c r="D2041" s="74" t="s">
        <v>22941</v>
      </c>
    </row>
    <row r="2042" spans="1:4" x14ac:dyDescent="0.25">
      <c r="A2042" s="87" t="s">
        <v>19552</v>
      </c>
      <c r="B2042" s="75" t="s">
        <v>19553</v>
      </c>
      <c r="C2042" s="75" t="s">
        <v>63</v>
      </c>
      <c r="D2042" s="74" t="s">
        <v>21216</v>
      </c>
    </row>
    <row r="2043" spans="1:4" x14ac:dyDescent="0.25">
      <c r="A2043" s="87" t="s">
        <v>9737</v>
      </c>
      <c r="B2043" s="75" t="s">
        <v>9738</v>
      </c>
      <c r="C2043" s="75" t="s">
        <v>63</v>
      </c>
      <c r="D2043" s="74" t="s">
        <v>22098</v>
      </c>
    </row>
    <row r="2044" spans="1:4" x14ac:dyDescent="0.25">
      <c r="A2044" s="87" t="s">
        <v>9739</v>
      </c>
      <c r="B2044" s="75" t="s">
        <v>9740</v>
      </c>
      <c r="C2044" s="75" t="s">
        <v>63</v>
      </c>
      <c r="D2044" s="74" t="s">
        <v>22942</v>
      </c>
    </row>
    <row r="2045" spans="1:4" x14ac:dyDescent="0.25">
      <c r="A2045" s="87" t="s">
        <v>9741</v>
      </c>
      <c r="B2045" s="75" t="s">
        <v>9742</v>
      </c>
      <c r="C2045" s="75" t="s">
        <v>63</v>
      </c>
      <c r="D2045" s="74" t="s">
        <v>22943</v>
      </c>
    </row>
    <row r="2046" spans="1:4" x14ac:dyDescent="0.25">
      <c r="A2046" s="87" t="s">
        <v>9743</v>
      </c>
      <c r="B2046" s="75" t="s">
        <v>9744</v>
      </c>
      <c r="C2046" s="75" t="s">
        <v>63</v>
      </c>
      <c r="D2046" s="74" t="s">
        <v>22944</v>
      </c>
    </row>
    <row r="2047" spans="1:4" x14ac:dyDescent="0.25">
      <c r="A2047" s="87" t="s">
        <v>9745</v>
      </c>
      <c r="B2047" s="75" t="s">
        <v>9746</v>
      </c>
      <c r="C2047" s="75" t="s">
        <v>63</v>
      </c>
      <c r="D2047" s="74" t="s">
        <v>20285</v>
      </c>
    </row>
    <row r="2048" spans="1:4" x14ac:dyDescent="0.25">
      <c r="A2048" s="87" t="s">
        <v>9747</v>
      </c>
      <c r="B2048" s="75" t="s">
        <v>9748</v>
      </c>
      <c r="C2048" s="75" t="s">
        <v>63</v>
      </c>
      <c r="D2048" s="74" t="s">
        <v>22945</v>
      </c>
    </row>
    <row r="2049" spans="1:4" x14ac:dyDescent="0.25">
      <c r="A2049" s="87" t="s">
        <v>9749</v>
      </c>
      <c r="B2049" s="75" t="s">
        <v>9750</v>
      </c>
      <c r="C2049" s="75" t="s">
        <v>63</v>
      </c>
      <c r="D2049" s="74" t="s">
        <v>22132</v>
      </c>
    </row>
    <row r="2050" spans="1:4" x14ac:dyDescent="0.25">
      <c r="A2050" s="87" t="s">
        <v>9751</v>
      </c>
      <c r="B2050" s="75" t="s">
        <v>9752</v>
      </c>
      <c r="C2050" s="75" t="s">
        <v>63</v>
      </c>
      <c r="D2050" s="74" t="s">
        <v>22946</v>
      </c>
    </row>
    <row r="2051" spans="1:4" x14ac:dyDescent="0.25">
      <c r="A2051" s="87" t="s">
        <v>19554</v>
      </c>
      <c r="B2051" s="75" t="s">
        <v>19555</v>
      </c>
      <c r="C2051" s="75" t="s">
        <v>159</v>
      </c>
      <c r="D2051" s="74" t="s">
        <v>22947</v>
      </c>
    </row>
    <row r="2052" spans="1:4" x14ac:dyDescent="0.25">
      <c r="A2052" s="87" t="s">
        <v>19557</v>
      </c>
      <c r="B2052" s="75" t="s">
        <v>19558</v>
      </c>
      <c r="C2052" s="75" t="s">
        <v>159</v>
      </c>
      <c r="D2052" s="74" t="s">
        <v>22948</v>
      </c>
    </row>
    <row r="2053" spans="1:4" x14ac:dyDescent="0.25">
      <c r="A2053" s="87" t="s">
        <v>19560</v>
      </c>
      <c r="B2053" s="75" t="s">
        <v>19561</v>
      </c>
      <c r="C2053" s="75" t="s">
        <v>159</v>
      </c>
      <c r="D2053" s="74" t="s">
        <v>22949</v>
      </c>
    </row>
    <row r="2054" spans="1:4" x14ac:dyDescent="0.25">
      <c r="A2054" s="87" t="s">
        <v>19562</v>
      </c>
      <c r="B2054" s="75" t="s">
        <v>19563</v>
      </c>
      <c r="C2054" s="75" t="s">
        <v>159</v>
      </c>
      <c r="D2054" s="74" t="s">
        <v>22950</v>
      </c>
    </row>
    <row r="2055" spans="1:4" x14ac:dyDescent="0.25">
      <c r="A2055" s="87" t="s">
        <v>19564</v>
      </c>
      <c r="B2055" s="75" t="s">
        <v>19565</v>
      </c>
      <c r="C2055" s="75" t="s">
        <v>159</v>
      </c>
      <c r="D2055" s="74" t="s">
        <v>22951</v>
      </c>
    </row>
    <row r="2056" spans="1:4" x14ac:dyDescent="0.25">
      <c r="A2056" s="87" t="s">
        <v>19567</v>
      </c>
      <c r="B2056" s="75" t="s">
        <v>19568</v>
      </c>
      <c r="C2056" s="75" t="s">
        <v>159</v>
      </c>
      <c r="D2056" s="74" t="s">
        <v>22952</v>
      </c>
    </row>
    <row r="2057" spans="1:4" x14ac:dyDescent="0.25">
      <c r="A2057" s="87" t="s">
        <v>19570</v>
      </c>
      <c r="B2057" s="75" t="s">
        <v>19571</v>
      </c>
      <c r="C2057" s="75" t="s">
        <v>159</v>
      </c>
      <c r="D2057" s="74" t="s">
        <v>22953</v>
      </c>
    </row>
    <row r="2058" spans="1:4" x14ac:dyDescent="0.25">
      <c r="A2058" s="87" t="s">
        <v>19572</v>
      </c>
      <c r="B2058" s="75" t="s">
        <v>19573</v>
      </c>
      <c r="C2058" s="75" t="s">
        <v>159</v>
      </c>
      <c r="D2058" s="74" t="s">
        <v>22954</v>
      </c>
    </row>
    <row r="2059" spans="1:4" x14ac:dyDescent="0.25">
      <c r="A2059" s="87" t="s">
        <v>19574</v>
      </c>
      <c r="B2059" s="75" t="s">
        <v>19575</v>
      </c>
      <c r="C2059" s="75" t="s">
        <v>159</v>
      </c>
      <c r="D2059" s="74" t="s">
        <v>22955</v>
      </c>
    </row>
    <row r="2060" spans="1:4" x14ac:dyDescent="0.25">
      <c r="A2060" s="87" t="s">
        <v>19576</v>
      </c>
      <c r="B2060" s="75" t="s">
        <v>19577</v>
      </c>
      <c r="C2060" s="75" t="s">
        <v>159</v>
      </c>
      <c r="D2060" s="74" t="s">
        <v>22956</v>
      </c>
    </row>
    <row r="2061" spans="1:4" x14ac:dyDescent="0.25">
      <c r="A2061" s="87" t="s">
        <v>19578</v>
      </c>
      <c r="B2061" s="75" t="s">
        <v>19579</v>
      </c>
      <c r="C2061" s="75" t="s">
        <v>159</v>
      </c>
      <c r="D2061" s="74" t="s">
        <v>22957</v>
      </c>
    </row>
    <row r="2062" spans="1:4" x14ac:dyDescent="0.25">
      <c r="A2062" s="87" t="s">
        <v>19580</v>
      </c>
      <c r="B2062" s="75" t="s">
        <v>19581</v>
      </c>
      <c r="C2062" s="75" t="s">
        <v>159</v>
      </c>
      <c r="D2062" s="74" t="s">
        <v>22958</v>
      </c>
    </row>
    <row r="2063" spans="1:4" x14ac:dyDescent="0.25">
      <c r="A2063" s="87" t="s">
        <v>19582</v>
      </c>
      <c r="B2063" s="75" t="s">
        <v>19583</v>
      </c>
      <c r="C2063" s="75" t="s">
        <v>159</v>
      </c>
      <c r="D2063" s="74" t="s">
        <v>19612</v>
      </c>
    </row>
    <row r="2064" spans="1:4" x14ac:dyDescent="0.25">
      <c r="A2064" s="87" t="s">
        <v>19584</v>
      </c>
      <c r="B2064" s="75" t="s">
        <v>19585</v>
      </c>
      <c r="C2064" s="75" t="s">
        <v>159</v>
      </c>
      <c r="D2064" s="74" t="s">
        <v>22959</v>
      </c>
    </row>
    <row r="2065" spans="1:4" x14ac:dyDescent="0.25">
      <c r="A2065" s="87" t="s">
        <v>19586</v>
      </c>
      <c r="B2065" s="75" t="s">
        <v>19587</v>
      </c>
      <c r="C2065" s="75" t="s">
        <v>159</v>
      </c>
      <c r="D2065" s="74" t="s">
        <v>22960</v>
      </c>
    </row>
    <row r="2066" spans="1:4" x14ac:dyDescent="0.25">
      <c r="A2066" s="87" t="s">
        <v>19588</v>
      </c>
      <c r="B2066" s="75" t="s">
        <v>19589</v>
      </c>
      <c r="C2066" s="75" t="s">
        <v>159</v>
      </c>
      <c r="D2066" s="74" t="s">
        <v>22961</v>
      </c>
    </row>
    <row r="2067" spans="1:4" x14ac:dyDescent="0.25">
      <c r="A2067" s="87" t="s">
        <v>19590</v>
      </c>
      <c r="B2067" s="75" t="s">
        <v>19591</v>
      </c>
      <c r="C2067" s="75" t="s">
        <v>159</v>
      </c>
      <c r="D2067" s="74" t="s">
        <v>22962</v>
      </c>
    </row>
    <row r="2068" spans="1:4" x14ac:dyDescent="0.25">
      <c r="A2068" s="87" t="s">
        <v>19592</v>
      </c>
      <c r="B2068" s="75" t="s">
        <v>19593</v>
      </c>
      <c r="C2068" s="75" t="s">
        <v>159</v>
      </c>
      <c r="D2068" s="74" t="s">
        <v>22963</v>
      </c>
    </row>
    <row r="2069" spans="1:4" x14ac:dyDescent="0.25">
      <c r="A2069" s="87" t="s">
        <v>19594</v>
      </c>
      <c r="B2069" s="75" t="s">
        <v>19595</v>
      </c>
      <c r="C2069" s="75" t="s">
        <v>159</v>
      </c>
      <c r="D2069" s="74" t="s">
        <v>22964</v>
      </c>
    </row>
    <row r="2070" spans="1:4" x14ac:dyDescent="0.25">
      <c r="A2070" s="87" t="s">
        <v>19596</v>
      </c>
      <c r="B2070" s="75" t="s">
        <v>19597</v>
      </c>
      <c r="C2070" s="75" t="s">
        <v>159</v>
      </c>
      <c r="D2070" s="74" t="s">
        <v>22965</v>
      </c>
    </row>
    <row r="2071" spans="1:4" x14ac:dyDescent="0.25">
      <c r="A2071" s="87" t="s">
        <v>19598</v>
      </c>
      <c r="B2071" s="75" t="s">
        <v>19599</v>
      </c>
      <c r="C2071" s="75" t="s">
        <v>159</v>
      </c>
      <c r="D2071" s="74" t="s">
        <v>22966</v>
      </c>
    </row>
    <row r="2072" spans="1:4" x14ac:dyDescent="0.25">
      <c r="A2072" s="87" t="s">
        <v>19600</v>
      </c>
      <c r="B2072" s="75" t="s">
        <v>19601</v>
      </c>
      <c r="C2072" s="75" t="s">
        <v>159</v>
      </c>
      <c r="D2072" s="74" t="s">
        <v>22967</v>
      </c>
    </row>
    <row r="2073" spans="1:4" x14ac:dyDescent="0.25">
      <c r="A2073" s="87" t="s">
        <v>19602</v>
      </c>
      <c r="B2073" s="75" t="s">
        <v>19603</v>
      </c>
      <c r="C2073" s="75" t="s">
        <v>159</v>
      </c>
      <c r="D2073" s="74" t="s">
        <v>22968</v>
      </c>
    </row>
    <row r="2074" spans="1:4" x14ac:dyDescent="0.25">
      <c r="A2074" s="87" t="s">
        <v>19604</v>
      </c>
      <c r="B2074" s="75" t="s">
        <v>19605</v>
      </c>
      <c r="C2074" s="75" t="s">
        <v>159</v>
      </c>
      <c r="D2074" s="74" t="s">
        <v>22969</v>
      </c>
    </row>
    <row r="2075" spans="1:4" x14ac:dyDescent="0.25">
      <c r="A2075" s="87" t="s">
        <v>19606</v>
      </c>
      <c r="B2075" s="75" t="s">
        <v>19607</v>
      </c>
      <c r="C2075" s="75" t="s">
        <v>159</v>
      </c>
      <c r="D2075" s="74" t="s">
        <v>22970</v>
      </c>
    </row>
    <row r="2076" spans="1:4" x14ac:dyDescent="0.25">
      <c r="A2076" s="87" t="s">
        <v>19608</v>
      </c>
      <c r="B2076" s="75" t="s">
        <v>19609</v>
      </c>
      <c r="C2076" s="75" t="s">
        <v>159</v>
      </c>
      <c r="D2076" s="74" t="s">
        <v>22971</v>
      </c>
    </row>
    <row r="2077" spans="1:4" x14ac:dyDescent="0.25">
      <c r="A2077" s="87" t="s">
        <v>19610</v>
      </c>
      <c r="B2077" s="75" t="s">
        <v>19611</v>
      </c>
      <c r="C2077" s="75" t="s">
        <v>159</v>
      </c>
      <c r="D2077" s="74" t="s">
        <v>22972</v>
      </c>
    </row>
    <row r="2078" spans="1:4" x14ac:dyDescent="0.25">
      <c r="A2078" s="87" t="s">
        <v>19613</v>
      </c>
      <c r="B2078" s="75" t="s">
        <v>19614</v>
      </c>
      <c r="C2078" s="75" t="s">
        <v>159</v>
      </c>
      <c r="D2078" s="74" t="s">
        <v>22973</v>
      </c>
    </row>
    <row r="2079" spans="1:4" x14ac:dyDescent="0.25">
      <c r="A2079" s="87" t="s">
        <v>19615</v>
      </c>
      <c r="B2079" s="75" t="s">
        <v>19616</v>
      </c>
      <c r="C2079" s="75" t="s">
        <v>63</v>
      </c>
      <c r="D2079" s="74" t="s">
        <v>22974</v>
      </c>
    </row>
    <row r="2080" spans="1:4" x14ac:dyDescent="0.25">
      <c r="A2080" s="87" t="s">
        <v>19617</v>
      </c>
      <c r="B2080" s="75" t="s">
        <v>19618</v>
      </c>
      <c r="C2080" s="75" t="s">
        <v>63</v>
      </c>
      <c r="D2080" s="74" t="s">
        <v>22975</v>
      </c>
    </row>
    <row r="2081" spans="1:4" x14ac:dyDescent="0.25">
      <c r="A2081" s="87" t="s">
        <v>19619</v>
      </c>
      <c r="B2081" s="75" t="s">
        <v>19620</v>
      </c>
      <c r="C2081" s="75" t="s">
        <v>63</v>
      </c>
      <c r="D2081" s="74" t="s">
        <v>22976</v>
      </c>
    </row>
    <row r="2082" spans="1:4" x14ac:dyDescent="0.25">
      <c r="A2082" s="87" t="s">
        <v>19621</v>
      </c>
      <c r="B2082" s="75" t="s">
        <v>19622</v>
      </c>
      <c r="C2082" s="75" t="s">
        <v>63</v>
      </c>
      <c r="D2082" s="74" t="s">
        <v>22977</v>
      </c>
    </row>
    <row r="2083" spans="1:4" x14ac:dyDescent="0.25">
      <c r="A2083" s="87" t="s">
        <v>19623</v>
      </c>
      <c r="B2083" s="75" t="s">
        <v>19624</v>
      </c>
      <c r="C2083" s="75" t="s">
        <v>159</v>
      </c>
      <c r="D2083" s="74" t="s">
        <v>13642</v>
      </c>
    </row>
    <row r="2084" spans="1:4" x14ac:dyDescent="0.25">
      <c r="A2084" s="87" t="s">
        <v>19625</v>
      </c>
      <c r="B2084" s="75" t="s">
        <v>19626</v>
      </c>
      <c r="C2084" s="75" t="s">
        <v>159</v>
      </c>
      <c r="D2084" s="74" t="s">
        <v>19990</v>
      </c>
    </row>
    <row r="2085" spans="1:4" x14ac:dyDescent="0.25">
      <c r="A2085" s="87" t="s">
        <v>19627</v>
      </c>
      <c r="B2085" s="75" t="s">
        <v>19628</v>
      </c>
      <c r="C2085" s="75" t="s">
        <v>159</v>
      </c>
      <c r="D2085" s="74" t="s">
        <v>11843</v>
      </c>
    </row>
    <row r="2086" spans="1:4" x14ac:dyDescent="0.25">
      <c r="A2086" s="87" t="s">
        <v>5194</v>
      </c>
      <c r="B2086" s="75" t="s">
        <v>9753</v>
      </c>
      <c r="C2086" s="75" t="s">
        <v>159</v>
      </c>
      <c r="D2086" s="74" t="s">
        <v>22978</v>
      </c>
    </row>
    <row r="2087" spans="1:4" x14ac:dyDescent="0.25">
      <c r="A2087" s="87" t="s">
        <v>5195</v>
      </c>
      <c r="B2087" s="75" t="s">
        <v>9754</v>
      </c>
      <c r="C2087" s="75" t="s">
        <v>159</v>
      </c>
      <c r="D2087" s="74" t="s">
        <v>22979</v>
      </c>
    </row>
    <row r="2088" spans="1:4" x14ac:dyDescent="0.25">
      <c r="A2088" s="87" t="s">
        <v>5196</v>
      </c>
      <c r="B2088" s="75" t="s">
        <v>9755</v>
      </c>
      <c r="C2088" s="75" t="s">
        <v>159</v>
      </c>
      <c r="D2088" s="74" t="s">
        <v>22980</v>
      </c>
    </row>
    <row r="2089" spans="1:4" x14ac:dyDescent="0.25">
      <c r="A2089" s="87" t="s">
        <v>5197</v>
      </c>
      <c r="B2089" s="75" t="s">
        <v>9756</v>
      </c>
      <c r="C2089" s="75" t="s">
        <v>159</v>
      </c>
      <c r="D2089" s="74" t="s">
        <v>22981</v>
      </c>
    </row>
    <row r="2090" spans="1:4" x14ac:dyDescent="0.25">
      <c r="A2090" s="87" t="s">
        <v>5198</v>
      </c>
      <c r="B2090" s="75" t="s">
        <v>9757</v>
      </c>
      <c r="C2090" s="75" t="s">
        <v>159</v>
      </c>
      <c r="D2090" s="74" t="s">
        <v>22982</v>
      </c>
    </row>
    <row r="2091" spans="1:4" x14ac:dyDescent="0.25">
      <c r="A2091" s="87" t="s">
        <v>22983</v>
      </c>
      <c r="B2091" s="75" t="s">
        <v>22984</v>
      </c>
      <c r="C2091" s="75" t="s">
        <v>11</v>
      </c>
      <c r="D2091" s="74" t="s">
        <v>21309</v>
      </c>
    </row>
    <row r="2092" spans="1:4" x14ac:dyDescent="0.25">
      <c r="A2092" s="87" t="s">
        <v>22985</v>
      </c>
      <c r="B2092" s="75" t="s">
        <v>22986</v>
      </c>
      <c r="C2092" s="75" t="s">
        <v>11</v>
      </c>
      <c r="D2092" s="74" t="s">
        <v>11173</v>
      </c>
    </row>
    <row r="2093" spans="1:4" x14ac:dyDescent="0.25">
      <c r="A2093" s="87" t="s">
        <v>9758</v>
      </c>
      <c r="B2093" s="75" t="s">
        <v>9759</v>
      </c>
      <c r="C2093" s="75" t="s">
        <v>159</v>
      </c>
      <c r="D2093" s="74" t="s">
        <v>22987</v>
      </c>
    </row>
    <row r="2094" spans="1:4" x14ac:dyDescent="0.25">
      <c r="A2094" s="87" t="s">
        <v>10771</v>
      </c>
      <c r="B2094" s="75" t="s">
        <v>10772</v>
      </c>
      <c r="C2094" s="75" t="s">
        <v>1051</v>
      </c>
      <c r="D2094" s="74" t="s">
        <v>22988</v>
      </c>
    </row>
    <row r="2095" spans="1:4" x14ac:dyDescent="0.25">
      <c r="A2095" s="87" t="s">
        <v>10773</v>
      </c>
      <c r="B2095" s="75" t="s">
        <v>10774</v>
      </c>
      <c r="C2095" s="75" t="s">
        <v>1051</v>
      </c>
      <c r="D2095" s="74" t="s">
        <v>22989</v>
      </c>
    </row>
    <row r="2096" spans="1:4" x14ac:dyDescent="0.25">
      <c r="A2096" s="87" t="s">
        <v>10775</v>
      </c>
      <c r="B2096" s="75" t="s">
        <v>10776</v>
      </c>
      <c r="C2096" s="75" t="s">
        <v>1051</v>
      </c>
      <c r="D2096" s="74" t="s">
        <v>22990</v>
      </c>
    </row>
    <row r="2097" spans="1:4" x14ac:dyDescent="0.25">
      <c r="A2097" s="87" t="s">
        <v>10777</v>
      </c>
      <c r="B2097" s="75" t="s">
        <v>10778</v>
      </c>
      <c r="C2097" s="75" t="s">
        <v>1051</v>
      </c>
      <c r="D2097" s="74" t="s">
        <v>22991</v>
      </c>
    </row>
    <row r="2098" spans="1:4" x14ac:dyDescent="0.25">
      <c r="A2098" s="87" t="s">
        <v>10779</v>
      </c>
      <c r="B2098" s="75" t="s">
        <v>10780</v>
      </c>
      <c r="C2098" s="75" t="s">
        <v>1051</v>
      </c>
      <c r="D2098" s="74" t="s">
        <v>22992</v>
      </c>
    </row>
    <row r="2099" spans="1:4" x14ac:dyDescent="0.25">
      <c r="A2099" s="87" t="s">
        <v>10781</v>
      </c>
      <c r="B2099" s="75" t="s">
        <v>10782</v>
      </c>
      <c r="C2099" s="75" t="s">
        <v>1051</v>
      </c>
      <c r="D2099" s="74" t="s">
        <v>22993</v>
      </c>
    </row>
    <row r="2100" spans="1:4" x14ac:dyDescent="0.25">
      <c r="A2100" s="87" t="s">
        <v>10783</v>
      </c>
      <c r="B2100" s="75" t="s">
        <v>10784</v>
      </c>
      <c r="C2100" s="75" t="s">
        <v>1051</v>
      </c>
      <c r="D2100" s="74" t="s">
        <v>22994</v>
      </c>
    </row>
    <row r="2101" spans="1:4" x14ac:dyDescent="0.25">
      <c r="A2101" s="87" t="s">
        <v>10785</v>
      </c>
      <c r="B2101" s="75" t="s">
        <v>10786</v>
      </c>
      <c r="C2101" s="75" t="s">
        <v>1051</v>
      </c>
      <c r="D2101" s="74" t="s">
        <v>22995</v>
      </c>
    </row>
    <row r="2102" spans="1:4" x14ac:dyDescent="0.25">
      <c r="A2102" s="87" t="s">
        <v>10787</v>
      </c>
      <c r="B2102" s="75" t="s">
        <v>10788</v>
      </c>
      <c r="C2102" s="75" t="s">
        <v>1051</v>
      </c>
      <c r="D2102" s="74" t="s">
        <v>22996</v>
      </c>
    </row>
    <row r="2103" spans="1:4" x14ac:dyDescent="0.25">
      <c r="A2103" s="87" t="s">
        <v>10789</v>
      </c>
      <c r="B2103" s="75" t="s">
        <v>10790</v>
      </c>
      <c r="C2103" s="75" t="s">
        <v>1051</v>
      </c>
      <c r="D2103" s="74" t="s">
        <v>22997</v>
      </c>
    </row>
    <row r="2104" spans="1:4" x14ac:dyDescent="0.25">
      <c r="A2104" s="87" t="s">
        <v>10791</v>
      </c>
      <c r="B2104" s="75" t="s">
        <v>10792</v>
      </c>
      <c r="C2104" s="75" t="s">
        <v>1051</v>
      </c>
      <c r="D2104" s="74" t="s">
        <v>22998</v>
      </c>
    </row>
    <row r="2105" spans="1:4" x14ac:dyDescent="0.25">
      <c r="A2105" s="87" t="s">
        <v>10793</v>
      </c>
      <c r="B2105" s="75" t="s">
        <v>10794</v>
      </c>
      <c r="C2105" s="75" t="s">
        <v>1051</v>
      </c>
      <c r="D2105" s="74" t="s">
        <v>22999</v>
      </c>
    </row>
    <row r="2106" spans="1:4" x14ac:dyDescent="0.25">
      <c r="A2106" s="87" t="s">
        <v>10795</v>
      </c>
      <c r="B2106" s="75" t="s">
        <v>10796</v>
      </c>
      <c r="C2106" s="75" t="s">
        <v>1051</v>
      </c>
      <c r="D2106" s="74" t="s">
        <v>23000</v>
      </c>
    </row>
    <row r="2107" spans="1:4" x14ac:dyDescent="0.25">
      <c r="A2107" s="87" t="s">
        <v>10797</v>
      </c>
      <c r="B2107" s="75" t="s">
        <v>10798</v>
      </c>
      <c r="C2107" s="75" t="s">
        <v>1051</v>
      </c>
      <c r="D2107" s="74" t="s">
        <v>23001</v>
      </c>
    </row>
    <row r="2108" spans="1:4" x14ac:dyDescent="0.25">
      <c r="A2108" s="87" t="s">
        <v>10799</v>
      </c>
      <c r="B2108" s="75" t="s">
        <v>10800</v>
      </c>
      <c r="C2108" s="75" t="s">
        <v>1051</v>
      </c>
      <c r="D2108" s="74" t="s">
        <v>23002</v>
      </c>
    </row>
    <row r="2109" spans="1:4" x14ac:dyDescent="0.25">
      <c r="A2109" s="87" t="s">
        <v>10801</v>
      </c>
      <c r="B2109" s="75" t="s">
        <v>10802</v>
      </c>
      <c r="C2109" s="75" t="s">
        <v>1051</v>
      </c>
      <c r="D2109" s="74" t="s">
        <v>23003</v>
      </c>
    </row>
    <row r="2110" spans="1:4" x14ac:dyDescent="0.25">
      <c r="A2110" s="87" t="s">
        <v>10803</v>
      </c>
      <c r="B2110" s="75" t="s">
        <v>10804</v>
      </c>
      <c r="C2110" s="75" t="s">
        <v>1051</v>
      </c>
      <c r="D2110" s="74" t="s">
        <v>23004</v>
      </c>
    </row>
    <row r="2111" spans="1:4" x14ac:dyDescent="0.25">
      <c r="A2111" s="87" t="s">
        <v>10805</v>
      </c>
      <c r="B2111" s="75" t="s">
        <v>10806</v>
      </c>
      <c r="C2111" s="75" t="s">
        <v>1051</v>
      </c>
      <c r="D2111" s="74" t="s">
        <v>23005</v>
      </c>
    </row>
    <row r="2112" spans="1:4" x14ac:dyDescent="0.25">
      <c r="A2112" s="87" t="s">
        <v>5199</v>
      </c>
      <c r="B2112" s="75" t="s">
        <v>19629</v>
      </c>
      <c r="C2112" s="75" t="s">
        <v>63</v>
      </c>
      <c r="D2112" s="74" t="s">
        <v>21251</v>
      </c>
    </row>
    <row r="2113" spans="1:4" x14ac:dyDescent="0.25">
      <c r="A2113" s="87" t="s">
        <v>5200</v>
      </c>
      <c r="B2113" s="75" t="s">
        <v>19630</v>
      </c>
      <c r="C2113" s="75" t="s">
        <v>63</v>
      </c>
      <c r="D2113" s="74" t="s">
        <v>21371</v>
      </c>
    </row>
    <row r="2114" spans="1:4" x14ac:dyDescent="0.25">
      <c r="A2114" s="87" t="s">
        <v>5201</v>
      </c>
      <c r="B2114" s="75" t="s">
        <v>19631</v>
      </c>
      <c r="C2114" s="75" t="s">
        <v>63</v>
      </c>
      <c r="D2114" s="74" t="s">
        <v>23006</v>
      </c>
    </row>
    <row r="2115" spans="1:4" x14ac:dyDescent="0.25">
      <c r="A2115" s="87" t="s">
        <v>5202</v>
      </c>
      <c r="B2115" s="75" t="s">
        <v>19632</v>
      </c>
      <c r="C2115" s="75" t="s">
        <v>63</v>
      </c>
      <c r="D2115" s="74" t="s">
        <v>23007</v>
      </c>
    </row>
    <row r="2116" spans="1:4" x14ac:dyDescent="0.25">
      <c r="A2116" s="87" t="s">
        <v>5203</v>
      </c>
      <c r="B2116" s="75" t="s">
        <v>19633</v>
      </c>
      <c r="C2116" s="75" t="s">
        <v>63</v>
      </c>
      <c r="D2116" s="74" t="s">
        <v>23008</v>
      </c>
    </row>
    <row r="2117" spans="1:4" x14ac:dyDescent="0.25">
      <c r="A2117" s="87" t="s">
        <v>5204</v>
      </c>
      <c r="B2117" s="75" t="s">
        <v>19634</v>
      </c>
      <c r="C2117" s="75" t="s">
        <v>63</v>
      </c>
      <c r="D2117" s="74" t="s">
        <v>11258</v>
      </c>
    </row>
    <row r="2118" spans="1:4" x14ac:dyDescent="0.25">
      <c r="A2118" s="87" t="s">
        <v>5205</v>
      </c>
      <c r="B2118" s="75" t="s">
        <v>19635</v>
      </c>
      <c r="C2118" s="75" t="s">
        <v>63</v>
      </c>
      <c r="D2118" s="74" t="s">
        <v>19991</v>
      </c>
    </row>
    <row r="2119" spans="1:4" x14ac:dyDescent="0.25">
      <c r="A2119" s="87" t="s">
        <v>5206</v>
      </c>
      <c r="B2119" s="75" t="s">
        <v>19637</v>
      </c>
      <c r="C2119" s="75" t="s">
        <v>63</v>
      </c>
      <c r="D2119" s="74" t="s">
        <v>23009</v>
      </c>
    </row>
    <row r="2120" spans="1:4" x14ac:dyDescent="0.25">
      <c r="A2120" s="87" t="s">
        <v>9760</v>
      </c>
      <c r="B2120" s="75" t="s">
        <v>19638</v>
      </c>
      <c r="C2120" s="75" t="s">
        <v>11</v>
      </c>
      <c r="D2120" s="74" t="s">
        <v>23010</v>
      </c>
    </row>
    <row r="2121" spans="1:4" x14ac:dyDescent="0.25">
      <c r="A2121" s="87" t="s">
        <v>9761</v>
      </c>
      <c r="B2121" s="75" t="s">
        <v>19640</v>
      </c>
      <c r="C2121" s="75" t="s">
        <v>11</v>
      </c>
      <c r="D2121" s="74" t="s">
        <v>23011</v>
      </c>
    </row>
    <row r="2122" spans="1:4" x14ac:dyDescent="0.25">
      <c r="A2122" s="87" t="s">
        <v>9762</v>
      </c>
      <c r="B2122" s="75" t="s">
        <v>19641</v>
      </c>
      <c r="C2122" s="75" t="s">
        <v>11</v>
      </c>
      <c r="D2122" s="74" t="s">
        <v>23012</v>
      </c>
    </row>
    <row r="2123" spans="1:4" x14ac:dyDescent="0.25">
      <c r="A2123" s="87" t="s">
        <v>9763</v>
      </c>
      <c r="B2123" s="75" t="s">
        <v>19642</v>
      </c>
      <c r="C2123" s="75" t="s">
        <v>11</v>
      </c>
      <c r="D2123" s="74" t="s">
        <v>21013</v>
      </c>
    </row>
    <row r="2124" spans="1:4" x14ac:dyDescent="0.25">
      <c r="A2124" s="87" t="s">
        <v>9764</v>
      </c>
      <c r="B2124" s="75" t="s">
        <v>19643</v>
      </c>
      <c r="C2124" s="75" t="s">
        <v>11</v>
      </c>
      <c r="D2124" s="74" t="s">
        <v>23013</v>
      </c>
    </row>
    <row r="2125" spans="1:4" x14ac:dyDescent="0.25">
      <c r="A2125" s="87" t="s">
        <v>9765</v>
      </c>
      <c r="B2125" s="75" t="s">
        <v>9766</v>
      </c>
      <c r="C2125" s="75" t="s">
        <v>11</v>
      </c>
      <c r="D2125" s="74" t="s">
        <v>23014</v>
      </c>
    </row>
    <row r="2126" spans="1:4" x14ac:dyDescent="0.25">
      <c r="A2126" s="87" t="s">
        <v>9767</v>
      </c>
      <c r="B2126" s="75" t="s">
        <v>9768</v>
      </c>
      <c r="C2126" s="75" t="s">
        <v>11</v>
      </c>
      <c r="D2126" s="74" t="s">
        <v>23015</v>
      </c>
    </row>
    <row r="2127" spans="1:4" x14ac:dyDescent="0.25">
      <c r="A2127" s="87" t="s">
        <v>9769</v>
      </c>
      <c r="B2127" s="75" t="s">
        <v>9770</v>
      </c>
      <c r="C2127" s="75" t="s">
        <v>11</v>
      </c>
      <c r="D2127" s="74" t="s">
        <v>23016</v>
      </c>
    </row>
    <row r="2128" spans="1:4" x14ac:dyDescent="0.25">
      <c r="A2128" s="87" t="s">
        <v>9976</v>
      </c>
      <c r="B2128" s="75" t="s">
        <v>9977</v>
      </c>
      <c r="C2128" s="75" t="s">
        <v>144</v>
      </c>
      <c r="D2128" s="74" t="s">
        <v>10971</v>
      </c>
    </row>
    <row r="2129" spans="1:4" x14ac:dyDescent="0.25">
      <c r="A2129" s="87" t="s">
        <v>9978</v>
      </c>
      <c r="B2129" s="75" t="s">
        <v>9979</v>
      </c>
      <c r="C2129" s="75" t="s">
        <v>144</v>
      </c>
      <c r="D2129" s="74" t="s">
        <v>21122</v>
      </c>
    </row>
    <row r="2130" spans="1:4" x14ac:dyDescent="0.25">
      <c r="A2130" s="87" t="s">
        <v>9980</v>
      </c>
      <c r="B2130" s="75" t="s">
        <v>9981</v>
      </c>
      <c r="C2130" s="75" t="s">
        <v>144</v>
      </c>
      <c r="D2130" s="74" t="s">
        <v>20501</v>
      </c>
    </row>
    <row r="2131" spans="1:4" x14ac:dyDescent="0.25">
      <c r="A2131" s="87" t="s">
        <v>9982</v>
      </c>
      <c r="B2131" s="75" t="s">
        <v>9983</v>
      </c>
      <c r="C2131" s="75" t="s">
        <v>144</v>
      </c>
      <c r="D2131" s="74" t="s">
        <v>10350</v>
      </c>
    </row>
    <row r="2132" spans="1:4" x14ac:dyDescent="0.25">
      <c r="A2132" s="87" t="s">
        <v>9984</v>
      </c>
      <c r="B2132" s="75" t="s">
        <v>9985</v>
      </c>
      <c r="C2132" s="75" t="s">
        <v>144</v>
      </c>
      <c r="D2132" s="74" t="s">
        <v>21332</v>
      </c>
    </row>
    <row r="2133" spans="1:4" x14ac:dyDescent="0.25">
      <c r="A2133" s="87" t="s">
        <v>9986</v>
      </c>
      <c r="B2133" s="75" t="s">
        <v>9987</v>
      </c>
      <c r="C2133" s="75" t="s">
        <v>11</v>
      </c>
      <c r="D2133" s="74" t="s">
        <v>23017</v>
      </c>
    </row>
    <row r="2134" spans="1:4" x14ac:dyDescent="0.25">
      <c r="A2134" s="87" t="s">
        <v>9988</v>
      </c>
      <c r="B2134" s="75" t="s">
        <v>9989</v>
      </c>
      <c r="C2134" s="75" t="s">
        <v>11</v>
      </c>
      <c r="D2134" s="74" t="s">
        <v>23018</v>
      </c>
    </row>
    <row r="2135" spans="1:4" x14ac:dyDescent="0.25">
      <c r="A2135" s="87" t="s">
        <v>9990</v>
      </c>
      <c r="B2135" s="75" t="s">
        <v>9991</v>
      </c>
      <c r="C2135" s="75" t="s">
        <v>11</v>
      </c>
      <c r="D2135" s="74" t="s">
        <v>21110</v>
      </c>
    </row>
    <row r="2136" spans="1:4" x14ac:dyDescent="0.25">
      <c r="A2136" s="87" t="s">
        <v>9992</v>
      </c>
      <c r="B2136" s="75" t="s">
        <v>9993</v>
      </c>
      <c r="C2136" s="75" t="s">
        <v>11</v>
      </c>
      <c r="D2136" s="74" t="s">
        <v>11711</v>
      </c>
    </row>
    <row r="2137" spans="1:4" x14ac:dyDescent="0.25">
      <c r="A2137" s="87" t="s">
        <v>9994</v>
      </c>
      <c r="B2137" s="75" t="s">
        <v>9995</v>
      </c>
      <c r="C2137" s="75" t="s">
        <v>11</v>
      </c>
      <c r="D2137" s="74" t="s">
        <v>23019</v>
      </c>
    </row>
    <row r="2138" spans="1:4" x14ac:dyDescent="0.25">
      <c r="A2138" s="87" t="s">
        <v>10816</v>
      </c>
      <c r="B2138" s="75" t="s">
        <v>10817</v>
      </c>
      <c r="C2138" s="75" t="s">
        <v>11</v>
      </c>
      <c r="D2138" s="74" t="s">
        <v>23020</v>
      </c>
    </row>
    <row r="2139" spans="1:4" x14ac:dyDescent="0.25">
      <c r="A2139" s="87" t="s">
        <v>10337</v>
      </c>
      <c r="B2139" s="75" t="s">
        <v>10818</v>
      </c>
      <c r="C2139" s="75" t="s">
        <v>11</v>
      </c>
      <c r="D2139" s="74" t="s">
        <v>19683</v>
      </c>
    </row>
    <row r="2140" spans="1:4" x14ac:dyDescent="0.25">
      <c r="A2140" s="87" t="s">
        <v>10819</v>
      </c>
      <c r="B2140" s="75" t="s">
        <v>10820</v>
      </c>
      <c r="C2140" s="75" t="s">
        <v>11</v>
      </c>
      <c r="D2140" s="74" t="s">
        <v>20585</v>
      </c>
    </row>
    <row r="2141" spans="1:4" x14ac:dyDescent="0.25">
      <c r="A2141" s="87" t="s">
        <v>10821</v>
      </c>
      <c r="B2141" s="75" t="s">
        <v>10822</v>
      </c>
      <c r="C2141" s="75" t="s">
        <v>11</v>
      </c>
      <c r="D2141" s="74" t="s">
        <v>20250</v>
      </c>
    </row>
    <row r="2142" spans="1:4" x14ac:dyDescent="0.25">
      <c r="A2142" s="87" t="s">
        <v>19645</v>
      </c>
      <c r="B2142" s="75" t="s">
        <v>19646</v>
      </c>
      <c r="C2142" s="75" t="s">
        <v>63</v>
      </c>
      <c r="D2142" s="74" t="s">
        <v>23021</v>
      </c>
    </row>
    <row r="2143" spans="1:4" x14ac:dyDescent="0.25">
      <c r="A2143" s="87" t="s">
        <v>19647</v>
      </c>
      <c r="B2143" s="75" t="s">
        <v>19648</v>
      </c>
      <c r="C2143" s="75" t="s">
        <v>63</v>
      </c>
      <c r="D2143" s="74" t="s">
        <v>23022</v>
      </c>
    </row>
    <row r="2144" spans="1:4" x14ac:dyDescent="0.25">
      <c r="A2144" s="87" t="s">
        <v>19649</v>
      </c>
      <c r="B2144" s="75" t="s">
        <v>19650</v>
      </c>
      <c r="C2144" s="75" t="s">
        <v>63</v>
      </c>
      <c r="D2144" s="74" t="s">
        <v>23023</v>
      </c>
    </row>
    <row r="2145" spans="1:4" x14ac:dyDescent="0.25">
      <c r="A2145" s="87" t="s">
        <v>5207</v>
      </c>
      <c r="B2145" s="75" t="s">
        <v>19651</v>
      </c>
      <c r="C2145" s="75" t="s">
        <v>159</v>
      </c>
      <c r="D2145" s="74" t="s">
        <v>23024</v>
      </c>
    </row>
    <row r="2146" spans="1:4" x14ac:dyDescent="0.25">
      <c r="A2146" s="87" t="s">
        <v>5208</v>
      </c>
      <c r="B2146" s="75" t="s">
        <v>19652</v>
      </c>
      <c r="C2146" s="75" t="s">
        <v>159</v>
      </c>
      <c r="D2146" s="74" t="s">
        <v>11248</v>
      </c>
    </row>
    <row r="2147" spans="1:4" x14ac:dyDescent="0.25">
      <c r="A2147" s="87" t="s">
        <v>5209</v>
      </c>
      <c r="B2147" s="75" t="s">
        <v>1169</v>
      </c>
      <c r="C2147" s="75" t="s">
        <v>1051</v>
      </c>
      <c r="D2147" s="74" t="s">
        <v>23025</v>
      </c>
    </row>
    <row r="2148" spans="1:4" x14ac:dyDescent="0.25">
      <c r="A2148" s="87" t="s">
        <v>5210</v>
      </c>
      <c r="B2148" s="75" t="s">
        <v>1170</v>
      </c>
      <c r="C2148" s="75" t="s">
        <v>159</v>
      </c>
      <c r="D2148" s="74" t="s">
        <v>19034</v>
      </c>
    </row>
    <row r="2149" spans="1:4" x14ac:dyDescent="0.25">
      <c r="A2149" s="87" t="s">
        <v>5211</v>
      </c>
      <c r="B2149" s="75" t="s">
        <v>1171</v>
      </c>
      <c r="C2149" s="75" t="s">
        <v>159</v>
      </c>
      <c r="D2149" s="74" t="s">
        <v>11291</v>
      </c>
    </row>
    <row r="2150" spans="1:4" x14ac:dyDescent="0.25">
      <c r="A2150" s="87" t="s">
        <v>5212</v>
      </c>
      <c r="B2150" s="75" t="s">
        <v>19654</v>
      </c>
      <c r="C2150" s="75" t="s">
        <v>1051</v>
      </c>
      <c r="D2150" s="74" t="s">
        <v>23026</v>
      </c>
    </row>
    <row r="2151" spans="1:4" x14ac:dyDescent="0.25">
      <c r="A2151" s="87" t="s">
        <v>5213</v>
      </c>
      <c r="B2151" s="75" t="s">
        <v>1172</v>
      </c>
      <c r="C2151" s="75" t="s">
        <v>1051</v>
      </c>
      <c r="D2151" s="74" t="s">
        <v>23027</v>
      </c>
    </row>
    <row r="2152" spans="1:4" x14ac:dyDescent="0.25">
      <c r="A2152" s="87" t="s">
        <v>5214</v>
      </c>
      <c r="B2152" s="75" t="s">
        <v>19655</v>
      </c>
      <c r="C2152" s="75" t="s">
        <v>1051</v>
      </c>
      <c r="D2152" s="74" t="s">
        <v>21270</v>
      </c>
    </row>
    <row r="2153" spans="1:4" x14ac:dyDescent="0.25">
      <c r="A2153" s="87" t="s">
        <v>5215</v>
      </c>
      <c r="B2153" s="75" t="s">
        <v>1173</v>
      </c>
      <c r="C2153" s="75" t="s">
        <v>1051</v>
      </c>
      <c r="D2153" s="74" t="s">
        <v>23028</v>
      </c>
    </row>
    <row r="2154" spans="1:4" x14ac:dyDescent="0.25">
      <c r="A2154" s="87" t="s">
        <v>5216</v>
      </c>
      <c r="B2154" s="75" t="s">
        <v>19657</v>
      </c>
      <c r="C2154" s="75" t="s">
        <v>1051</v>
      </c>
      <c r="D2154" s="74" t="s">
        <v>23029</v>
      </c>
    </row>
    <row r="2155" spans="1:4" x14ac:dyDescent="0.25">
      <c r="A2155" s="87" t="s">
        <v>5217</v>
      </c>
      <c r="B2155" s="75" t="s">
        <v>23030</v>
      </c>
      <c r="C2155" s="75" t="s">
        <v>1051</v>
      </c>
      <c r="D2155" s="74" t="s">
        <v>23031</v>
      </c>
    </row>
    <row r="2156" spans="1:4" x14ac:dyDescent="0.25">
      <c r="A2156" s="87" t="s">
        <v>5218</v>
      </c>
      <c r="B2156" s="75" t="s">
        <v>23032</v>
      </c>
      <c r="C2156" s="75" t="s">
        <v>159</v>
      </c>
      <c r="D2156" s="74" t="s">
        <v>13995</v>
      </c>
    </row>
    <row r="2157" spans="1:4" x14ac:dyDescent="0.25">
      <c r="A2157" s="87" t="s">
        <v>5219</v>
      </c>
      <c r="B2157" s="75" t="s">
        <v>23033</v>
      </c>
      <c r="C2157" s="75" t="s">
        <v>159</v>
      </c>
      <c r="D2157" s="74" t="s">
        <v>11848</v>
      </c>
    </row>
    <row r="2158" spans="1:4" x14ac:dyDescent="0.25">
      <c r="A2158" s="87" t="s">
        <v>5220</v>
      </c>
      <c r="B2158" s="75" t="s">
        <v>23034</v>
      </c>
      <c r="C2158" s="75" t="s">
        <v>159</v>
      </c>
      <c r="D2158" s="74" t="s">
        <v>20596</v>
      </c>
    </row>
    <row r="2159" spans="1:4" x14ac:dyDescent="0.25">
      <c r="A2159" s="87" t="s">
        <v>19658</v>
      </c>
      <c r="B2159" s="75" t="s">
        <v>23035</v>
      </c>
      <c r="C2159" s="75" t="s">
        <v>159</v>
      </c>
      <c r="D2159" s="74" t="s">
        <v>10597</v>
      </c>
    </row>
    <row r="2160" spans="1:4" x14ac:dyDescent="0.25">
      <c r="A2160" s="87" t="s">
        <v>19659</v>
      </c>
      <c r="B2160" s="75" t="s">
        <v>23036</v>
      </c>
      <c r="C2160" s="75" t="s">
        <v>144</v>
      </c>
      <c r="D2160" s="74" t="s">
        <v>23037</v>
      </c>
    </row>
    <row r="2161" spans="1:4" x14ac:dyDescent="0.25">
      <c r="A2161" s="87" t="s">
        <v>19661</v>
      </c>
      <c r="B2161" s="75" t="s">
        <v>23038</v>
      </c>
      <c r="C2161" s="75" t="s">
        <v>144</v>
      </c>
      <c r="D2161" s="74" t="s">
        <v>23039</v>
      </c>
    </row>
    <row r="2162" spans="1:4" x14ac:dyDescent="0.25">
      <c r="A2162" s="87" t="s">
        <v>19663</v>
      </c>
      <c r="B2162" s="75" t="s">
        <v>23040</v>
      </c>
      <c r="C2162" s="75" t="s">
        <v>144</v>
      </c>
      <c r="D2162" s="74" t="s">
        <v>12894</v>
      </c>
    </row>
    <row r="2163" spans="1:4" x14ac:dyDescent="0.25">
      <c r="A2163" s="87" t="s">
        <v>19664</v>
      </c>
      <c r="B2163" s="75" t="s">
        <v>23041</v>
      </c>
      <c r="C2163" s="75" t="s">
        <v>144</v>
      </c>
      <c r="D2163" s="74" t="s">
        <v>10452</v>
      </c>
    </row>
    <row r="2164" spans="1:4" x14ac:dyDescent="0.25">
      <c r="A2164" s="87" t="s">
        <v>19665</v>
      </c>
      <c r="B2164" s="75" t="s">
        <v>23042</v>
      </c>
      <c r="C2164" s="75" t="s">
        <v>144</v>
      </c>
      <c r="D2164" s="74" t="s">
        <v>23043</v>
      </c>
    </row>
    <row r="2165" spans="1:4" x14ac:dyDescent="0.25">
      <c r="A2165" s="87" t="s">
        <v>19666</v>
      </c>
      <c r="B2165" s="75" t="s">
        <v>23044</v>
      </c>
      <c r="C2165" s="75" t="s">
        <v>144</v>
      </c>
      <c r="D2165" s="74" t="s">
        <v>11814</v>
      </c>
    </row>
    <row r="2166" spans="1:4" x14ac:dyDescent="0.25">
      <c r="A2166" s="87" t="s">
        <v>5221</v>
      </c>
      <c r="B2166" s="75" t="s">
        <v>23045</v>
      </c>
      <c r="C2166" s="75" t="s">
        <v>1051</v>
      </c>
      <c r="D2166" s="74" t="s">
        <v>23046</v>
      </c>
    </row>
    <row r="2167" spans="1:4" x14ac:dyDescent="0.25">
      <c r="A2167" s="87" t="s">
        <v>9996</v>
      </c>
      <c r="B2167" s="75" t="s">
        <v>23047</v>
      </c>
      <c r="C2167" s="75" t="s">
        <v>159</v>
      </c>
      <c r="D2167" s="74" t="s">
        <v>23048</v>
      </c>
    </row>
    <row r="2168" spans="1:4" x14ac:dyDescent="0.25">
      <c r="A2168" s="87" t="s">
        <v>19668</v>
      </c>
      <c r="B2168" s="75" t="s">
        <v>23049</v>
      </c>
      <c r="C2168" s="75" t="s">
        <v>159</v>
      </c>
      <c r="D2168" s="74" t="s">
        <v>23050</v>
      </c>
    </row>
    <row r="2169" spans="1:4" x14ac:dyDescent="0.25">
      <c r="A2169" s="87" t="s">
        <v>19669</v>
      </c>
      <c r="B2169" s="75" t="s">
        <v>23051</v>
      </c>
      <c r="C2169" s="75" t="s">
        <v>159</v>
      </c>
      <c r="D2169" s="74" t="s">
        <v>23052</v>
      </c>
    </row>
    <row r="2170" spans="1:4" x14ac:dyDescent="0.25">
      <c r="A2170" s="87" t="s">
        <v>19670</v>
      </c>
      <c r="B2170" s="75" t="s">
        <v>23053</v>
      </c>
      <c r="C2170" s="75" t="s">
        <v>159</v>
      </c>
      <c r="D2170" s="74" t="s">
        <v>23054</v>
      </c>
    </row>
    <row r="2171" spans="1:4" x14ac:dyDescent="0.25">
      <c r="A2171" s="87" t="s">
        <v>9106</v>
      </c>
      <c r="B2171" s="75" t="s">
        <v>19671</v>
      </c>
      <c r="C2171" s="75" t="s">
        <v>1051</v>
      </c>
      <c r="D2171" s="74" t="s">
        <v>20445</v>
      </c>
    </row>
    <row r="2172" spans="1:4" x14ac:dyDescent="0.25">
      <c r="A2172" s="87" t="s">
        <v>9107</v>
      </c>
      <c r="B2172" s="75" t="s">
        <v>19672</v>
      </c>
      <c r="C2172" s="75" t="s">
        <v>1051</v>
      </c>
      <c r="D2172" s="74" t="s">
        <v>23055</v>
      </c>
    </row>
    <row r="2173" spans="1:4" x14ac:dyDescent="0.25">
      <c r="A2173" s="87" t="s">
        <v>9108</v>
      </c>
      <c r="B2173" s="75" t="s">
        <v>19673</v>
      </c>
      <c r="C2173" s="75" t="s">
        <v>1051</v>
      </c>
      <c r="D2173" s="74" t="s">
        <v>23056</v>
      </c>
    </row>
    <row r="2174" spans="1:4" x14ac:dyDescent="0.25">
      <c r="A2174" s="87" t="s">
        <v>23057</v>
      </c>
      <c r="B2174" s="75" t="s">
        <v>23058</v>
      </c>
      <c r="C2174" s="75" t="s">
        <v>159</v>
      </c>
      <c r="D2174" s="74" t="s">
        <v>23059</v>
      </c>
    </row>
    <row r="2175" spans="1:4" x14ac:dyDescent="0.25">
      <c r="A2175" s="87" t="s">
        <v>23060</v>
      </c>
      <c r="B2175" s="75" t="s">
        <v>23061</v>
      </c>
      <c r="C2175" s="75" t="s">
        <v>159</v>
      </c>
      <c r="D2175" s="74" t="s">
        <v>23062</v>
      </c>
    </row>
    <row r="2176" spans="1:4" x14ac:dyDescent="0.25">
      <c r="A2176" s="87" t="s">
        <v>23063</v>
      </c>
      <c r="B2176" s="75" t="s">
        <v>23064</v>
      </c>
      <c r="C2176" s="75" t="s">
        <v>159</v>
      </c>
      <c r="D2176" s="74" t="s">
        <v>23065</v>
      </c>
    </row>
    <row r="2177" spans="1:4" x14ac:dyDescent="0.25">
      <c r="A2177" s="87" t="s">
        <v>23066</v>
      </c>
      <c r="B2177" s="75" t="s">
        <v>23067</v>
      </c>
      <c r="C2177" s="75" t="s">
        <v>159</v>
      </c>
      <c r="D2177" s="74" t="s">
        <v>23068</v>
      </c>
    </row>
    <row r="2178" spans="1:4" x14ac:dyDescent="0.25">
      <c r="A2178" s="87" t="s">
        <v>23069</v>
      </c>
      <c r="B2178" s="75" t="s">
        <v>23070</v>
      </c>
      <c r="C2178" s="75" t="s">
        <v>159</v>
      </c>
      <c r="D2178" s="74" t="s">
        <v>23071</v>
      </c>
    </row>
    <row r="2179" spans="1:4" x14ac:dyDescent="0.25">
      <c r="A2179" s="87" t="s">
        <v>23072</v>
      </c>
      <c r="B2179" s="75" t="s">
        <v>23073</v>
      </c>
      <c r="C2179" s="75" t="s">
        <v>159</v>
      </c>
      <c r="D2179" s="74" t="s">
        <v>23074</v>
      </c>
    </row>
    <row r="2180" spans="1:4" x14ac:dyDescent="0.25">
      <c r="A2180" s="87" t="s">
        <v>23075</v>
      </c>
      <c r="B2180" s="75" t="s">
        <v>23076</v>
      </c>
      <c r="C2180" s="75" t="s">
        <v>159</v>
      </c>
      <c r="D2180" s="74" t="s">
        <v>23077</v>
      </c>
    </row>
    <row r="2181" spans="1:4" x14ac:dyDescent="0.25">
      <c r="A2181" s="87" t="s">
        <v>23078</v>
      </c>
      <c r="B2181" s="75" t="s">
        <v>23079</v>
      </c>
      <c r="C2181" s="75" t="s">
        <v>159</v>
      </c>
      <c r="D2181" s="74" t="s">
        <v>23080</v>
      </c>
    </row>
    <row r="2182" spans="1:4" x14ac:dyDescent="0.25">
      <c r="A2182" s="87" t="s">
        <v>23081</v>
      </c>
      <c r="B2182" s="75" t="s">
        <v>23082</v>
      </c>
      <c r="C2182" s="75" t="s">
        <v>159</v>
      </c>
      <c r="D2182" s="74" t="s">
        <v>23083</v>
      </c>
    </row>
    <row r="2183" spans="1:4" x14ac:dyDescent="0.25">
      <c r="A2183" s="87" t="s">
        <v>5222</v>
      </c>
      <c r="B2183" s="75" t="s">
        <v>13014</v>
      </c>
      <c r="C2183" s="75" t="s">
        <v>159</v>
      </c>
      <c r="D2183" s="74" t="s">
        <v>23084</v>
      </c>
    </row>
    <row r="2184" spans="1:4" x14ac:dyDescent="0.25">
      <c r="A2184" s="87" t="s">
        <v>5223</v>
      </c>
      <c r="B2184" s="75" t="s">
        <v>13016</v>
      </c>
      <c r="C2184" s="75" t="s">
        <v>159</v>
      </c>
      <c r="D2184" s="74" t="s">
        <v>23085</v>
      </c>
    </row>
    <row r="2185" spans="1:4" x14ac:dyDescent="0.25">
      <c r="A2185" s="87" t="s">
        <v>5224</v>
      </c>
      <c r="B2185" s="75" t="s">
        <v>13017</v>
      </c>
      <c r="C2185" s="75" t="s">
        <v>159</v>
      </c>
      <c r="D2185" s="74" t="s">
        <v>23086</v>
      </c>
    </row>
    <row r="2186" spans="1:4" x14ac:dyDescent="0.25">
      <c r="A2186" s="87" t="s">
        <v>5225</v>
      </c>
      <c r="B2186" s="75" t="s">
        <v>13018</v>
      </c>
      <c r="C2186" s="75" t="s">
        <v>159</v>
      </c>
      <c r="D2186" s="74" t="s">
        <v>23087</v>
      </c>
    </row>
    <row r="2187" spans="1:4" x14ac:dyDescent="0.25">
      <c r="A2187" s="87" t="s">
        <v>5226</v>
      </c>
      <c r="B2187" s="75" t="s">
        <v>13019</v>
      </c>
      <c r="C2187" s="75" t="s">
        <v>159</v>
      </c>
      <c r="D2187" s="74" t="s">
        <v>23088</v>
      </c>
    </row>
    <row r="2188" spans="1:4" x14ac:dyDescent="0.25">
      <c r="A2188" s="87" t="s">
        <v>5227</v>
      </c>
      <c r="B2188" s="75" t="s">
        <v>13020</v>
      </c>
      <c r="C2188" s="75" t="s">
        <v>159</v>
      </c>
      <c r="D2188" s="74" t="s">
        <v>23089</v>
      </c>
    </row>
    <row r="2189" spans="1:4" x14ac:dyDescent="0.25">
      <c r="A2189" s="87" t="s">
        <v>5228</v>
      </c>
      <c r="B2189" s="75" t="s">
        <v>13021</v>
      </c>
      <c r="C2189" s="75" t="s">
        <v>159</v>
      </c>
      <c r="D2189" s="74" t="s">
        <v>23090</v>
      </c>
    </row>
    <row r="2190" spans="1:4" x14ac:dyDescent="0.25">
      <c r="A2190" s="87" t="s">
        <v>5229</v>
      </c>
      <c r="B2190" s="75" t="s">
        <v>13022</v>
      </c>
      <c r="C2190" s="75" t="s">
        <v>159</v>
      </c>
      <c r="D2190" s="74" t="s">
        <v>23091</v>
      </c>
    </row>
    <row r="2191" spans="1:4" x14ac:dyDescent="0.25">
      <c r="A2191" s="87" t="s">
        <v>5230</v>
      </c>
      <c r="B2191" s="75" t="s">
        <v>13023</v>
      </c>
      <c r="C2191" s="75" t="s">
        <v>159</v>
      </c>
      <c r="D2191" s="74" t="s">
        <v>21080</v>
      </c>
    </row>
    <row r="2192" spans="1:4" x14ac:dyDescent="0.25">
      <c r="A2192" s="87" t="s">
        <v>5231</v>
      </c>
      <c r="B2192" s="75" t="s">
        <v>13024</v>
      </c>
      <c r="C2192" s="75" t="s">
        <v>11</v>
      </c>
      <c r="D2192" s="74" t="s">
        <v>12763</v>
      </c>
    </row>
    <row r="2193" spans="1:4" x14ac:dyDescent="0.25">
      <c r="A2193" s="87" t="s">
        <v>5232</v>
      </c>
      <c r="B2193" s="75" t="s">
        <v>13025</v>
      </c>
      <c r="C2193" s="75" t="s">
        <v>11</v>
      </c>
      <c r="D2193" s="74" t="s">
        <v>12859</v>
      </c>
    </row>
    <row r="2194" spans="1:4" x14ac:dyDescent="0.25">
      <c r="A2194" s="87" t="s">
        <v>5233</v>
      </c>
      <c r="B2194" s="75" t="s">
        <v>13026</v>
      </c>
      <c r="C2194" s="75" t="s">
        <v>159</v>
      </c>
      <c r="D2194" s="74" t="s">
        <v>23092</v>
      </c>
    </row>
    <row r="2195" spans="1:4" x14ac:dyDescent="0.25">
      <c r="A2195" s="87" t="s">
        <v>5234</v>
      </c>
      <c r="B2195" s="75" t="s">
        <v>13027</v>
      </c>
      <c r="C2195" s="75" t="s">
        <v>159</v>
      </c>
      <c r="D2195" s="74" t="s">
        <v>23093</v>
      </c>
    </row>
    <row r="2196" spans="1:4" x14ac:dyDescent="0.25">
      <c r="A2196" s="87" t="s">
        <v>5235</v>
      </c>
      <c r="B2196" s="75" t="s">
        <v>13028</v>
      </c>
      <c r="C2196" s="75" t="s">
        <v>159</v>
      </c>
      <c r="D2196" s="74" t="s">
        <v>23094</v>
      </c>
    </row>
    <row r="2197" spans="1:4" x14ac:dyDescent="0.25">
      <c r="A2197" s="87" t="s">
        <v>5236</v>
      </c>
      <c r="B2197" s="75" t="s">
        <v>13029</v>
      </c>
      <c r="C2197" s="75" t="s">
        <v>159</v>
      </c>
      <c r="D2197" s="74" t="s">
        <v>23095</v>
      </c>
    </row>
    <row r="2198" spans="1:4" x14ac:dyDescent="0.25">
      <c r="A2198" s="87" t="s">
        <v>5237</v>
      </c>
      <c r="B2198" s="75" t="s">
        <v>13030</v>
      </c>
      <c r="C2198" s="75" t="s">
        <v>159</v>
      </c>
      <c r="D2198" s="74" t="s">
        <v>23096</v>
      </c>
    </row>
    <row r="2199" spans="1:4" x14ac:dyDescent="0.25">
      <c r="A2199" s="87" t="s">
        <v>5238</v>
      </c>
      <c r="B2199" s="75" t="s">
        <v>13031</v>
      </c>
      <c r="C2199" s="75" t="s">
        <v>159</v>
      </c>
      <c r="D2199" s="74" t="s">
        <v>23097</v>
      </c>
    </row>
    <row r="2200" spans="1:4" x14ac:dyDescent="0.25">
      <c r="A2200" s="87" t="s">
        <v>5239</v>
      </c>
      <c r="B2200" s="75" t="s">
        <v>13032</v>
      </c>
      <c r="C2200" s="75" t="s">
        <v>159</v>
      </c>
      <c r="D2200" s="74" t="s">
        <v>23098</v>
      </c>
    </row>
    <row r="2201" spans="1:4" x14ac:dyDescent="0.25">
      <c r="A2201" s="87" t="s">
        <v>5240</v>
      </c>
      <c r="B2201" s="75" t="s">
        <v>13033</v>
      </c>
      <c r="C2201" s="75" t="s">
        <v>159</v>
      </c>
      <c r="D2201" s="74" t="s">
        <v>23099</v>
      </c>
    </row>
    <row r="2202" spans="1:4" x14ac:dyDescent="0.25">
      <c r="A2202" s="87" t="s">
        <v>5241</v>
      </c>
      <c r="B2202" s="75" t="s">
        <v>13034</v>
      </c>
      <c r="C2202" s="75" t="s">
        <v>159</v>
      </c>
      <c r="D2202" s="74" t="s">
        <v>23100</v>
      </c>
    </row>
    <row r="2203" spans="1:4" x14ac:dyDescent="0.25">
      <c r="A2203" s="87" t="s">
        <v>5242</v>
      </c>
      <c r="B2203" s="75" t="s">
        <v>13035</v>
      </c>
      <c r="C2203" s="75" t="s">
        <v>159</v>
      </c>
      <c r="D2203" s="74" t="s">
        <v>21159</v>
      </c>
    </row>
    <row r="2204" spans="1:4" x14ac:dyDescent="0.25">
      <c r="A2204" s="87" t="s">
        <v>5243</v>
      </c>
      <c r="B2204" s="75" t="s">
        <v>13037</v>
      </c>
      <c r="C2204" s="75" t="s">
        <v>159</v>
      </c>
      <c r="D2204" s="74" t="s">
        <v>21079</v>
      </c>
    </row>
    <row r="2205" spans="1:4" x14ac:dyDescent="0.25">
      <c r="A2205" s="87" t="s">
        <v>5244</v>
      </c>
      <c r="B2205" s="75" t="s">
        <v>13038</v>
      </c>
      <c r="C2205" s="75" t="s">
        <v>159</v>
      </c>
      <c r="D2205" s="74" t="s">
        <v>23101</v>
      </c>
    </row>
    <row r="2206" spans="1:4" x14ac:dyDescent="0.25">
      <c r="A2206" s="87" t="s">
        <v>5245</v>
      </c>
      <c r="B2206" s="75" t="s">
        <v>13039</v>
      </c>
      <c r="C2206" s="75" t="s">
        <v>159</v>
      </c>
      <c r="D2206" s="74" t="s">
        <v>18986</v>
      </c>
    </row>
    <row r="2207" spans="1:4" x14ac:dyDescent="0.25">
      <c r="A2207" s="87" t="s">
        <v>5246</v>
      </c>
      <c r="B2207" s="75" t="s">
        <v>13040</v>
      </c>
      <c r="C2207" s="75" t="s">
        <v>159</v>
      </c>
      <c r="D2207" s="74" t="s">
        <v>23102</v>
      </c>
    </row>
    <row r="2208" spans="1:4" x14ac:dyDescent="0.25">
      <c r="A2208" s="87" t="s">
        <v>5247</v>
      </c>
      <c r="B2208" s="75" t="s">
        <v>13041</v>
      </c>
      <c r="C2208" s="75" t="s">
        <v>159</v>
      </c>
      <c r="D2208" s="74" t="s">
        <v>22024</v>
      </c>
    </row>
    <row r="2209" spans="1:4" x14ac:dyDescent="0.25">
      <c r="A2209" s="87" t="s">
        <v>5248</v>
      </c>
      <c r="B2209" s="75" t="s">
        <v>13042</v>
      </c>
      <c r="C2209" s="75" t="s">
        <v>159</v>
      </c>
      <c r="D2209" s="74" t="s">
        <v>23103</v>
      </c>
    </row>
    <row r="2210" spans="1:4" x14ac:dyDescent="0.25">
      <c r="A2210" s="87" t="s">
        <v>5249</v>
      </c>
      <c r="B2210" s="75" t="s">
        <v>13043</v>
      </c>
      <c r="C2210" s="75" t="s">
        <v>159</v>
      </c>
      <c r="D2210" s="74" t="s">
        <v>21066</v>
      </c>
    </row>
    <row r="2211" spans="1:4" x14ac:dyDescent="0.25">
      <c r="A2211" s="87" t="s">
        <v>5250</v>
      </c>
      <c r="B2211" s="75" t="s">
        <v>13044</v>
      </c>
      <c r="C2211" s="75" t="s">
        <v>159</v>
      </c>
      <c r="D2211" s="74" t="s">
        <v>23104</v>
      </c>
    </row>
    <row r="2212" spans="1:4" x14ac:dyDescent="0.25">
      <c r="A2212" s="87" t="s">
        <v>5251</v>
      </c>
      <c r="B2212" s="75" t="s">
        <v>13045</v>
      </c>
      <c r="C2212" s="75" t="s">
        <v>159</v>
      </c>
      <c r="D2212" s="74" t="s">
        <v>21334</v>
      </c>
    </row>
    <row r="2213" spans="1:4" x14ac:dyDescent="0.25">
      <c r="A2213" s="87" t="s">
        <v>5252</v>
      </c>
      <c r="B2213" s="75" t="s">
        <v>13046</v>
      </c>
      <c r="C2213" s="75" t="s">
        <v>159</v>
      </c>
      <c r="D2213" s="74" t="s">
        <v>19681</v>
      </c>
    </row>
    <row r="2214" spans="1:4" x14ac:dyDescent="0.25">
      <c r="A2214" s="87" t="s">
        <v>5253</v>
      </c>
      <c r="B2214" s="75" t="s">
        <v>13047</v>
      </c>
      <c r="C2214" s="75" t="s">
        <v>159</v>
      </c>
      <c r="D2214" s="74" t="s">
        <v>21493</v>
      </c>
    </row>
    <row r="2215" spans="1:4" x14ac:dyDescent="0.25">
      <c r="A2215" s="87" t="s">
        <v>5254</v>
      </c>
      <c r="B2215" s="75" t="s">
        <v>13048</v>
      </c>
      <c r="C2215" s="75" t="s">
        <v>159</v>
      </c>
      <c r="D2215" s="74" t="s">
        <v>23105</v>
      </c>
    </row>
    <row r="2216" spans="1:4" x14ac:dyDescent="0.25">
      <c r="A2216" s="87" t="s">
        <v>5255</v>
      </c>
      <c r="B2216" s="75" t="s">
        <v>13049</v>
      </c>
      <c r="C2216" s="75" t="s">
        <v>159</v>
      </c>
      <c r="D2216" s="74" t="s">
        <v>23106</v>
      </c>
    </row>
    <row r="2217" spans="1:4" x14ac:dyDescent="0.25">
      <c r="A2217" s="87" t="s">
        <v>5256</v>
      </c>
      <c r="B2217" s="75" t="s">
        <v>13050</v>
      </c>
      <c r="C2217" s="75" t="s">
        <v>159</v>
      </c>
      <c r="D2217" s="74" t="s">
        <v>23107</v>
      </c>
    </row>
    <row r="2218" spans="1:4" x14ac:dyDescent="0.25">
      <c r="A2218" s="87" t="s">
        <v>5257</v>
      </c>
      <c r="B2218" s="75" t="s">
        <v>13051</v>
      </c>
      <c r="C2218" s="75" t="s">
        <v>159</v>
      </c>
      <c r="D2218" s="74" t="s">
        <v>23108</v>
      </c>
    </row>
    <row r="2219" spans="1:4" x14ac:dyDescent="0.25">
      <c r="A2219" s="87" t="s">
        <v>5258</v>
      </c>
      <c r="B2219" s="75" t="s">
        <v>13052</v>
      </c>
      <c r="C2219" s="75" t="s">
        <v>159</v>
      </c>
      <c r="D2219" s="74" t="s">
        <v>23109</v>
      </c>
    </row>
    <row r="2220" spans="1:4" x14ac:dyDescent="0.25">
      <c r="A2220" s="87" t="s">
        <v>5259</v>
      </c>
      <c r="B2220" s="75" t="s">
        <v>13053</v>
      </c>
      <c r="C2220" s="75" t="s">
        <v>159</v>
      </c>
      <c r="D2220" s="74" t="s">
        <v>23110</v>
      </c>
    </row>
    <row r="2221" spans="1:4" x14ac:dyDescent="0.25">
      <c r="A2221" s="87" t="s">
        <v>5260</v>
      </c>
      <c r="B2221" s="75" t="s">
        <v>13054</v>
      </c>
      <c r="C2221" s="75" t="s">
        <v>159</v>
      </c>
      <c r="D2221" s="74" t="s">
        <v>23111</v>
      </c>
    </row>
    <row r="2222" spans="1:4" x14ac:dyDescent="0.25">
      <c r="A2222" s="87" t="s">
        <v>5261</v>
      </c>
      <c r="B2222" s="75" t="s">
        <v>13055</v>
      </c>
      <c r="C2222" s="75" t="s">
        <v>159</v>
      </c>
      <c r="D2222" s="74" t="s">
        <v>23112</v>
      </c>
    </row>
    <row r="2223" spans="1:4" x14ac:dyDescent="0.25">
      <c r="A2223" s="87" t="s">
        <v>5262</v>
      </c>
      <c r="B2223" s="75" t="s">
        <v>13056</v>
      </c>
      <c r="C2223" s="75" t="s">
        <v>159</v>
      </c>
      <c r="D2223" s="74" t="s">
        <v>23113</v>
      </c>
    </row>
    <row r="2224" spans="1:4" x14ac:dyDescent="0.25">
      <c r="A2224" s="87" t="s">
        <v>5263</v>
      </c>
      <c r="B2224" s="75" t="s">
        <v>13057</v>
      </c>
      <c r="C2224" s="75" t="s">
        <v>159</v>
      </c>
      <c r="D2224" s="74" t="s">
        <v>23114</v>
      </c>
    </row>
    <row r="2225" spans="1:4" x14ac:dyDescent="0.25">
      <c r="A2225" s="87" t="s">
        <v>5264</v>
      </c>
      <c r="B2225" s="75" t="s">
        <v>1174</v>
      </c>
      <c r="C2225" s="75" t="s">
        <v>159</v>
      </c>
      <c r="D2225" s="74" t="s">
        <v>23115</v>
      </c>
    </row>
    <row r="2226" spans="1:4" x14ac:dyDescent="0.25">
      <c r="A2226" s="87" t="s">
        <v>5265</v>
      </c>
      <c r="B2226" s="75" t="s">
        <v>13058</v>
      </c>
      <c r="C2226" s="75" t="s">
        <v>159</v>
      </c>
      <c r="D2226" s="74" t="s">
        <v>23116</v>
      </c>
    </row>
    <row r="2227" spans="1:4" x14ac:dyDescent="0.25">
      <c r="A2227" s="87" t="s">
        <v>5266</v>
      </c>
      <c r="B2227" s="75" t="s">
        <v>13059</v>
      </c>
      <c r="C2227" s="75" t="s">
        <v>159</v>
      </c>
      <c r="D2227" s="74" t="s">
        <v>23117</v>
      </c>
    </row>
    <row r="2228" spans="1:4" x14ac:dyDescent="0.25">
      <c r="A2228" s="87" t="s">
        <v>5267</v>
      </c>
      <c r="B2228" s="75" t="s">
        <v>13060</v>
      </c>
      <c r="C2228" s="75" t="s">
        <v>159</v>
      </c>
      <c r="D2228" s="74" t="s">
        <v>23118</v>
      </c>
    </row>
    <row r="2229" spans="1:4" x14ac:dyDescent="0.25">
      <c r="A2229" s="87" t="s">
        <v>5268</v>
      </c>
      <c r="B2229" s="75" t="s">
        <v>13061</v>
      </c>
      <c r="C2229" s="75" t="s">
        <v>159</v>
      </c>
      <c r="D2229" s="74" t="s">
        <v>23119</v>
      </c>
    </row>
    <row r="2230" spans="1:4" x14ac:dyDescent="0.25">
      <c r="A2230" s="87" t="s">
        <v>5269</v>
      </c>
      <c r="B2230" s="75" t="s">
        <v>13062</v>
      </c>
      <c r="C2230" s="75" t="s">
        <v>159</v>
      </c>
      <c r="D2230" s="74" t="s">
        <v>23120</v>
      </c>
    </row>
    <row r="2231" spans="1:4" x14ac:dyDescent="0.25">
      <c r="A2231" s="87" t="s">
        <v>5270</v>
      </c>
      <c r="B2231" s="75" t="s">
        <v>13063</v>
      </c>
      <c r="C2231" s="75" t="s">
        <v>159</v>
      </c>
      <c r="D2231" s="74" t="s">
        <v>23121</v>
      </c>
    </row>
    <row r="2232" spans="1:4" x14ac:dyDescent="0.25">
      <c r="A2232" s="87" t="s">
        <v>5271</v>
      </c>
      <c r="B2232" s="75" t="s">
        <v>13064</v>
      </c>
      <c r="C2232" s="75" t="s">
        <v>159</v>
      </c>
      <c r="D2232" s="74" t="s">
        <v>23122</v>
      </c>
    </row>
    <row r="2233" spans="1:4" x14ac:dyDescent="0.25">
      <c r="A2233" s="87" t="s">
        <v>5272</v>
      </c>
      <c r="B2233" s="75" t="s">
        <v>13065</v>
      </c>
      <c r="C2233" s="75" t="s">
        <v>159</v>
      </c>
      <c r="D2233" s="74" t="s">
        <v>23123</v>
      </c>
    </row>
    <row r="2234" spans="1:4" x14ac:dyDescent="0.25">
      <c r="A2234" s="87" t="s">
        <v>5273</v>
      </c>
      <c r="B2234" s="75" t="s">
        <v>13066</v>
      </c>
      <c r="C2234" s="75" t="s">
        <v>159</v>
      </c>
      <c r="D2234" s="74" t="s">
        <v>23124</v>
      </c>
    </row>
    <row r="2235" spans="1:4" x14ac:dyDescent="0.25">
      <c r="A2235" s="87" t="s">
        <v>5274</v>
      </c>
      <c r="B2235" s="75" t="s">
        <v>13067</v>
      </c>
      <c r="C2235" s="75" t="s">
        <v>159</v>
      </c>
      <c r="D2235" s="74" t="s">
        <v>23125</v>
      </c>
    </row>
    <row r="2236" spans="1:4" x14ac:dyDescent="0.25">
      <c r="A2236" s="87" t="s">
        <v>5275</v>
      </c>
      <c r="B2236" s="75" t="s">
        <v>13068</v>
      </c>
      <c r="C2236" s="75" t="s">
        <v>159</v>
      </c>
      <c r="D2236" s="74" t="s">
        <v>23126</v>
      </c>
    </row>
    <row r="2237" spans="1:4" x14ac:dyDescent="0.25">
      <c r="A2237" s="87" t="s">
        <v>5276</v>
      </c>
      <c r="B2237" s="75" t="s">
        <v>13069</v>
      </c>
      <c r="C2237" s="75" t="s">
        <v>159</v>
      </c>
      <c r="D2237" s="74" t="s">
        <v>23127</v>
      </c>
    </row>
    <row r="2238" spans="1:4" x14ac:dyDescent="0.25">
      <c r="A2238" s="87" t="s">
        <v>5277</v>
      </c>
      <c r="B2238" s="75" t="s">
        <v>13070</v>
      </c>
      <c r="C2238" s="75" t="s">
        <v>159</v>
      </c>
      <c r="D2238" s="74" t="s">
        <v>18970</v>
      </c>
    </row>
    <row r="2239" spans="1:4" x14ac:dyDescent="0.25">
      <c r="A2239" s="87" t="s">
        <v>5278</v>
      </c>
      <c r="B2239" s="75" t="s">
        <v>13071</v>
      </c>
      <c r="C2239" s="75" t="s">
        <v>159</v>
      </c>
      <c r="D2239" s="74" t="s">
        <v>23128</v>
      </c>
    </row>
    <row r="2240" spans="1:4" x14ac:dyDescent="0.25">
      <c r="A2240" s="87" t="s">
        <v>5279</v>
      </c>
      <c r="B2240" s="75" t="s">
        <v>13072</v>
      </c>
      <c r="C2240" s="75" t="s">
        <v>159</v>
      </c>
      <c r="D2240" s="74" t="s">
        <v>23129</v>
      </c>
    </row>
    <row r="2241" spans="1:4" x14ac:dyDescent="0.25">
      <c r="A2241" s="87" t="s">
        <v>5280</v>
      </c>
      <c r="B2241" s="75" t="s">
        <v>13073</v>
      </c>
      <c r="C2241" s="75" t="s">
        <v>159</v>
      </c>
      <c r="D2241" s="74" t="s">
        <v>23130</v>
      </c>
    </row>
    <row r="2242" spans="1:4" x14ac:dyDescent="0.25">
      <c r="A2242" s="87" t="s">
        <v>5281</v>
      </c>
      <c r="B2242" s="75" t="s">
        <v>13074</v>
      </c>
      <c r="C2242" s="75" t="s">
        <v>159</v>
      </c>
      <c r="D2242" s="74" t="s">
        <v>23131</v>
      </c>
    </row>
    <row r="2243" spans="1:4" x14ac:dyDescent="0.25">
      <c r="A2243" s="87" t="s">
        <v>5282</v>
      </c>
      <c r="B2243" s="75" t="s">
        <v>13075</v>
      </c>
      <c r="C2243" s="75" t="s">
        <v>159</v>
      </c>
      <c r="D2243" s="74" t="s">
        <v>23132</v>
      </c>
    </row>
    <row r="2244" spans="1:4" x14ac:dyDescent="0.25">
      <c r="A2244" s="87" t="s">
        <v>5283</v>
      </c>
      <c r="B2244" s="75" t="s">
        <v>13076</v>
      </c>
      <c r="C2244" s="75" t="s">
        <v>159</v>
      </c>
      <c r="D2244" s="74" t="s">
        <v>23133</v>
      </c>
    </row>
    <row r="2245" spans="1:4" x14ac:dyDescent="0.25">
      <c r="A2245" s="87" t="s">
        <v>5284</v>
      </c>
      <c r="B2245" s="75" t="s">
        <v>13077</v>
      </c>
      <c r="C2245" s="75" t="s">
        <v>159</v>
      </c>
      <c r="D2245" s="74" t="s">
        <v>23134</v>
      </c>
    </row>
    <row r="2246" spans="1:4" x14ac:dyDescent="0.25">
      <c r="A2246" s="87" t="s">
        <v>5285</v>
      </c>
      <c r="B2246" s="75" t="s">
        <v>13078</v>
      </c>
      <c r="C2246" s="75" t="s">
        <v>159</v>
      </c>
      <c r="D2246" s="74" t="s">
        <v>23135</v>
      </c>
    </row>
    <row r="2247" spans="1:4" x14ac:dyDescent="0.25">
      <c r="A2247" s="87" t="s">
        <v>5286</v>
      </c>
      <c r="B2247" s="75" t="s">
        <v>13079</v>
      </c>
      <c r="C2247" s="75" t="s">
        <v>159</v>
      </c>
      <c r="D2247" s="74" t="s">
        <v>23136</v>
      </c>
    </row>
    <row r="2248" spans="1:4" x14ac:dyDescent="0.25">
      <c r="A2248" s="87" t="s">
        <v>5287</v>
      </c>
      <c r="B2248" s="75" t="s">
        <v>13080</v>
      </c>
      <c r="C2248" s="75" t="s">
        <v>159</v>
      </c>
      <c r="D2248" s="74" t="s">
        <v>23137</v>
      </c>
    </row>
    <row r="2249" spans="1:4" x14ac:dyDescent="0.25">
      <c r="A2249" s="87" t="s">
        <v>5288</v>
      </c>
      <c r="B2249" s="75" t="s">
        <v>13081</v>
      </c>
      <c r="C2249" s="75" t="s">
        <v>159</v>
      </c>
      <c r="D2249" s="74" t="s">
        <v>23138</v>
      </c>
    </row>
    <row r="2250" spans="1:4" x14ac:dyDescent="0.25">
      <c r="A2250" s="87" t="s">
        <v>5289</v>
      </c>
      <c r="B2250" s="75" t="s">
        <v>13082</v>
      </c>
      <c r="C2250" s="75" t="s">
        <v>159</v>
      </c>
      <c r="D2250" s="74" t="s">
        <v>23139</v>
      </c>
    </row>
    <row r="2251" spans="1:4" x14ac:dyDescent="0.25">
      <c r="A2251" s="87" t="s">
        <v>5290</v>
      </c>
      <c r="B2251" s="75" t="s">
        <v>13083</v>
      </c>
      <c r="C2251" s="75" t="s">
        <v>159</v>
      </c>
      <c r="D2251" s="74" t="s">
        <v>23140</v>
      </c>
    </row>
    <row r="2252" spans="1:4" x14ac:dyDescent="0.25">
      <c r="A2252" s="87" t="s">
        <v>5291</v>
      </c>
      <c r="B2252" s="75" t="s">
        <v>13084</v>
      </c>
      <c r="C2252" s="75" t="s">
        <v>159</v>
      </c>
      <c r="D2252" s="74" t="s">
        <v>23141</v>
      </c>
    </row>
    <row r="2253" spans="1:4" x14ac:dyDescent="0.25">
      <c r="A2253" s="87" t="s">
        <v>5292</v>
      </c>
      <c r="B2253" s="75" t="s">
        <v>13085</v>
      </c>
      <c r="C2253" s="75" t="s">
        <v>159</v>
      </c>
      <c r="D2253" s="74" t="s">
        <v>23142</v>
      </c>
    </row>
    <row r="2254" spans="1:4" x14ac:dyDescent="0.25">
      <c r="A2254" s="87" t="s">
        <v>5293</v>
      </c>
      <c r="B2254" s="75" t="s">
        <v>13086</v>
      </c>
      <c r="C2254" s="75" t="s">
        <v>159</v>
      </c>
      <c r="D2254" s="74" t="s">
        <v>23143</v>
      </c>
    </row>
    <row r="2255" spans="1:4" x14ac:dyDescent="0.25">
      <c r="A2255" s="87" t="s">
        <v>5294</v>
      </c>
      <c r="B2255" s="75" t="s">
        <v>13087</v>
      </c>
      <c r="C2255" s="75" t="s">
        <v>159</v>
      </c>
      <c r="D2255" s="74" t="s">
        <v>23144</v>
      </c>
    </row>
    <row r="2256" spans="1:4" x14ac:dyDescent="0.25">
      <c r="A2256" s="87" t="s">
        <v>5295</v>
      </c>
      <c r="B2256" s="75" t="s">
        <v>13088</v>
      </c>
      <c r="C2256" s="75" t="s">
        <v>159</v>
      </c>
      <c r="D2256" s="74" t="s">
        <v>23145</v>
      </c>
    </row>
    <row r="2257" spans="1:4" x14ac:dyDescent="0.25">
      <c r="A2257" s="87" t="s">
        <v>5296</v>
      </c>
      <c r="B2257" s="75" t="s">
        <v>13089</v>
      </c>
      <c r="C2257" s="75" t="s">
        <v>159</v>
      </c>
      <c r="D2257" s="74" t="s">
        <v>23146</v>
      </c>
    </row>
    <row r="2258" spans="1:4" x14ac:dyDescent="0.25">
      <c r="A2258" s="87" t="s">
        <v>5297</v>
      </c>
      <c r="B2258" s="75" t="s">
        <v>13090</v>
      </c>
      <c r="C2258" s="75" t="s">
        <v>159</v>
      </c>
      <c r="D2258" s="74" t="s">
        <v>23147</v>
      </c>
    </row>
    <row r="2259" spans="1:4" x14ac:dyDescent="0.25">
      <c r="A2259" s="87" t="s">
        <v>5298</v>
      </c>
      <c r="B2259" s="75" t="s">
        <v>13091</v>
      </c>
      <c r="C2259" s="75" t="s">
        <v>159</v>
      </c>
      <c r="D2259" s="74" t="s">
        <v>20028</v>
      </c>
    </row>
    <row r="2260" spans="1:4" x14ac:dyDescent="0.25">
      <c r="A2260" s="87" t="s">
        <v>5299</v>
      </c>
      <c r="B2260" s="75" t="s">
        <v>13092</v>
      </c>
      <c r="C2260" s="75" t="s">
        <v>159</v>
      </c>
      <c r="D2260" s="74" t="s">
        <v>23148</v>
      </c>
    </row>
    <row r="2261" spans="1:4" x14ac:dyDescent="0.25">
      <c r="A2261" s="87" t="s">
        <v>5300</v>
      </c>
      <c r="B2261" s="75" t="s">
        <v>13093</v>
      </c>
      <c r="C2261" s="75" t="s">
        <v>159</v>
      </c>
      <c r="D2261" s="74" t="s">
        <v>23149</v>
      </c>
    </row>
    <row r="2262" spans="1:4" x14ac:dyDescent="0.25">
      <c r="A2262" s="87" t="s">
        <v>5301</v>
      </c>
      <c r="B2262" s="75" t="s">
        <v>13094</v>
      </c>
      <c r="C2262" s="75" t="s">
        <v>159</v>
      </c>
      <c r="D2262" s="74" t="s">
        <v>23150</v>
      </c>
    </row>
    <row r="2263" spans="1:4" x14ac:dyDescent="0.25">
      <c r="A2263" s="87" t="s">
        <v>5302</v>
      </c>
      <c r="B2263" s="75" t="s">
        <v>13095</v>
      </c>
      <c r="C2263" s="75" t="s">
        <v>159</v>
      </c>
      <c r="D2263" s="74" t="s">
        <v>23151</v>
      </c>
    </row>
    <row r="2264" spans="1:4" x14ac:dyDescent="0.25">
      <c r="A2264" s="87" t="s">
        <v>5303</v>
      </c>
      <c r="B2264" s="75" t="s">
        <v>13096</v>
      </c>
      <c r="C2264" s="75" t="s">
        <v>159</v>
      </c>
      <c r="D2264" s="74" t="s">
        <v>20044</v>
      </c>
    </row>
    <row r="2265" spans="1:4" x14ac:dyDescent="0.25">
      <c r="A2265" s="87" t="s">
        <v>5304</v>
      </c>
      <c r="B2265" s="75" t="s">
        <v>13097</v>
      </c>
      <c r="C2265" s="75" t="s">
        <v>159</v>
      </c>
      <c r="D2265" s="74" t="s">
        <v>23152</v>
      </c>
    </row>
    <row r="2266" spans="1:4" x14ac:dyDescent="0.25">
      <c r="A2266" s="87" t="s">
        <v>5305</v>
      </c>
      <c r="B2266" s="75" t="s">
        <v>13098</v>
      </c>
      <c r="C2266" s="75" t="s">
        <v>159</v>
      </c>
      <c r="D2266" s="74" t="s">
        <v>22727</v>
      </c>
    </row>
    <row r="2267" spans="1:4" x14ac:dyDescent="0.25">
      <c r="A2267" s="87" t="s">
        <v>5306</v>
      </c>
      <c r="B2267" s="75" t="s">
        <v>13099</v>
      </c>
      <c r="C2267" s="75" t="s">
        <v>159</v>
      </c>
      <c r="D2267" s="74" t="s">
        <v>19975</v>
      </c>
    </row>
    <row r="2268" spans="1:4" x14ac:dyDescent="0.25">
      <c r="A2268" s="87" t="s">
        <v>5307</v>
      </c>
      <c r="B2268" s="75" t="s">
        <v>13100</v>
      </c>
      <c r="C2268" s="75" t="s">
        <v>159</v>
      </c>
      <c r="D2268" s="74" t="s">
        <v>23153</v>
      </c>
    </row>
    <row r="2269" spans="1:4" x14ac:dyDescent="0.25">
      <c r="A2269" s="87" t="s">
        <v>5308</v>
      </c>
      <c r="B2269" s="75" t="s">
        <v>23154</v>
      </c>
      <c r="C2269" s="75" t="s">
        <v>159</v>
      </c>
      <c r="D2269" s="74" t="s">
        <v>23155</v>
      </c>
    </row>
    <row r="2270" spans="1:4" x14ac:dyDescent="0.25">
      <c r="A2270" s="87" t="s">
        <v>5309</v>
      </c>
      <c r="B2270" s="75" t="s">
        <v>13101</v>
      </c>
      <c r="C2270" s="75" t="s">
        <v>159</v>
      </c>
      <c r="D2270" s="74" t="s">
        <v>23156</v>
      </c>
    </row>
    <row r="2271" spans="1:4" x14ac:dyDescent="0.25">
      <c r="A2271" s="87" t="s">
        <v>5310</v>
      </c>
      <c r="B2271" s="75" t="s">
        <v>13102</v>
      </c>
      <c r="C2271" s="75" t="s">
        <v>159</v>
      </c>
      <c r="D2271" s="74" t="s">
        <v>23157</v>
      </c>
    </row>
    <row r="2272" spans="1:4" x14ac:dyDescent="0.25">
      <c r="A2272" s="87" t="s">
        <v>5311</v>
      </c>
      <c r="B2272" s="75" t="s">
        <v>13103</v>
      </c>
      <c r="C2272" s="75" t="s">
        <v>159</v>
      </c>
      <c r="D2272" s="74" t="s">
        <v>23158</v>
      </c>
    </row>
    <row r="2273" spans="1:4" x14ac:dyDescent="0.25">
      <c r="A2273" s="87" t="s">
        <v>5312</v>
      </c>
      <c r="B2273" s="75" t="s">
        <v>13104</v>
      </c>
      <c r="C2273" s="75" t="s">
        <v>159</v>
      </c>
      <c r="D2273" s="74" t="s">
        <v>21824</v>
      </c>
    </row>
    <row r="2274" spans="1:4" x14ac:dyDescent="0.25">
      <c r="A2274" s="87" t="s">
        <v>5313</v>
      </c>
      <c r="B2274" s="75" t="s">
        <v>13105</v>
      </c>
      <c r="C2274" s="75" t="s">
        <v>159</v>
      </c>
      <c r="D2274" s="74" t="s">
        <v>20137</v>
      </c>
    </row>
    <row r="2275" spans="1:4" x14ac:dyDescent="0.25">
      <c r="A2275" s="87" t="s">
        <v>5314</v>
      </c>
      <c r="B2275" s="75" t="s">
        <v>13106</v>
      </c>
      <c r="C2275" s="75" t="s">
        <v>159</v>
      </c>
      <c r="D2275" s="74" t="s">
        <v>23159</v>
      </c>
    </row>
    <row r="2276" spans="1:4" x14ac:dyDescent="0.25">
      <c r="A2276" s="87" t="s">
        <v>5315</v>
      </c>
      <c r="B2276" s="75" t="s">
        <v>13107</v>
      </c>
      <c r="C2276" s="75" t="s">
        <v>159</v>
      </c>
      <c r="D2276" s="74" t="s">
        <v>12870</v>
      </c>
    </row>
    <row r="2277" spans="1:4" x14ac:dyDescent="0.25">
      <c r="A2277" s="87" t="s">
        <v>5316</v>
      </c>
      <c r="B2277" s="75" t="s">
        <v>1175</v>
      </c>
      <c r="C2277" s="75" t="s">
        <v>159</v>
      </c>
      <c r="D2277" s="74" t="s">
        <v>23160</v>
      </c>
    </row>
    <row r="2278" spans="1:4" x14ac:dyDescent="0.25">
      <c r="A2278" s="87" t="s">
        <v>5317</v>
      </c>
      <c r="B2278" s="75" t="s">
        <v>1176</v>
      </c>
      <c r="C2278" s="75" t="s">
        <v>159</v>
      </c>
      <c r="D2278" s="74" t="s">
        <v>23161</v>
      </c>
    </row>
    <row r="2279" spans="1:4" x14ac:dyDescent="0.25">
      <c r="A2279" s="87" t="s">
        <v>5318</v>
      </c>
      <c r="B2279" s="75" t="s">
        <v>1177</v>
      </c>
      <c r="C2279" s="75" t="s">
        <v>159</v>
      </c>
      <c r="D2279" s="74" t="s">
        <v>23162</v>
      </c>
    </row>
    <row r="2280" spans="1:4" x14ac:dyDescent="0.25">
      <c r="A2280" s="87" t="s">
        <v>5319</v>
      </c>
      <c r="B2280" s="75" t="s">
        <v>1178</v>
      </c>
      <c r="C2280" s="75" t="s">
        <v>159</v>
      </c>
      <c r="D2280" s="74" t="s">
        <v>23163</v>
      </c>
    </row>
    <row r="2281" spans="1:4" x14ac:dyDescent="0.25">
      <c r="A2281" s="87" t="s">
        <v>5320</v>
      </c>
      <c r="B2281" s="75" t="s">
        <v>1179</v>
      </c>
      <c r="C2281" s="75" t="s">
        <v>159</v>
      </c>
      <c r="D2281" s="74" t="s">
        <v>23164</v>
      </c>
    </row>
    <row r="2282" spans="1:4" x14ac:dyDescent="0.25">
      <c r="A2282" s="87" t="s">
        <v>5321</v>
      </c>
      <c r="B2282" s="75" t="s">
        <v>1180</v>
      </c>
      <c r="C2282" s="75" t="s">
        <v>159</v>
      </c>
      <c r="D2282" s="74" t="s">
        <v>23165</v>
      </c>
    </row>
    <row r="2283" spans="1:4" x14ac:dyDescent="0.25">
      <c r="A2283" s="87" t="s">
        <v>5322</v>
      </c>
      <c r="B2283" s="75" t="s">
        <v>1181</v>
      </c>
      <c r="C2283" s="75" t="s">
        <v>159</v>
      </c>
      <c r="D2283" s="74" t="s">
        <v>23166</v>
      </c>
    </row>
    <row r="2284" spans="1:4" x14ac:dyDescent="0.25">
      <c r="A2284" s="87" t="s">
        <v>5323</v>
      </c>
      <c r="B2284" s="75" t="s">
        <v>1182</v>
      </c>
      <c r="C2284" s="75" t="s">
        <v>159</v>
      </c>
      <c r="D2284" s="74" t="s">
        <v>23167</v>
      </c>
    </row>
    <row r="2285" spans="1:4" x14ac:dyDescent="0.25">
      <c r="A2285" s="87" t="s">
        <v>5324</v>
      </c>
      <c r="B2285" s="75" t="s">
        <v>1183</v>
      </c>
      <c r="C2285" s="75" t="s">
        <v>159</v>
      </c>
      <c r="D2285" s="74" t="s">
        <v>23168</v>
      </c>
    </row>
    <row r="2286" spans="1:4" x14ac:dyDescent="0.25">
      <c r="A2286" s="87" t="s">
        <v>5325</v>
      </c>
      <c r="B2286" s="75" t="s">
        <v>1184</v>
      </c>
      <c r="C2286" s="75" t="s">
        <v>159</v>
      </c>
      <c r="D2286" s="74" t="s">
        <v>23169</v>
      </c>
    </row>
    <row r="2287" spans="1:4" x14ac:dyDescent="0.25">
      <c r="A2287" s="87" t="s">
        <v>5326</v>
      </c>
      <c r="B2287" s="75" t="s">
        <v>1185</v>
      </c>
      <c r="C2287" s="75" t="s">
        <v>159</v>
      </c>
      <c r="D2287" s="74" t="s">
        <v>23170</v>
      </c>
    </row>
    <row r="2288" spans="1:4" x14ac:dyDescent="0.25">
      <c r="A2288" s="87" t="s">
        <v>5327</v>
      </c>
      <c r="B2288" s="75" t="s">
        <v>1186</v>
      </c>
      <c r="C2288" s="75" t="s">
        <v>159</v>
      </c>
      <c r="D2288" s="74" t="s">
        <v>23171</v>
      </c>
    </row>
    <row r="2289" spans="1:4" x14ac:dyDescent="0.25">
      <c r="A2289" s="87" t="s">
        <v>5328</v>
      </c>
      <c r="B2289" s="75" t="s">
        <v>1187</v>
      </c>
      <c r="C2289" s="75" t="s">
        <v>159</v>
      </c>
      <c r="D2289" s="74" t="s">
        <v>21504</v>
      </c>
    </row>
    <row r="2290" spans="1:4" x14ac:dyDescent="0.25">
      <c r="A2290" s="87" t="s">
        <v>5329</v>
      </c>
      <c r="B2290" s="75" t="s">
        <v>1188</v>
      </c>
      <c r="C2290" s="75" t="s">
        <v>159</v>
      </c>
      <c r="D2290" s="74" t="s">
        <v>23172</v>
      </c>
    </row>
    <row r="2291" spans="1:4" x14ac:dyDescent="0.25">
      <c r="A2291" s="87" t="s">
        <v>5330</v>
      </c>
      <c r="B2291" s="75" t="s">
        <v>1189</v>
      </c>
      <c r="C2291" s="75" t="s">
        <v>159</v>
      </c>
      <c r="D2291" s="74" t="s">
        <v>22010</v>
      </c>
    </row>
    <row r="2292" spans="1:4" x14ac:dyDescent="0.25">
      <c r="A2292" s="87" t="s">
        <v>5331</v>
      </c>
      <c r="B2292" s="75" t="s">
        <v>1190</v>
      </c>
      <c r="C2292" s="75" t="s">
        <v>159</v>
      </c>
      <c r="D2292" s="74" t="s">
        <v>23173</v>
      </c>
    </row>
    <row r="2293" spans="1:4" x14ac:dyDescent="0.25">
      <c r="A2293" s="87" t="s">
        <v>5332</v>
      </c>
      <c r="B2293" s="75" t="s">
        <v>1191</v>
      </c>
      <c r="C2293" s="75" t="s">
        <v>159</v>
      </c>
      <c r="D2293" s="74" t="s">
        <v>23174</v>
      </c>
    </row>
    <row r="2294" spans="1:4" x14ac:dyDescent="0.25">
      <c r="A2294" s="87" t="s">
        <v>5333</v>
      </c>
      <c r="B2294" s="75" t="s">
        <v>1192</v>
      </c>
      <c r="C2294" s="75" t="s">
        <v>159</v>
      </c>
      <c r="D2294" s="74" t="s">
        <v>23175</v>
      </c>
    </row>
    <row r="2295" spans="1:4" x14ac:dyDescent="0.25">
      <c r="A2295" s="87" t="s">
        <v>5334</v>
      </c>
      <c r="B2295" s="75" t="s">
        <v>1193</v>
      </c>
      <c r="C2295" s="75" t="s">
        <v>144</v>
      </c>
      <c r="D2295" s="74" t="s">
        <v>10745</v>
      </c>
    </row>
    <row r="2296" spans="1:4" x14ac:dyDescent="0.25">
      <c r="A2296" s="87" t="s">
        <v>5335</v>
      </c>
      <c r="B2296" s="75" t="s">
        <v>1194</v>
      </c>
      <c r="C2296" s="75" t="s">
        <v>159</v>
      </c>
      <c r="D2296" s="74" t="s">
        <v>23176</v>
      </c>
    </row>
    <row r="2297" spans="1:4" x14ac:dyDescent="0.25">
      <c r="A2297" s="87" t="s">
        <v>13110</v>
      </c>
      <c r="B2297" s="75" t="s">
        <v>13111</v>
      </c>
      <c r="C2297" s="75" t="s">
        <v>11</v>
      </c>
      <c r="D2297" s="74" t="s">
        <v>11348</v>
      </c>
    </row>
    <row r="2298" spans="1:4" x14ac:dyDescent="0.25">
      <c r="A2298" s="87" t="s">
        <v>13112</v>
      </c>
      <c r="B2298" s="75" t="s">
        <v>13113</v>
      </c>
      <c r="C2298" s="75" t="s">
        <v>1051</v>
      </c>
      <c r="D2298" s="74" t="s">
        <v>12621</v>
      </c>
    </row>
    <row r="2299" spans="1:4" x14ac:dyDescent="0.25">
      <c r="A2299" s="87" t="s">
        <v>13114</v>
      </c>
      <c r="B2299" s="75" t="s">
        <v>13115</v>
      </c>
      <c r="C2299" s="75" t="s">
        <v>1051</v>
      </c>
      <c r="D2299" s="74" t="s">
        <v>23177</v>
      </c>
    </row>
    <row r="2300" spans="1:4" x14ac:dyDescent="0.25">
      <c r="A2300" s="87" t="s">
        <v>19691</v>
      </c>
      <c r="B2300" s="75" t="s">
        <v>19692</v>
      </c>
      <c r="C2300" s="75" t="s">
        <v>159</v>
      </c>
      <c r="D2300" s="74" t="s">
        <v>23178</v>
      </c>
    </row>
    <row r="2301" spans="1:4" x14ac:dyDescent="0.25">
      <c r="A2301" s="87" t="s">
        <v>19693</v>
      </c>
      <c r="B2301" s="75" t="s">
        <v>19694</v>
      </c>
      <c r="C2301" s="75" t="s">
        <v>159</v>
      </c>
      <c r="D2301" s="74" t="s">
        <v>20086</v>
      </c>
    </row>
    <row r="2302" spans="1:4" x14ac:dyDescent="0.25">
      <c r="A2302" s="87" t="s">
        <v>19695</v>
      </c>
      <c r="B2302" s="75" t="s">
        <v>19696</v>
      </c>
      <c r="C2302" s="75" t="s">
        <v>159</v>
      </c>
      <c r="D2302" s="74" t="s">
        <v>23179</v>
      </c>
    </row>
    <row r="2303" spans="1:4" x14ac:dyDescent="0.25">
      <c r="A2303" s="87" t="s">
        <v>19697</v>
      </c>
      <c r="B2303" s="75" t="s">
        <v>19698</v>
      </c>
      <c r="C2303" s="75" t="s">
        <v>159</v>
      </c>
      <c r="D2303" s="74" t="s">
        <v>23180</v>
      </c>
    </row>
    <row r="2304" spans="1:4" x14ac:dyDescent="0.25">
      <c r="A2304" s="87" t="s">
        <v>19699</v>
      </c>
      <c r="B2304" s="75" t="s">
        <v>19700</v>
      </c>
      <c r="C2304" s="75" t="s">
        <v>159</v>
      </c>
      <c r="D2304" s="74" t="s">
        <v>23181</v>
      </c>
    </row>
    <row r="2305" spans="1:4" x14ac:dyDescent="0.25">
      <c r="A2305" s="87" t="s">
        <v>19701</v>
      </c>
      <c r="B2305" s="75" t="s">
        <v>19702</v>
      </c>
      <c r="C2305" s="75" t="s">
        <v>159</v>
      </c>
      <c r="D2305" s="74" t="s">
        <v>23182</v>
      </c>
    </row>
    <row r="2306" spans="1:4" x14ac:dyDescent="0.25">
      <c r="A2306" s="87" t="s">
        <v>19703</v>
      </c>
      <c r="B2306" s="75" t="s">
        <v>19704</v>
      </c>
      <c r="C2306" s="75" t="s">
        <v>159</v>
      </c>
      <c r="D2306" s="74" t="s">
        <v>23183</v>
      </c>
    </row>
    <row r="2307" spans="1:4" x14ac:dyDescent="0.25">
      <c r="A2307" s="87" t="s">
        <v>19705</v>
      </c>
      <c r="B2307" s="75" t="s">
        <v>19706</v>
      </c>
      <c r="C2307" s="75" t="s">
        <v>159</v>
      </c>
      <c r="D2307" s="74" t="s">
        <v>23184</v>
      </c>
    </row>
    <row r="2308" spans="1:4" x14ac:dyDescent="0.25">
      <c r="A2308" s="87" t="s">
        <v>19707</v>
      </c>
      <c r="B2308" s="75" t="s">
        <v>19708</v>
      </c>
      <c r="C2308" s="75" t="s">
        <v>159</v>
      </c>
      <c r="D2308" s="74" t="s">
        <v>23185</v>
      </c>
    </row>
    <row r="2309" spans="1:4" x14ac:dyDescent="0.25">
      <c r="A2309" s="87" t="s">
        <v>19709</v>
      </c>
      <c r="B2309" s="75" t="s">
        <v>19710</v>
      </c>
      <c r="C2309" s="75" t="s">
        <v>159</v>
      </c>
      <c r="D2309" s="74" t="s">
        <v>23186</v>
      </c>
    </row>
    <row r="2310" spans="1:4" x14ac:dyDescent="0.25">
      <c r="A2310" s="87" t="s">
        <v>19711</v>
      </c>
      <c r="B2310" s="75" t="s">
        <v>19712</v>
      </c>
      <c r="C2310" s="75" t="s">
        <v>159</v>
      </c>
      <c r="D2310" s="74" t="s">
        <v>23187</v>
      </c>
    </row>
    <row r="2311" spans="1:4" x14ac:dyDescent="0.25">
      <c r="A2311" s="87" t="s">
        <v>19713</v>
      </c>
      <c r="B2311" s="75" t="s">
        <v>19714</v>
      </c>
      <c r="C2311" s="75" t="s">
        <v>159</v>
      </c>
      <c r="D2311" s="74" t="s">
        <v>23188</v>
      </c>
    </row>
    <row r="2312" spans="1:4" x14ac:dyDescent="0.25">
      <c r="A2312" s="87" t="s">
        <v>19715</v>
      </c>
      <c r="B2312" s="75" t="s">
        <v>19716</v>
      </c>
      <c r="C2312" s="75" t="s">
        <v>159</v>
      </c>
      <c r="D2312" s="74" t="s">
        <v>23189</v>
      </c>
    </row>
    <row r="2313" spans="1:4" x14ac:dyDescent="0.25">
      <c r="A2313" s="87" t="s">
        <v>19717</v>
      </c>
      <c r="B2313" s="75" t="s">
        <v>19718</v>
      </c>
      <c r="C2313" s="75" t="s">
        <v>159</v>
      </c>
      <c r="D2313" s="74" t="s">
        <v>23190</v>
      </c>
    </row>
    <row r="2314" spans="1:4" x14ac:dyDescent="0.25">
      <c r="A2314" s="87" t="s">
        <v>19719</v>
      </c>
      <c r="B2314" s="75" t="s">
        <v>19720</v>
      </c>
      <c r="C2314" s="75" t="s">
        <v>159</v>
      </c>
      <c r="D2314" s="74" t="s">
        <v>23191</v>
      </c>
    </row>
    <row r="2315" spans="1:4" x14ac:dyDescent="0.25">
      <c r="A2315" s="87" t="s">
        <v>19721</v>
      </c>
      <c r="B2315" s="75" t="s">
        <v>19722</v>
      </c>
      <c r="C2315" s="75" t="s">
        <v>159</v>
      </c>
      <c r="D2315" s="74" t="s">
        <v>23192</v>
      </c>
    </row>
    <row r="2316" spans="1:4" x14ac:dyDescent="0.25">
      <c r="A2316" s="87" t="s">
        <v>19723</v>
      </c>
      <c r="B2316" s="75" t="s">
        <v>19724</v>
      </c>
      <c r="C2316" s="75" t="s">
        <v>159</v>
      </c>
      <c r="D2316" s="74" t="s">
        <v>23193</v>
      </c>
    </row>
    <row r="2317" spans="1:4" x14ac:dyDescent="0.25">
      <c r="A2317" s="87" t="s">
        <v>19725</v>
      </c>
      <c r="B2317" s="75" t="s">
        <v>19726</v>
      </c>
      <c r="C2317" s="75" t="s">
        <v>159</v>
      </c>
      <c r="D2317" s="74" t="s">
        <v>22471</v>
      </c>
    </row>
    <row r="2318" spans="1:4" x14ac:dyDescent="0.25">
      <c r="A2318" s="87" t="s">
        <v>19727</v>
      </c>
      <c r="B2318" s="75" t="s">
        <v>19728</v>
      </c>
      <c r="C2318" s="75" t="s">
        <v>159</v>
      </c>
      <c r="D2318" s="74" t="s">
        <v>21477</v>
      </c>
    </row>
    <row r="2319" spans="1:4" x14ac:dyDescent="0.25">
      <c r="A2319" s="87" t="s">
        <v>19729</v>
      </c>
      <c r="B2319" s="75" t="s">
        <v>19730</v>
      </c>
      <c r="C2319" s="75" t="s">
        <v>159</v>
      </c>
      <c r="D2319" s="74" t="s">
        <v>23194</v>
      </c>
    </row>
    <row r="2320" spans="1:4" x14ac:dyDescent="0.25">
      <c r="A2320" s="87" t="s">
        <v>19731</v>
      </c>
      <c r="B2320" s="75" t="s">
        <v>19732</v>
      </c>
      <c r="C2320" s="75" t="s">
        <v>159</v>
      </c>
      <c r="D2320" s="74" t="s">
        <v>23195</v>
      </c>
    </row>
    <row r="2321" spans="1:4" x14ac:dyDescent="0.25">
      <c r="A2321" s="87" t="s">
        <v>19733</v>
      </c>
      <c r="B2321" s="75" t="s">
        <v>19734</v>
      </c>
      <c r="C2321" s="75" t="s">
        <v>159</v>
      </c>
      <c r="D2321" s="74" t="s">
        <v>23196</v>
      </c>
    </row>
    <row r="2322" spans="1:4" x14ac:dyDescent="0.25">
      <c r="A2322" s="87" t="s">
        <v>19735</v>
      </c>
      <c r="B2322" s="75" t="s">
        <v>19736</v>
      </c>
      <c r="C2322" s="75" t="s">
        <v>159</v>
      </c>
      <c r="D2322" s="74" t="s">
        <v>23197</v>
      </c>
    </row>
    <row r="2323" spans="1:4" x14ac:dyDescent="0.25">
      <c r="A2323" s="87" t="s">
        <v>19737</v>
      </c>
      <c r="B2323" s="75" t="s">
        <v>19738</v>
      </c>
      <c r="C2323" s="75" t="s">
        <v>159</v>
      </c>
      <c r="D2323" s="74" t="s">
        <v>23198</v>
      </c>
    </row>
    <row r="2324" spans="1:4" x14ac:dyDescent="0.25">
      <c r="A2324" s="87" t="s">
        <v>19739</v>
      </c>
      <c r="B2324" s="75" t="s">
        <v>19740</v>
      </c>
      <c r="C2324" s="75" t="s">
        <v>159</v>
      </c>
      <c r="D2324" s="74" t="s">
        <v>23199</v>
      </c>
    </row>
    <row r="2325" spans="1:4" x14ac:dyDescent="0.25">
      <c r="A2325" s="87" t="s">
        <v>19741</v>
      </c>
      <c r="B2325" s="75" t="s">
        <v>19742</v>
      </c>
      <c r="C2325" s="75" t="s">
        <v>159</v>
      </c>
      <c r="D2325" s="74" t="s">
        <v>23200</v>
      </c>
    </row>
    <row r="2326" spans="1:4" x14ac:dyDescent="0.25">
      <c r="A2326" s="87" t="s">
        <v>19743</v>
      </c>
      <c r="B2326" s="75" t="s">
        <v>19744</v>
      </c>
      <c r="C2326" s="75" t="s">
        <v>159</v>
      </c>
      <c r="D2326" s="74" t="s">
        <v>23201</v>
      </c>
    </row>
    <row r="2327" spans="1:4" x14ac:dyDescent="0.25">
      <c r="A2327" s="87" t="s">
        <v>19745</v>
      </c>
      <c r="B2327" s="75" t="s">
        <v>19746</v>
      </c>
      <c r="C2327" s="75" t="s">
        <v>159</v>
      </c>
      <c r="D2327" s="74" t="s">
        <v>23202</v>
      </c>
    </row>
    <row r="2328" spans="1:4" x14ac:dyDescent="0.25">
      <c r="A2328" s="87" t="s">
        <v>19747</v>
      </c>
      <c r="B2328" s="75" t="s">
        <v>19748</v>
      </c>
      <c r="C2328" s="75" t="s">
        <v>159</v>
      </c>
      <c r="D2328" s="74" t="s">
        <v>23203</v>
      </c>
    </row>
    <row r="2329" spans="1:4" x14ac:dyDescent="0.25">
      <c r="A2329" s="87" t="s">
        <v>19749</v>
      </c>
      <c r="B2329" s="75" t="s">
        <v>19750</v>
      </c>
      <c r="C2329" s="75" t="s">
        <v>159</v>
      </c>
      <c r="D2329" s="74" t="s">
        <v>19833</v>
      </c>
    </row>
    <row r="2330" spans="1:4" x14ac:dyDescent="0.25">
      <c r="A2330" s="87" t="s">
        <v>19751</v>
      </c>
      <c r="B2330" s="75" t="s">
        <v>19752</v>
      </c>
      <c r="C2330" s="75" t="s">
        <v>159</v>
      </c>
      <c r="D2330" s="74" t="s">
        <v>23204</v>
      </c>
    </row>
    <row r="2331" spans="1:4" x14ac:dyDescent="0.25">
      <c r="A2331" s="87" t="s">
        <v>19753</v>
      </c>
      <c r="B2331" s="75" t="s">
        <v>19754</v>
      </c>
      <c r="C2331" s="75" t="s">
        <v>159</v>
      </c>
      <c r="D2331" s="74" t="s">
        <v>23205</v>
      </c>
    </row>
    <row r="2332" spans="1:4" x14ac:dyDescent="0.25">
      <c r="A2332" s="87" t="s">
        <v>19755</v>
      </c>
      <c r="B2332" s="75" t="s">
        <v>19756</v>
      </c>
      <c r="C2332" s="75" t="s">
        <v>159</v>
      </c>
      <c r="D2332" s="74" t="s">
        <v>23206</v>
      </c>
    </row>
    <row r="2333" spans="1:4" x14ac:dyDescent="0.25">
      <c r="A2333" s="87" t="s">
        <v>19757</v>
      </c>
      <c r="B2333" s="75" t="s">
        <v>19758</v>
      </c>
      <c r="C2333" s="75" t="s">
        <v>159</v>
      </c>
      <c r="D2333" s="74" t="s">
        <v>23207</v>
      </c>
    </row>
    <row r="2334" spans="1:4" x14ac:dyDescent="0.25">
      <c r="A2334" s="87" t="s">
        <v>19759</v>
      </c>
      <c r="B2334" s="75" t="s">
        <v>19760</v>
      </c>
      <c r="C2334" s="75" t="s">
        <v>159</v>
      </c>
      <c r="D2334" s="74" t="s">
        <v>23208</v>
      </c>
    </row>
    <row r="2335" spans="1:4" x14ac:dyDescent="0.25">
      <c r="A2335" s="87" t="s">
        <v>19761</v>
      </c>
      <c r="B2335" s="75" t="s">
        <v>19762</v>
      </c>
      <c r="C2335" s="75" t="s">
        <v>159</v>
      </c>
      <c r="D2335" s="74" t="s">
        <v>23209</v>
      </c>
    </row>
    <row r="2336" spans="1:4" x14ac:dyDescent="0.25">
      <c r="A2336" s="87" t="s">
        <v>19763</v>
      </c>
      <c r="B2336" s="75" t="s">
        <v>19764</v>
      </c>
      <c r="C2336" s="75" t="s">
        <v>159</v>
      </c>
      <c r="D2336" s="74" t="s">
        <v>23210</v>
      </c>
    </row>
    <row r="2337" spans="1:4" x14ac:dyDescent="0.25">
      <c r="A2337" s="87" t="s">
        <v>19765</v>
      </c>
      <c r="B2337" s="75" t="s">
        <v>19766</v>
      </c>
      <c r="C2337" s="75" t="s">
        <v>159</v>
      </c>
      <c r="D2337" s="74" t="s">
        <v>23211</v>
      </c>
    </row>
    <row r="2338" spans="1:4" x14ac:dyDescent="0.25">
      <c r="A2338" s="87" t="s">
        <v>19767</v>
      </c>
      <c r="B2338" s="75" t="s">
        <v>19768</v>
      </c>
      <c r="C2338" s="75" t="s">
        <v>159</v>
      </c>
      <c r="D2338" s="74" t="s">
        <v>23212</v>
      </c>
    </row>
    <row r="2339" spans="1:4" x14ac:dyDescent="0.25">
      <c r="A2339" s="87" t="s">
        <v>19770</v>
      </c>
      <c r="B2339" s="75" t="s">
        <v>19771</v>
      </c>
      <c r="C2339" s="75" t="s">
        <v>159</v>
      </c>
      <c r="D2339" s="74" t="s">
        <v>23213</v>
      </c>
    </row>
    <row r="2340" spans="1:4" x14ac:dyDescent="0.25">
      <c r="A2340" s="87" t="s">
        <v>19772</v>
      </c>
      <c r="B2340" s="75" t="s">
        <v>19773</v>
      </c>
      <c r="C2340" s="75" t="s">
        <v>159</v>
      </c>
      <c r="D2340" s="74" t="s">
        <v>19903</v>
      </c>
    </row>
    <row r="2341" spans="1:4" x14ac:dyDescent="0.25">
      <c r="A2341" s="87" t="s">
        <v>19774</v>
      </c>
      <c r="B2341" s="75" t="s">
        <v>19775</v>
      </c>
      <c r="C2341" s="75" t="s">
        <v>159</v>
      </c>
      <c r="D2341" s="74" t="s">
        <v>23214</v>
      </c>
    </row>
    <row r="2342" spans="1:4" x14ac:dyDescent="0.25">
      <c r="A2342" s="87" t="s">
        <v>19776</v>
      </c>
      <c r="B2342" s="75" t="s">
        <v>19777</v>
      </c>
      <c r="C2342" s="75" t="s">
        <v>159</v>
      </c>
      <c r="D2342" s="74" t="s">
        <v>23215</v>
      </c>
    </row>
    <row r="2343" spans="1:4" x14ac:dyDescent="0.25">
      <c r="A2343" s="87" t="s">
        <v>19778</v>
      </c>
      <c r="B2343" s="75" t="s">
        <v>19779</v>
      </c>
      <c r="C2343" s="75" t="s">
        <v>159</v>
      </c>
      <c r="D2343" s="74" t="s">
        <v>23216</v>
      </c>
    </row>
    <row r="2344" spans="1:4" x14ac:dyDescent="0.25">
      <c r="A2344" s="87" t="s">
        <v>19781</v>
      </c>
      <c r="B2344" s="75" t="s">
        <v>19782</v>
      </c>
      <c r="C2344" s="75" t="s">
        <v>159</v>
      </c>
      <c r="D2344" s="74" t="s">
        <v>19566</v>
      </c>
    </row>
    <row r="2345" spans="1:4" x14ac:dyDescent="0.25">
      <c r="A2345" s="87" t="s">
        <v>19783</v>
      </c>
      <c r="B2345" s="75" t="s">
        <v>19784</v>
      </c>
      <c r="C2345" s="75" t="s">
        <v>159</v>
      </c>
      <c r="D2345" s="74" t="s">
        <v>21095</v>
      </c>
    </row>
    <row r="2346" spans="1:4" x14ac:dyDescent="0.25">
      <c r="A2346" s="87" t="s">
        <v>19785</v>
      </c>
      <c r="B2346" s="75" t="s">
        <v>19786</v>
      </c>
      <c r="C2346" s="75" t="s">
        <v>159</v>
      </c>
      <c r="D2346" s="74" t="s">
        <v>23217</v>
      </c>
    </row>
    <row r="2347" spans="1:4" x14ac:dyDescent="0.25">
      <c r="A2347" s="87" t="s">
        <v>19787</v>
      </c>
      <c r="B2347" s="75" t="s">
        <v>19788</v>
      </c>
      <c r="C2347" s="75" t="s">
        <v>159</v>
      </c>
      <c r="D2347" s="74" t="s">
        <v>23218</v>
      </c>
    </row>
    <row r="2348" spans="1:4" x14ac:dyDescent="0.25">
      <c r="A2348" s="87" t="s">
        <v>19789</v>
      </c>
      <c r="B2348" s="75" t="s">
        <v>19790</v>
      </c>
      <c r="C2348" s="75" t="s">
        <v>159</v>
      </c>
      <c r="D2348" s="74" t="s">
        <v>23219</v>
      </c>
    </row>
    <row r="2349" spans="1:4" x14ac:dyDescent="0.25">
      <c r="A2349" s="87" t="s">
        <v>19791</v>
      </c>
      <c r="B2349" s="75" t="s">
        <v>19792</v>
      </c>
      <c r="C2349" s="75" t="s">
        <v>159</v>
      </c>
      <c r="D2349" s="74" t="s">
        <v>23220</v>
      </c>
    </row>
    <row r="2350" spans="1:4" x14ac:dyDescent="0.25">
      <c r="A2350" s="87" t="s">
        <v>19793</v>
      </c>
      <c r="B2350" s="75" t="s">
        <v>19794</v>
      </c>
      <c r="C2350" s="75" t="s">
        <v>159</v>
      </c>
      <c r="D2350" s="74" t="s">
        <v>21397</v>
      </c>
    </row>
    <row r="2351" spans="1:4" x14ac:dyDescent="0.25">
      <c r="A2351" s="87" t="s">
        <v>19795</v>
      </c>
      <c r="B2351" s="75" t="s">
        <v>19796</v>
      </c>
      <c r="C2351" s="75" t="s">
        <v>159</v>
      </c>
      <c r="D2351" s="74" t="s">
        <v>23221</v>
      </c>
    </row>
    <row r="2352" spans="1:4" x14ac:dyDescent="0.25">
      <c r="A2352" s="87" t="s">
        <v>19797</v>
      </c>
      <c r="B2352" s="75" t="s">
        <v>19798</v>
      </c>
      <c r="C2352" s="75" t="s">
        <v>159</v>
      </c>
      <c r="D2352" s="74" t="s">
        <v>23222</v>
      </c>
    </row>
    <row r="2353" spans="1:4" x14ac:dyDescent="0.25">
      <c r="A2353" s="87" t="s">
        <v>19799</v>
      </c>
      <c r="B2353" s="75" t="s">
        <v>19800</v>
      </c>
      <c r="C2353" s="75" t="s">
        <v>159</v>
      </c>
      <c r="D2353" s="74" t="s">
        <v>23223</v>
      </c>
    </row>
    <row r="2354" spans="1:4" x14ac:dyDescent="0.25">
      <c r="A2354" s="87" t="s">
        <v>19801</v>
      </c>
      <c r="B2354" s="75" t="s">
        <v>19802</v>
      </c>
      <c r="C2354" s="75" t="s">
        <v>159</v>
      </c>
      <c r="D2354" s="74" t="s">
        <v>23224</v>
      </c>
    </row>
    <row r="2355" spans="1:4" x14ac:dyDescent="0.25">
      <c r="A2355" s="87" t="s">
        <v>19803</v>
      </c>
      <c r="B2355" s="75" t="s">
        <v>19804</v>
      </c>
      <c r="C2355" s="75" t="s">
        <v>159</v>
      </c>
      <c r="D2355" s="74" t="s">
        <v>23225</v>
      </c>
    </row>
    <row r="2356" spans="1:4" x14ac:dyDescent="0.25">
      <c r="A2356" s="87" t="s">
        <v>19805</v>
      </c>
      <c r="B2356" s="75" t="s">
        <v>19806</v>
      </c>
      <c r="C2356" s="75" t="s">
        <v>159</v>
      </c>
      <c r="D2356" s="74" t="s">
        <v>23226</v>
      </c>
    </row>
    <row r="2357" spans="1:4" x14ac:dyDescent="0.25">
      <c r="A2357" s="87" t="s">
        <v>19807</v>
      </c>
      <c r="B2357" s="75" t="s">
        <v>19808</v>
      </c>
      <c r="C2357" s="75" t="s">
        <v>159</v>
      </c>
      <c r="D2357" s="74" t="s">
        <v>23227</v>
      </c>
    </row>
    <row r="2358" spans="1:4" x14ac:dyDescent="0.25">
      <c r="A2358" s="87" t="s">
        <v>19809</v>
      </c>
      <c r="B2358" s="75" t="s">
        <v>19810</v>
      </c>
      <c r="C2358" s="75" t="s">
        <v>159</v>
      </c>
      <c r="D2358" s="74" t="s">
        <v>23228</v>
      </c>
    </row>
    <row r="2359" spans="1:4" x14ac:dyDescent="0.25">
      <c r="A2359" s="87" t="s">
        <v>19811</v>
      </c>
      <c r="B2359" s="75" t="s">
        <v>19812</v>
      </c>
      <c r="C2359" s="75" t="s">
        <v>159</v>
      </c>
      <c r="D2359" s="74" t="s">
        <v>23229</v>
      </c>
    </row>
    <row r="2360" spans="1:4" x14ac:dyDescent="0.25">
      <c r="A2360" s="87" t="s">
        <v>19813</v>
      </c>
      <c r="B2360" s="75" t="s">
        <v>19814</v>
      </c>
      <c r="C2360" s="75" t="s">
        <v>159</v>
      </c>
      <c r="D2360" s="74" t="s">
        <v>23230</v>
      </c>
    </row>
    <row r="2361" spans="1:4" x14ac:dyDescent="0.25">
      <c r="A2361" s="87" t="s">
        <v>19815</v>
      </c>
      <c r="B2361" s="75" t="s">
        <v>19816</v>
      </c>
      <c r="C2361" s="75" t="s">
        <v>159</v>
      </c>
      <c r="D2361" s="74" t="s">
        <v>23231</v>
      </c>
    </row>
    <row r="2362" spans="1:4" x14ac:dyDescent="0.25">
      <c r="A2362" s="87" t="s">
        <v>19817</v>
      </c>
      <c r="B2362" s="75" t="s">
        <v>19818</v>
      </c>
      <c r="C2362" s="75" t="s">
        <v>159</v>
      </c>
      <c r="D2362" s="74" t="s">
        <v>23232</v>
      </c>
    </row>
    <row r="2363" spans="1:4" x14ac:dyDescent="0.25">
      <c r="A2363" s="87" t="s">
        <v>19819</v>
      </c>
      <c r="B2363" s="75" t="s">
        <v>19820</v>
      </c>
      <c r="C2363" s="75" t="s">
        <v>159</v>
      </c>
      <c r="D2363" s="74" t="s">
        <v>23233</v>
      </c>
    </row>
    <row r="2364" spans="1:4" x14ac:dyDescent="0.25">
      <c r="A2364" s="87" t="s">
        <v>19821</v>
      </c>
      <c r="B2364" s="75" t="s">
        <v>19822</v>
      </c>
      <c r="C2364" s="75" t="s">
        <v>159</v>
      </c>
      <c r="D2364" s="74" t="s">
        <v>23234</v>
      </c>
    </row>
    <row r="2365" spans="1:4" x14ac:dyDescent="0.25">
      <c r="A2365" s="87" t="s">
        <v>19823</v>
      </c>
      <c r="B2365" s="75" t="s">
        <v>19824</v>
      </c>
      <c r="C2365" s="75" t="s">
        <v>159</v>
      </c>
      <c r="D2365" s="74" t="s">
        <v>23235</v>
      </c>
    </row>
    <row r="2366" spans="1:4" x14ac:dyDescent="0.25">
      <c r="A2366" s="87" t="s">
        <v>19825</v>
      </c>
      <c r="B2366" s="75" t="s">
        <v>19826</v>
      </c>
      <c r="C2366" s="75" t="s">
        <v>159</v>
      </c>
      <c r="D2366" s="74" t="s">
        <v>23236</v>
      </c>
    </row>
    <row r="2367" spans="1:4" x14ac:dyDescent="0.25">
      <c r="A2367" s="87" t="s">
        <v>19827</v>
      </c>
      <c r="B2367" s="75" t="s">
        <v>19828</v>
      </c>
      <c r="C2367" s="75" t="s">
        <v>159</v>
      </c>
      <c r="D2367" s="74" t="s">
        <v>23237</v>
      </c>
    </row>
    <row r="2368" spans="1:4" x14ac:dyDescent="0.25">
      <c r="A2368" s="87" t="s">
        <v>19829</v>
      </c>
      <c r="B2368" s="75" t="s">
        <v>19830</v>
      </c>
      <c r="C2368" s="75" t="s">
        <v>159</v>
      </c>
      <c r="D2368" s="74" t="s">
        <v>23238</v>
      </c>
    </row>
    <row r="2369" spans="1:4" x14ac:dyDescent="0.25">
      <c r="A2369" s="87" t="s">
        <v>19831</v>
      </c>
      <c r="B2369" s="75" t="s">
        <v>19832</v>
      </c>
      <c r="C2369" s="75" t="s">
        <v>159</v>
      </c>
      <c r="D2369" s="74" t="s">
        <v>23239</v>
      </c>
    </row>
    <row r="2370" spans="1:4" x14ac:dyDescent="0.25">
      <c r="A2370" s="87" t="s">
        <v>19834</v>
      </c>
      <c r="B2370" s="75" t="s">
        <v>19835</v>
      </c>
      <c r="C2370" s="75" t="s">
        <v>159</v>
      </c>
      <c r="D2370" s="74" t="s">
        <v>23240</v>
      </c>
    </row>
    <row r="2371" spans="1:4" x14ac:dyDescent="0.25">
      <c r="A2371" s="87" t="s">
        <v>19836</v>
      </c>
      <c r="B2371" s="75" t="s">
        <v>19837</v>
      </c>
      <c r="C2371" s="75" t="s">
        <v>159</v>
      </c>
      <c r="D2371" s="74" t="s">
        <v>23241</v>
      </c>
    </row>
    <row r="2372" spans="1:4" x14ac:dyDescent="0.25">
      <c r="A2372" s="87" t="s">
        <v>19838</v>
      </c>
      <c r="B2372" s="75" t="s">
        <v>19839</v>
      </c>
      <c r="C2372" s="75" t="s">
        <v>159</v>
      </c>
      <c r="D2372" s="74" t="s">
        <v>23242</v>
      </c>
    </row>
    <row r="2373" spans="1:4" x14ac:dyDescent="0.25">
      <c r="A2373" s="87" t="s">
        <v>19840</v>
      </c>
      <c r="B2373" s="75" t="s">
        <v>19841</v>
      </c>
      <c r="C2373" s="75" t="s">
        <v>159</v>
      </c>
      <c r="D2373" s="74" t="s">
        <v>23243</v>
      </c>
    </row>
    <row r="2374" spans="1:4" x14ac:dyDescent="0.25">
      <c r="A2374" s="87" t="s">
        <v>19842</v>
      </c>
      <c r="B2374" s="75" t="s">
        <v>19843</v>
      </c>
      <c r="C2374" s="75" t="s">
        <v>1051</v>
      </c>
      <c r="D2374" s="74" t="s">
        <v>23244</v>
      </c>
    </row>
    <row r="2375" spans="1:4" x14ac:dyDescent="0.25">
      <c r="A2375" s="87" t="s">
        <v>19844</v>
      </c>
      <c r="B2375" s="75" t="s">
        <v>19845</v>
      </c>
      <c r="C2375" s="75" t="s">
        <v>1051</v>
      </c>
      <c r="D2375" s="74" t="s">
        <v>23245</v>
      </c>
    </row>
    <row r="2376" spans="1:4" x14ac:dyDescent="0.25">
      <c r="A2376" s="87" t="s">
        <v>19846</v>
      </c>
      <c r="B2376" s="75" t="s">
        <v>19847</v>
      </c>
      <c r="C2376" s="75" t="s">
        <v>1051</v>
      </c>
      <c r="D2376" s="74" t="s">
        <v>23246</v>
      </c>
    </row>
    <row r="2377" spans="1:4" x14ac:dyDescent="0.25">
      <c r="A2377" s="87" t="s">
        <v>19848</v>
      </c>
      <c r="B2377" s="75" t="s">
        <v>19849</v>
      </c>
      <c r="C2377" s="75" t="s">
        <v>1051</v>
      </c>
      <c r="D2377" s="74" t="s">
        <v>23247</v>
      </c>
    </row>
    <row r="2378" spans="1:4" x14ac:dyDescent="0.25">
      <c r="A2378" s="87" t="s">
        <v>19850</v>
      </c>
      <c r="B2378" s="75" t="s">
        <v>19851</v>
      </c>
      <c r="C2378" s="75" t="s">
        <v>1051</v>
      </c>
      <c r="D2378" s="74" t="s">
        <v>23248</v>
      </c>
    </row>
    <row r="2379" spans="1:4" x14ac:dyDescent="0.25">
      <c r="A2379" s="87" t="s">
        <v>19852</v>
      </c>
      <c r="B2379" s="75" t="s">
        <v>19853</v>
      </c>
      <c r="C2379" s="75" t="s">
        <v>1051</v>
      </c>
      <c r="D2379" s="74" t="s">
        <v>23249</v>
      </c>
    </row>
    <row r="2380" spans="1:4" x14ac:dyDescent="0.25">
      <c r="A2380" s="87" t="s">
        <v>19854</v>
      </c>
      <c r="B2380" s="75" t="s">
        <v>19855</v>
      </c>
      <c r="C2380" s="75" t="s">
        <v>1051</v>
      </c>
      <c r="D2380" s="74" t="s">
        <v>23250</v>
      </c>
    </row>
    <row r="2381" spans="1:4" x14ac:dyDescent="0.25">
      <c r="A2381" s="87" t="s">
        <v>19856</v>
      </c>
      <c r="B2381" s="75" t="s">
        <v>19857</v>
      </c>
      <c r="C2381" s="75" t="s">
        <v>1051</v>
      </c>
      <c r="D2381" s="74" t="s">
        <v>23251</v>
      </c>
    </row>
    <row r="2382" spans="1:4" x14ac:dyDescent="0.25">
      <c r="A2382" s="87" t="s">
        <v>19858</v>
      </c>
      <c r="B2382" s="75" t="s">
        <v>19859</v>
      </c>
      <c r="C2382" s="75" t="s">
        <v>159</v>
      </c>
      <c r="D2382" s="74" t="s">
        <v>23252</v>
      </c>
    </row>
    <row r="2383" spans="1:4" x14ac:dyDescent="0.25">
      <c r="A2383" s="87" t="s">
        <v>19861</v>
      </c>
      <c r="B2383" s="75" t="s">
        <v>19862</v>
      </c>
      <c r="C2383" s="75" t="s">
        <v>159</v>
      </c>
      <c r="D2383" s="74" t="s">
        <v>23253</v>
      </c>
    </row>
    <row r="2384" spans="1:4" x14ac:dyDescent="0.25">
      <c r="A2384" s="87" t="s">
        <v>19863</v>
      </c>
      <c r="B2384" s="75" t="s">
        <v>19864</v>
      </c>
      <c r="C2384" s="75" t="s">
        <v>159</v>
      </c>
      <c r="D2384" s="74" t="s">
        <v>23254</v>
      </c>
    </row>
    <row r="2385" spans="1:4" x14ac:dyDescent="0.25">
      <c r="A2385" s="87" t="s">
        <v>19865</v>
      </c>
      <c r="B2385" s="75" t="s">
        <v>19866</v>
      </c>
      <c r="C2385" s="75" t="s">
        <v>159</v>
      </c>
      <c r="D2385" s="74" t="s">
        <v>23255</v>
      </c>
    </row>
    <row r="2386" spans="1:4" x14ac:dyDescent="0.25">
      <c r="A2386" s="87" t="s">
        <v>19867</v>
      </c>
      <c r="B2386" s="75" t="s">
        <v>19868</v>
      </c>
      <c r="C2386" s="75" t="s">
        <v>159</v>
      </c>
      <c r="D2386" s="74" t="s">
        <v>23256</v>
      </c>
    </row>
    <row r="2387" spans="1:4" x14ac:dyDescent="0.25">
      <c r="A2387" s="87" t="s">
        <v>19869</v>
      </c>
      <c r="B2387" s="75" t="s">
        <v>19870</v>
      </c>
      <c r="C2387" s="75" t="s">
        <v>159</v>
      </c>
      <c r="D2387" s="74" t="s">
        <v>23257</v>
      </c>
    </row>
    <row r="2388" spans="1:4" x14ac:dyDescent="0.25">
      <c r="A2388" s="87" t="s">
        <v>5336</v>
      </c>
      <c r="B2388" s="75" t="s">
        <v>23258</v>
      </c>
      <c r="C2388" s="75" t="s">
        <v>144</v>
      </c>
      <c r="D2388" s="74" t="s">
        <v>20154</v>
      </c>
    </row>
    <row r="2389" spans="1:4" x14ac:dyDescent="0.25">
      <c r="A2389" s="87" t="s">
        <v>5337</v>
      </c>
      <c r="B2389" s="75" t="s">
        <v>23259</v>
      </c>
      <c r="C2389" s="75" t="s">
        <v>144</v>
      </c>
      <c r="D2389" s="74" t="s">
        <v>11355</v>
      </c>
    </row>
    <row r="2390" spans="1:4" x14ac:dyDescent="0.25">
      <c r="A2390" s="87" t="s">
        <v>5338</v>
      </c>
      <c r="B2390" s="75" t="s">
        <v>23260</v>
      </c>
      <c r="C2390" s="75" t="s">
        <v>144</v>
      </c>
      <c r="D2390" s="74" t="s">
        <v>12589</v>
      </c>
    </row>
    <row r="2391" spans="1:4" x14ac:dyDescent="0.25">
      <c r="A2391" s="87" t="s">
        <v>5339</v>
      </c>
      <c r="B2391" s="75" t="s">
        <v>23261</v>
      </c>
      <c r="C2391" s="75" t="s">
        <v>144</v>
      </c>
      <c r="D2391" s="74" t="s">
        <v>12740</v>
      </c>
    </row>
    <row r="2392" spans="1:4" x14ac:dyDescent="0.25">
      <c r="A2392" s="87" t="s">
        <v>5340</v>
      </c>
      <c r="B2392" s="75" t="s">
        <v>23262</v>
      </c>
      <c r="C2392" s="75" t="s">
        <v>144</v>
      </c>
      <c r="D2392" s="74" t="s">
        <v>10649</v>
      </c>
    </row>
    <row r="2393" spans="1:4" x14ac:dyDescent="0.25">
      <c r="A2393" s="87" t="s">
        <v>5341</v>
      </c>
      <c r="B2393" s="75" t="s">
        <v>9109</v>
      </c>
      <c r="C2393" s="75" t="s">
        <v>144</v>
      </c>
      <c r="D2393" s="74" t="s">
        <v>12082</v>
      </c>
    </row>
    <row r="2394" spans="1:4" x14ac:dyDescent="0.25">
      <c r="A2394" s="87" t="s">
        <v>5342</v>
      </c>
      <c r="B2394" s="75" t="s">
        <v>9110</v>
      </c>
      <c r="C2394" s="75" t="s">
        <v>144</v>
      </c>
      <c r="D2394" s="74" t="s">
        <v>19879</v>
      </c>
    </row>
    <row r="2395" spans="1:4" x14ac:dyDescent="0.25">
      <c r="A2395" s="87" t="s">
        <v>5343</v>
      </c>
      <c r="B2395" s="75" t="s">
        <v>9111</v>
      </c>
      <c r="C2395" s="75" t="s">
        <v>144</v>
      </c>
      <c r="D2395" s="74" t="s">
        <v>12904</v>
      </c>
    </row>
    <row r="2396" spans="1:4" x14ac:dyDescent="0.25">
      <c r="A2396" s="87" t="s">
        <v>5344</v>
      </c>
      <c r="B2396" s="75" t="s">
        <v>9112</v>
      </c>
      <c r="C2396" s="75" t="s">
        <v>144</v>
      </c>
      <c r="D2396" s="74" t="s">
        <v>11170</v>
      </c>
    </row>
    <row r="2397" spans="1:4" x14ac:dyDescent="0.25">
      <c r="A2397" s="87" t="s">
        <v>5345</v>
      </c>
      <c r="B2397" s="75" t="s">
        <v>9113</v>
      </c>
      <c r="C2397" s="75" t="s">
        <v>144</v>
      </c>
      <c r="D2397" s="74" t="s">
        <v>11227</v>
      </c>
    </row>
    <row r="2398" spans="1:4" x14ac:dyDescent="0.25">
      <c r="A2398" s="87" t="s">
        <v>5346</v>
      </c>
      <c r="B2398" s="75" t="s">
        <v>9114</v>
      </c>
      <c r="C2398" s="75" t="s">
        <v>144</v>
      </c>
      <c r="D2398" s="74" t="s">
        <v>20148</v>
      </c>
    </row>
    <row r="2399" spans="1:4" x14ac:dyDescent="0.25">
      <c r="A2399" s="87" t="s">
        <v>5347</v>
      </c>
      <c r="B2399" s="75" t="s">
        <v>9115</v>
      </c>
      <c r="C2399" s="75" t="s">
        <v>144</v>
      </c>
      <c r="D2399" s="74" t="s">
        <v>11519</v>
      </c>
    </row>
    <row r="2400" spans="1:4" x14ac:dyDescent="0.25">
      <c r="A2400" s="87" t="s">
        <v>5348</v>
      </c>
      <c r="B2400" s="75" t="s">
        <v>9116</v>
      </c>
      <c r="C2400" s="75" t="s">
        <v>144</v>
      </c>
      <c r="D2400" s="74" t="s">
        <v>23263</v>
      </c>
    </row>
    <row r="2401" spans="1:4" x14ac:dyDescent="0.25">
      <c r="A2401" s="87" t="s">
        <v>5349</v>
      </c>
      <c r="B2401" s="75" t="s">
        <v>9117</v>
      </c>
      <c r="C2401" s="75" t="s">
        <v>144</v>
      </c>
      <c r="D2401" s="74" t="s">
        <v>19880</v>
      </c>
    </row>
    <row r="2402" spans="1:4" x14ac:dyDescent="0.25">
      <c r="A2402" s="87" t="s">
        <v>5350</v>
      </c>
      <c r="B2402" s="75" t="s">
        <v>9118</v>
      </c>
      <c r="C2402" s="75" t="s">
        <v>144</v>
      </c>
      <c r="D2402" s="74" t="s">
        <v>13646</v>
      </c>
    </row>
    <row r="2403" spans="1:4" x14ac:dyDescent="0.25">
      <c r="A2403" s="87" t="s">
        <v>5351</v>
      </c>
      <c r="B2403" s="75" t="s">
        <v>9119</v>
      </c>
      <c r="C2403" s="75" t="s">
        <v>144</v>
      </c>
      <c r="D2403" s="74" t="s">
        <v>21964</v>
      </c>
    </row>
    <row r="2404" spans="1:4" x14ac:dyDescent="0.25">
      <c r="A2404" s="87" t="s">
        <v>5352</v>
      </c>
      <c r="B2404" s="75" t="s">
        <v>1195</v>
      </c>
      <c r="C2404" s="75" t="s">
        <v>144</v>
      </c>
      <c r="D2404" s="74" t="s">
        <v>23264</v>
      </c>
    </row>
    <row r="2405" spans="1:4" x14ac:dyDescent="0.25">
      <c r="A2405" s="87" t="s">
        <v>5353</v>
      </c>
      <c r="B2405" s="75" t="s">
        <v>1196</v>
      </c>
      <c r="C2405" s="75" t="s">
        <v>144</v>
      </c>
      <c r="D2405" s="74" t="s">
        <v>12651</v>
      </c>
    </row>
    <row r="2406" spans="1:4" x14ac:dyDescent="0.25">
      <c r="A2406" s="87" t="s">
        <v>5354</v>
      </c>
      <c r="B2406" s="75" t="s">
        <v>1197</v>
      </c>
      <c r="C2406" s="75" t="s">
        <v>144</v>
      </c>
      <c r="D2406" s="74" t="s">
        <v>20190</v>
      </c>
    </row>
    <row r="2407" spans="1:4" x14ac:dyDescent="0.25">
      <c r="A2407" s="87" t="s">
        <v>5355</v>
      </c>
      <c r="B2407" s="75" t="s">
        <v>1198</v>
      </c>
      <c r="C2407" s="75" t="s">
        <v>144</v>
      </c>
      <c r="D2407" s="74" t="s">
        <v>11526</v>
      </c>
    </row>
    <row r="2408" spans="1:4" x14ac:dyDescent="0.25">
      <c r="A2408" s="87" t="s">
        <v>5356</v>
      </c>
      <c r="B2408" s="75" t="s">
        <v>1199</v>
      </c>
      <c r="C2408" s="75" t="s">
        <v>144</v>
      </c>
      <c r="D2408" s="74" t="s">
        <v>12314</v>
      </c>
    </row>
    <row r="2409" spans="1:4" x14ac:dyDescent="0.25">
      <c r="A2409" s="87" t="s">
        <v>5357</v>
      </c>
      <c r="B2409" s="75" t="s">
        <v>1200</v>
      </c>
      <c r="C2409" s="75" t="s">
        <v>144</v>
      </c>
      <c r="D2409" s="74" t="s">
        <v>13991</v>
      </c>
    </row>
    <row r="2410" spans="1:4" x14ac:dyDescent="0.25">
      <c r="A2410" s="87" t="s">
        <v>5358</v>
      </c>
      <c r="B2410" s="75" t="s">
        <v>1201</v>
      </c>
      <c r="C2410" s="75" t="s">
        <v>144</v>
      </c>
      <c r="D2410" s="74" t="s">
        <v>11770</v>
      </c>
    </row>
    <row r="2411" spans="1:4" x14ac:dyDescent="0.25">
      <c r="A2411" s="87" t="s">
        <v>5359</v>
      </c>
      <c r="B2411" s="75" t="s">
        <v>1202</v>
      </c>
      <c r="C2411" s="75" t="s">
        <v>144</v>
      </c>
      <c r="D2411" s="74" t="s">
        <v>11329</v>
      </c>
    </row>
    <row r="2412" spans="1:4" x14ac:dyDescent="0.25">
      <c r="A2412" s="87" t="s">
        <v>5360</v>
      </c>
      <c r="B2412" s="75" t="s">
        <v>1203</v>
      </c>
      <c r="C2412" s="75" t="s">
        <v>144</v>
      </c>
      <c r="D2412" s="74" t="s">
        <v>20021</v>
      </c>
    </row>
    <row r="2413" spans="1:4" x14ac:dyDescent="0.25">
      <c r="A2413" s="87" t="s">
        <v>5361</v>
      </c>
      <c r="B2413" s="75" t="s">
        <v>1204</v>
      </c>
      <c r="C2413" s="75" t="s">
        <v>144</v>
      </c>
      <c r="D2413" s="74" t="s">
        <v>23265</v>
      </c>
    </row>
    <row r="2414" spans="1:4" x14ac:dyDescent="0.25">
      <c r="A2414" s="87" t="s">
        <v>5362</v>
      </c>
      <c r="B2414" s="75" t="s">
        <v>1205</v>
      </c>
      <c r="C2414" s="75" t="s">
        <v>144</v>
      </c>
      <c r="D2414" s="74" t="s">
        <v>10747</v>
      </c>
    </row>
    <row r="2415" spans="1:4" x14ac:dyDescent="0.25">
      <c r="A2415" s="87" t="s">
        <v>5363</v>
      </c>
      <c r="B2415" s="75" t="s">
        <v>1206</v>
      </c>
      <c r="C2415" s="75" t="s">
        <v>144</v>
      </c>
      <c r="D2415" s="74" t="s">
        <v>11803</v>
      </c>
    </row>
    <row r="2416" spans="1:4" x14ac:dyDescent="0.25">
      <c r="A2416" s="87" t="s">
        <v>5364</v>
      </c>
      <c r="B2416" s="75" t="s">
        <v>1207</v>
      </c>
      <c r="C2416" s="75" t="s">
        <v>144</v>
      </c>
      <c r="D2416" s="74" t="s">
        <v>14049</v>
      </c>
    </row>
    <row r="2417" spans="1:4" x14ac:dyDescent="0.25">
      <c r="A2417" s="87" t="s">
        <v>5365</v>
      </c>
      <c r="B2417" s="75" t="s">
        <v>1208</v>
      </c>
      <c r="C2417" s="75" t="s">
        <v>144</v>
      </c>
      <c r="D2417" s="74" t="s">
        <v>11200</v>
      </c>
    </row>
    <row r="2418" spans="1:4" x14ac:dyDescent="0.25">
      <c r="A2418" s="87" t="s">
        <v>5366</v>
      </c>
      <c r="B2418" s="75" t="s">
        <v>1209</v>
      </c>
      <c r="C2418" s="75" t="s">
        <v>144</v>
      </c>
      <c r="D2418" s="74" t="s">
        <v>10956</v>
      </c>
    </row>
    <row r="2419" spans="1:4" x14ac:dyDescent="0.25">
      <c r="A2419" s="87" t="s">
        <v>5367</v>
      </c>
      <c r="B2419" s="75" t="s">
        <v>1210</v>
      </c>
      <c r="C2419" s="75" t="s">
        <v>144</v>
      </c>
      <c r="D2419" s="74" t="s">
        <v>10702</v>
      </c>
    </row>
    <row r="2420" spans="1:4" x14ac:dyDescent="0.25">
      <c r="A2420" s="87" t="s">
        <v>5368</v>
      </c>
      <c r="B2420" s="75" t="s">
        <v>1211</v>
      </c>
      <c r="C2420" s="75" t="s">
        <v>144</v>
      </c>
      <c r="D2420" s="74" t="s">
        <v>23266</v>
      </c>
    </row>
    <row r="2421" spans="1:4" x14ac:dyDescent="0.25">
      <c r="A2421" s="87" t="s">
        <v>5369</v>
      </c>
      <c r="B2421" s="75" t="s">
        <v>1212</v>
      </c>
      <c r="C2421" s="75" t="s">
        <v>144</v>
      </c>
      <c r="D2421" s="74" t="s">
        <v>23267</v>
      </c>
    </row>
    <row r="2422" spans="1:4" x14ac:dyDescent="0.25">
      <c r="A2422" s="87" t="s">
        <v>5370</v>
      </c>
      <c r="B2422" s="75" t="s">
        <v>1213</v>
      </c>
      <c r="C2422" s="75" t="s">
        <v>144</v>
      </c>
      <c r="D2422" s="74" t="s">
        <v>23268</v>
      </c>
    </row>
    <row r="2423" spans="1:4" x14ac:dyDescent="0.25">
      <c r="A2423" s="87" t="s">
        <v>5371</v>
      </c>
      <c r="B2423" s="75" t="s">
        <v>1214</v>
      </c>
      <c r="C2423" s="75" t="s">
        <v>144</v>
      </c>
      <c r="D2423" s="74" t="s">
        <v>11267</v>
      </c>
    </row>
    <row r="2424" spans="1:4" x14ac:dyDescent="0.25">
      <c r="A2424" s="87" t="s">
        <v>5372</v>
      </c>
      <c r="B2424" s="75" t="s">
        <v>1215</v>
      </c>
      <c r="C2424" s="75" t="s">
        <v>144</v>
      </c>
      <c r="D2424" s="74" t="s">
        <v>13805</v>
      </c>
    </row>
    <row r="2425" spans="1:4" x14ac:dyDescent="0.25">
      <c r="A2425" s="87" t="s">
        <v>5373</v>
      </c>
      <c r="B2425" s="75" t="s">
        <v>1216</v>
      </c>
      <c r="C2425" s="75" t="s">
        <v>144</v>
      </c>
      <c r="D2425" s="74" t="s">
        <v>11476</v>
      </c>
    </row>
    <row r="2426" spans="1:4" x14ac:dyDescent="0.25">
      <c r="A2426" s="87" t="s">
        <v>5374</v>
      </c>
      <c r="B2426" s="75" t="s">
        <v>1217</v>
      </c>
      <c r="C2426" s="75" t="s">
        <v>144</v>
      </c>
      <c r="D2426" s="74" t="s">
        <v>23269</v>
      </c>
    </row>
    <row r="2427" spans="1:4" x14ac:dyDescent="0.25">
      <c r="A2427" s="87" t="s">
        <v>5375</v>
      </c>
      <c r="B2427" s="75" t="s">
        <v>1218</v>
      </c>
      <c r="C2427" s="75" t="s">
        <v>144</v>
      </c>
      <c r="D2427" s="74" t="s">
        <v>11770</v>
      </c>
    </row>
    <row r="2428" spans="1:4" x14ac:dyDescent="0.25">
      <c r="A2428" s="87" t="s">
        <v>5376</v>
      </c>
      <c r="B2428" s="75" t="s">
        <v>1219</v>
      </c>
      <c r="C2428" s="75" t="s">
        <v>144</v>
      </c>
      <c r="D2428" s="74" t="s">
        <v>12894</v>
      </c>
    </row>
    <row r="2429" spans="1:4" x14ac:dyDescent="0.25">
      <c r="A2429" s="87" t="s">
        <v>5377</v>
      </c>
      <c r="B2429" s="75" t="s">
        <v>1220</v>
      </c>
      <c r="C2429" s="75" t="s">
        <v>144</v>
      </c>
      <c r="D2429" s="74" t="s">
        <v>13116</v>
      </c>
    </row>
    <row r="2430" spans="1:4" x14ac:dyDescent="0.25">
      <c r="A2430" s="87" t="s">
        <v>5378</v>
      </c>
      <c r="B2430" s="75" t="s">
        <v>1221</v>
      </c>
      <c r="C2430" s="75" t="s">
        <v>144</v>
      </c>
      <c r="D2430" s="74" t="s">
        <v>11376</v>
      </c>
    </row>
    <row r="2431" spans="1:4" x14ac:dyDescent="0.25">
      <c r="A2431" s="87" t="s">
        <v>5379</v>
      </c>
      <c r="B2431" s="75" t="s">
        <v>1222</v>
      </c>
      <c r="C2431" s="75" t="s">
        <v>144</v>
      </c>
      <c r="D2431" s="74" t="s">
        <v>10510</v>
      </c>
    </row>
    <row r="2432" spans="1:4" x14ac:dyDescent="0.25">
      <c r="A2432" s="87" t="s">
        <v>5380</v>
      </c>
      <c r="B2432" s="75" t="s">
        <v>1223</v>
      </c>
      <c r="C2432" s="75" t="s">
        <v>144</v>
      </c>
      <c r="D2432" s="74" t="s">
        <v>11563</v>
      </c>
    </row>
    <row r="2433" spans="1:4" x14ac:dyDescent="0.25">
      <c r="A2433" s="87" t="s">
        <v>5381</v>
      </c>
      <c r="B2433" s="75" t="s">
        <v>1224</v>
      </c>
      <c r="C2433" s="75" t="s">
        <v>144</v>
      </c>
      <c r="D2433" s="74" t="s">
        <v>10957</v>
      </c>
    </row>
    <row r="2434" spans="1:4" x14ac:dyDescent="0.25">
      <c r="A2434" s="87" t="s">
        <v>5382</v>
      </c>
      <c r="B2434" s="75" t="s">
        <v>1225</v>
      </c>
      <c r="C2434" s="75" t="s">
        <v>144</v>
      </c>
      <c r="D2434" s="74" t="s">
        <v>12630</v>
      </c>
    </row>
    <row r="2435" spans="1:4" x14ac:dyDescent="0.25">
      <c r="A2435" s="87" t="s">
        <v>5383</v>
      </c>
      <c r="B2435" s="75" t="s">
        <v>1226</v>
      </c>
      <c r="C2435" s="75" t="s">
        <v>144</v>
      </c>
      <c r="D2435" s="74" t="s">
        <v>10394</v>
      </c>
    </row>
    <row r="2436" spans="1:4" x14ac:dyDescent="0.25">
      <c r="A2436" s="87" t="s">
        <v>5384</v>
      </c>
      <c r="B2436" s="75" t="s">
        <v>1227</v>
      </c>
      <c r="C2436" s="75" t="s">
        <v>144</v>
      </c>
      <c r="D2436" s="74" t="s">
        <v>19878</v>
      </c>
    </row>
    <row r="2437" spans="1:4" x14ac:dyDescent="0.25">
      <c r="A2437" s="87" t="s">
        <v>5385</v>
      </c>
      <c r="B2437" s="75" t="s">
        <v>1228</v>
      </c>
      <c r="C2437" s="75" t="s">
        <v>144</v>
      </c>
      <c r="D2437" s="74" t="s">
        <v>10847</v>
      </c>
    </row>
    <row r="2438" spans="1:4" x14ac:dyDescent="0.25">
      <c r="A2438" s="87" t="s">
        <v>5386</v>
      </c>
      <c r="B2438" s="75" t="s">
        <v>1229</v>
      </c>
      <c r="C2438" s="75" t="s">
        <v>144</v>
      </c>
      <c r="D2438" s="74" t="s">
        <v>11154</v>
      </c>
    </row>
    <row r="2439" spans="1:4" x14ac:dyDescent="0.25">
      <c r="A2439" s="87" t="s">
        <v>5387</v>
      </c>
      <c r="B2439" s="75" t="s">
        <v>1230</v>
      </c>
      <c r="C2439" s="75" t="s">
        <v>144</v>
      </c>
      <c r="D2439" s="74" t="s">
        <v>20845</v>
      </c>
    </row>
    <row r="2440" spans="1:4" x14ac:dyDescent="0.25">
      <c r="A2440" s="87" t="s">
        <v>5388</v>
      </c>
      <c r="B2440" s="75" t="s">
        <v>1231</v>
      </c>
      <c r="C2440" s="75" t="s">
        <v>144</v>
      </c>
      <c r="D2440" s="74" t="s">
        <v>23270</v>
      </c>
    </row>
    <row r="2441" spans="1:4" x14ac:dyDescent="0.25">
      <c r="A2441" s="87" t="s">
        <v>5389</v>
      </c>
      <c r="B2441" s="75" t="s">
        <v>1232</v>
      </c>
      <c r="C2441" s="75" t="s">
        <v>144</v>
      </c>
      <c r="D2441" s="74" t="s">
        <v>23271</v>
      </c>
    </row>
    <row r="2442" spans="1:4" x14ac:dyDescent="0.25">
      <c r="A2442" s="87" t="s">
        <v>5390</v>
      </c>
      <c r="B2442" s="75" t="s">
        <v>1233</v>
      </c>
      <c r="C2442" s="75" t="s">
        <v>144</v>
      </c>
      <c r="D2442" s="74" t="s">
        <v>23272</v>
      </c>
    </row>
    <row r="2443" spans="1:4" x14ac:dyDescent="0.25">
      <c r="A2443" s="87" t="s">
        <v>5391</v>
      </c>
      <c r="B2443" s="75" t="s">
        <v>1234</v>
      </c>
      <c r="C2443" s="75" t="s">
        <v>144</v>
      </c>
      <c r="D2443" s="74" t="s">
        <v>19977</v>
      </c>
    </row>
    <row r="2444" spans="1:4" x14ac:dyDescent="0.25">
      <c r="A2444" s="87" t="s">
        <v>5392</v>
      </c>
      <c r="B2444" s="75" t="s">
        <v>1235</v>
      </c>
      <c r="C2444" s="75" t="s">
        <v>144</v>
      </c>
      <c r="D2444" s="74" t="s">
        <v>23273</v>
      </c>
    </row>
    <row r="2445" spans="1:4" x14ac:dyDescent="0.25">
      <c r="A2445" s="87" t="s">
        <v>5393</v>
      </c>
      <c r="B2445" s="75" t="s">
        <v>1236</v>
      </c>
      <c r="C2445" s="75" t="s">
        <v>144</v>
      </c>
      <c r="D2445" s="74" t="s">
        <v>19873</v>
      </c>
    </row>
    <row r="2446" spans="1:4" x14ac:dyDescent="0.25">
      <c r="A2446" s="87" t="s">
        <v>5394</v>
      </c>
      <c r="B2446" s="75" t="s">
        <v>1237</v>
      </c>
      <c r="C2446" s="75" t="s">
        <v>144</v>
      </c>
      <c r="D2446" s="74" t="s">
        <v>12832</v>
      </c>
    </row>
    <row r="2447" spans="1:4" x14ac:dyDescent="0.25">
      <c r="A2447" s="87" t="s">
        <v>5395</v>
      </c>
      <c r="B2447" s="75" t="s">
        <v>1238</v>
      </c>
      <c r="C2447" s="75" t="s">
        <v>144</v>
      </c>
      <c r="D2447" s="74" t="s">
        <v>11274</v>
      </c>
    </row>
    <row r="2448" spans="1:4" x14ac:dyDescent="0.25">
      <c r="A2448" s="87" t="s">
        <v>5396</v>
      </c>
      <c r="B2448" s="75" t="s">
        <v>1239</v>
      </c>
      <c r="C2448" s="75" t="s">
        <v>144</v>
      </c>
      <c r="D2448" s="74" t="s">
        <v>12785</v>
      </c>
    </row>
    <row r="2449" spans="1:4" x14ac:dyDescent="0.25">
      <c r="A2449" s="87" t="s">
        <v>5397</v>
      </c>
      <c r="B2449" s="75" t="s">
        <v>1240</v>
      </c>
      <c r="C2449" s="75" t="s">
        <v>144</v>
      </c>
      <c r="D2449" s="74" t="s">
        <v>10582</v>
      </c>
    </row>
    <row r="2450" spans="1:4" x14ac:dyDescent="0.25">
      <c r="A2450" s="87" t="s">
        <v>5398</v>
      </c>
      <c r="B2450" s="75" t="s">
        <v>1241</v>
      </c>
      <c r="C2450" s="75" t="s">
        <v>144</v>
      </c>
      <c r="D2450" s="74" t="s">
        <v>23274</v>
      </c>
    </row>
    <row r="2451" spans="1:4" x14ac:dyDescent="0.25">
      <c r="A2451" s="87" t="s">
        <v>5399</v>
      </c>
      <c r="B2451" s="75" t="s">
        <v>1242</v>
      </c>
      <c r="C2451" s="75" t="s">
        <v>144</v>
      </c>
      <c r="D2451" s="74" t="s">
        <v>20845</v>
      </c>
    </row>
    <row r="2452" spans="1:4" x14ac:dyDescent="0.25">
      <c r="A2452" s="87" t="s">
        <v>5400</v>
      </c>
      <c r="B2452" s="75" t="s">
        <v>1243</v>
      </c>
      <c r="C2452" s="75" t="s">
        <v>144</v>
      </c>
      <c r="D2452" s="74" t="s">
        <v>11186</v>
      </c>
    </row>
    <row r="2453" spans="1:4" x14ac:dyDescent="0.25">
      <c r="A2453" s="87" t="s">
        <v>5401</v>
      </c>
      <c r="B2453" s="75" t="s">
        <v>1244</v>
      </c>
      <c r="C2453" s="75" t="s">
        <v>144</v>
      </c>
      <c r="D2453" s="74" t="s">
        <v>11358</v>
      </c>
    </row>
    <row r="2454" spans="1:4" x14ac:dyDescent="0.25">
      <c r="A2454" s="87" t="s">
        <v>5402</v>
      </c>
      <c r="B2454" s="75" t="s">
        <v>1245</v>
      </c>
      <c r="C2454" s="75" t="s">
        <v>144</v>
      </c>
      <c r="D2454" s="74" t="s">
        <v>10702</v>
      </c>
    </row>
    <row r="2455" spans="1:4" x14ac:dyDescent="0.25">
      <c r="A2455" s="87" t="s">
        <v>5403</v>
      </c>
      <c r="B2455" s="75" t="s">
        <v>1246</v>
      </c>
      <c r="C2455" s="75" t="s">
        <v>144</v>
      </c>
      <c r="D2455" s="74" t="s">
        <v>12832</v>
      </c>
    </row>
    <row r="2456" spans="1:4" x14ac:dyDescent="0.25">
      <c r="A2456" s="87" t="s">
        <v>5404</v>
      </c>
      <c r="B2456" s="75" t="s">
        <v>1247</v>
      </c>
      <c r="C2456" s="75" t="s">
        <v>144</v>
      </c>
      <c r="D2456" s="74" t="s">
        <v>23275</v>
      </c>
    </row>
    <row r="2457" spans="1:4" x14ac:dyDescent="0.25">
      <c r="A2457" s="87" t="s">
        <v>5405</v>
      </c>
      <c r="B2457" s="75" t="s">
        <v>1248</v>
      </c>
      <c r="C2457" s="75" t="s">
        <v>144</v>
      </c>
      <c r="D2457" s="74" t="s">
        <v>23276</v>
      </c>
    </row>
    <row r="2458" spans="1:4" x14ac:dyDescent="0.25">
      <c r="A2458" s="87" t="s">
        <v>5406</v>
      </c>
      <c r="B2458" s="75" t="s">
        <v>1249</v>
      </c>
      <c r="C2458" s="75" t="s">
        <v>144</v>
      </c>
      <c r="D2458" s="74" t="s">
        <v>13805</v>
      </c>
    </row>
    <row r="2459" spans="1:4" x14ac:dyDescent="0.25">
      <c r="A2459" s="87" t="s">
        <v>5407</v>
      </c>
      <c r="B2459" s="75" t="s">
        <v>1250</v>
      </c>
      <c r="C2459" s="75" t="s">
        <v>144</v>
      </c>
      <c r="D2459" s="74" t="s">
        <v>12539</v>
      </c>
    </row>
    <row r="2460" spans="1:4" x14ac:dyDescent="0.25">
      <c r="A2460" s="87" t="s">
        <v>5408</v>
      </c>
      <c r="B2460" s="75" t="s">
        <v>1251</v>
      </c>
      <c r="C2460" s="75" t="s">
        <v>144</v>
      </c>
      <c r="D2460" s="74" t="s">
        <v>11595</v>
      </c>
    </row>
    <row r="2461" spans="1:4" x14ac:dyDescent="0.25">
      <c r="A2461" s="87" t="s">
        <v>5409</v>
      </c>
      <c r="B2461" s="75" t="s">
        <v>1252</v>
      </c>
      <c r="C2461" s="75" t="s">
        <v>144</v>
      </c>
      <c r="D2461" s="74" t="s">
        <v>20458</v>
      </c>
    </row>
    <row r="2462" spans="1:4" x14ac:dyDescent="0.25">
      <c r="A2462" s="87" t="s">
        <v>5410</v>
      </c>
      <c r="B2462" s="75" t="s">
        <v>1253</v>
      </c>
      <c r="C2462" s="75" t="s">
        <v>144</v>
      </c>
      <c r="D2462" s="74" t="s">
        <v>12317</v>
      </c>
    </row>
    <row r="2463" spans="1:4" x14ac:dyDescent="0.25">
      <c r="A2463" s="87" t="s">
        <v>5411</v>
      </c>
      <c r="B2463" s="75" t="s">
        <v>1254</v>
      </c>
      <c r="C2463" s="75" t="s">
        <v>144</v>
      </c>
      <c r="D2463" s="74" t="s">
        <v>19879</v>
      </c>
    </row>
    <row r="2464" spans="1:4" x14ac:dyDescent="0.25">
      <c r="A2464" s="87" t="s">
        <v>5412</v>
      </c>
      <c r="B2464" s="75" t="s">
        <v>1255</v>
      </c>
      <c r="C2464" s="75" t="s">
        <v>144</v>
      </c>
      <c r="D2464" s="74" t="s">
        <v>11643</v>
      </c>
    </row>
    <row r="2465" spans="1:4" x14ac:dyDescent="0.25">
      <c r="A2465" s="87" t="s">
        <v>5413</v>
      </c>
      <c r="B2465" s="75" t="s">
        <v>1256</v>
      </c>
      <c r="C2465" s="75" t="s">
        <v>144</v>
      </c>
      <c r="D2465" s="74" t="s">
        <v>12828</v>
      </c>
    </row>
    <row r="2466" spans="1:4" x14ac:dyDescent="0.25">
      <c r="A2466" s="87" t="s">
        <v>5414</v>
      </c>
      <c r="B2466" s="75" t="s">
        <v>1257</v>
      </c>
      <c r="C2466" s="75" t="s">
        <v>144</v>
      </c>
      <c r="D2466" s="74" t="s">
        <v>11687</v>
      </c>
    </row>
    <row r="2467" spans="1:4" x14ac:dyDescent="0.25">
      <c r="A2467" s="87" t="s">
        <v>5415</v>
      </c>
      <c r="B2467" s="75" t="s">
        <v>1258</v>
      </c>
      <c r="C2467" s="75" t="s">
        <v>144</v>
      </c>
      <c r="D2467" s="74" t="s">
        <v>13116</v>
      </c>
    </row>
    <row r="2468" spans="1:4" x14ac:dyDescent="0.25">
      <c r="A2468" s="87" t="s">
        <v>5416</v>
      </c>
      <c r="B2468" s="75" t="s">
        <v>1259</v>
      </c>
      <c r="C2468" s="75" t="s">
        <v>144</v>
      </c>
      <c r="D2468" s="74" t="s">
        <v>23277</v>
      </c>
    </row>
    <row r="2469" spans="1:4" x14ac:dyDescent="0.25">
      <c r="A2469" s="87" t="s">
        <v>5417</v>
      </c>
      <c r="B2469" s="75" t="s">
        <v>1260</v>
      </c>
      <c r="C2469" s="75" t="s">
        <v>144</v>
      </c>
      <c r="D2469" s="74" t="s">
        <v>13881</v>
      </c>
    </row>
    <row r="2470" spans="1:4" x14ac:dyDescent="0.25">
      <c r="A2470" s="87" t="s">
        <v>5418</v>
      </c>
      <c r="B2470" s="75" t="s">
        <v>1261</v>
      </c>
      <c r="C2470" s="75" t="s">
        <v>144</v>
      </c>
      <c r="D2470" s="74" t="s">
        <v>13159</v>
      </c>
    </row>
    <row r="2471" spans="1:4" x14ac:dyDescent="0.25">
      <c r="A2471" s="87" t="s">
        <v>5419</v>
      </c>
      <c r="B2471" s="75" t="s">
        <v>1262</v>
      </c>
      <c r="C2471" s="75" t="s">
        <v>144</v>
      </c>
      <c r="D2471" s="74" t="s">
        <v>12601</v>
      </c>
    </row>
    <row r="2472" spans="1:4" x14ac:dyDescent="0.25">
      <c r="A2472" s="87" t="s">
        <v>5420</v>
      </c>
      <c r="B2472" s="75" t="s">
        <v>1263</v>
      </c>
      <c r="C2472" s="75" t="s">
        <v>144</v>
      </c>
      <c r="D2472" s="74" t="s">
        <v>11843</v>
      </c>
    </row>
    <row r="2473" spans="1:4" x14ac:dyDescent="0.25">
      <c r="A2473" s="87" t="s">
        <v>5421</v>
      </c>
      <c r="B2473" s="75" t="s">
        <v>1264</v>
      </c>
      <c r="C2473" s="75" t="s">
        <v>144</v>
      </c>
      <c r="D2473" s="74" t="s">
        <v>11154</v>
      </c>
    </row>
    <row r="2474" spans="1:4" x14ac:dyDescent="0.25">
      <c r="A2474" s="87" t="s">
        <v>5422</v>
      </c>
      <c r="B2474" s="75" t="s">
        <v>23278</v>
      </c>
      <c r="C2474" s="75" t="s">
        <v>144</v>
      </c>
      <c r="D2474" s="74" t="s">
        <v>11602</v>
      </c>
    </row>
    <row r="2475" spans="1:4" x14ac:dyDescent="0.25">
      <c r="A2475" s="87" t="s">
        <v>5423</v>
      </c>
      <c r="B2475" s="75" t="s">
        <v>23279</v>
      </c>
      <c r="C2475" s="75" t="s">
        <v>144</v>
      </c>
      <c r="D2475" s="74" t="s">
        <v>10919</v>
      </c>
    </row>
    <row r="2476" spans="1:4" x14ac:dyDescent="0.25">
      <c r="A2476" s="87" t="s">
        <v>9997</v>
      </c>
      <c r="B2476" s="75" t="s">
        <v>9998</v>
      </c>
      <c r="C2476" s="75" t="s">
        <v>144</v>
      </c>
      <c r="D2476" s="74" t="s">
        <v>11815</v>
      </c>
    </row>
    <row r="2477" spans="1:4" x14ac:dyDescent="0.25">
      <c r="A2477" s="87" t="s">
        <v>5424</v>
      </c>
      <c r="B2477" s="75" t="s">
        <v>23280</v>
      </c>
      <c r="C2477" s="75" t="s">
        <v>144</v>
      </c>
      <c r="D2477" s="74" t="s">
        <v>19871</v>
      </c>
    </row>
    <row r="2478" spans="1:4" x14ac:dyDescent="0.25">
      <c r="A2478" s="87" t="s">
        <v>5425</v>
      </c>
      <c r="B2478" s="75" t="s">
        <v>23281</v>
      </c>
      <c r="C2478" s="75" t="s">
        <v>144</v>
      </c>
      <c r="D2478" s="74" t="s">
        <v>23282</v>
      </c>
    </row>
    <row r="2479" spans="1:4" x14ac:dyDescent="0.25">
      <c r="A2479" s="87" t="s">
        <v>5426</v>
      </c>
      <c r="B2479" s="75" t="s">
        <v>23283</v>
      </c>
      <c r="C2479" s="75" t="s">
        <v>144</v>
      </c>
      <c r="D2479" s="74" t="s">
        <v>10848</v>
      </c>
    </row>
    <row r="2480" spans="1:4" x14ac:dyDescent="0.25">
      <c r="A2480" s="87" t="s">
        <v>5427</v>
      </c>
      <c r="B2480" s="75" t="s">
        <v>23284</v>
      </c>
      <c r="C2480" s="75" t="s">
        <v>144</v>
      </c>
      <c r="D2480" s="74" t="s">
        <v>11638</v>
      </c>
    </row>
    <row r="2481" spans="1:4" x14ac:dyDescent="0.25">
      <c r="A2481" s="87" t="s">
        <v>5428</v>
      </c>
      <c r="B2481" s="75" t="s">
        <v>23285</v>
      </c>
      <c r="C2481" s="75" t="s">
        <v>144</v>
      </c>
      <c r="D2481" s="74" t="s">
        <v>10521</v>
      </c>
    </row>
    <row r="2482" spans="1:4" x14ac:dyDescent="0.25">
      <c r="A2482" s="87" t="s">
        <v>5429</v>
      </c>
      <c r="B2482" s="75" t="s">
        <v>23286</v>
      </c>
      <c r="C2482" s="75" t="s">
        <v>144</v>
      </c>
      <c r="D2482" s="74" t="s">
        <v>11265</v>
      </c>
    </row>
    <row r="2483" spans="1:4" x14ac:dyDescent="0.25">
      <c r="A2483" s="87" t="s">
        <v>9999</v>
      </c>
      <c r="B2483" s="75" t="s">
        <v>23287</v>
      </c>
      <c r="C2483" s="75" t="s">
        <v>144</v>
      </c>
      <c r="D2483" s="74" t="s">
        <v>12632</v>
      </c>
    </row>
    <row r="2484" spans="1:4" x14ac:dyDescent="0.25">
      <c r="A2484" s="87" t="s">
        <v>5430</v>
      </c>
      <c r="B2484" s="75" t="s">
        <v>23288</v>
      </c>
      <c r="C2484" s="75" t="s">
        <v>144</v>
      </c>
      <c r="D2484" s="74" t="s">
        <v>10399</v>
      </c>
    </row>
    <row r="2485" spans="1:4" x14ac:dyDescent="0.25">
      <c r="A2485" s="87" t="s">
        <v>5431</v>
      </c>
      <c r="B2485" s="75" t="s">
        <v>23289</v>
      </c>
      <c r="C2485" s="75" t="s">
        <v>144</v>
      </c>
      <c r="D2485" s="74" t="s">
        <v>11379</v>
      </c>
    </row>
    <row r="2486" spans="1:4" x14ac:dyDescent="0.25">
      <c r="A2486" s="87" t="s">
        <v>5432</v>
      </c>
      <c r="B2486" s="75" t="s">
        <v>23290</v>
      </c>
      <c r="C2486" s="75" t="s">
        <v>144</v>
      </c>
      <c r="D2486" s="74" t="s">
        <v>19970</v>
      </c>
    </row>
    <row r="2487" spans="1:4" x14ac:dyDescent="0.25">
      <c r="A2487" s="87" t="s">
        <v>5433</v>
      </c>
      <c r="B2487" s="75" t="s">
        <v>23291</v>
      </c>
      <c r="C2487" s="75" t="s">
        <v>144</v>
      </c>
      <c r="D2487" s="74" t="s">
        <v>10965</v>
      </c>
    </row>
    <row r="2488" spans="1:4" x14ac:dyDescent="0.25">
      <c r="A2488" s="87" t="s">
        <v>5434</v>
      </c>
      <c r="B2488" s="75" t="s">
        <v>19888</v>
      </c>
      <c r="C2488" s="75" t="s">
        <v>144</v>
      </c>
      <c r="D2488" s="74" t="s">
        <v>12900</v>
      </c>
    </row>
    <row r="2489" spans="1:4" x14ac:dyDescent="0.25">
      <c r="A2489" s="87" t="s">
        <v>5435</v>
      </c>
      <c r="B2489" s="75" t="s">
        <v>19890</v>
      </c>
      <c r="C2489" s="75" t="s">
        <v>144</v>
      </c>
      <c r="D2489" s="74" t="s">
        <v>12345</v>
      </c>
    </row>
    <row r="2490" spans="1:4" x14ac:dyDescent="0.25">
      <c r="A2490" s="87" t="s">
        <v>5436</v>
      </c>
      <c r="B2490" s="75" t="s">
        <v>19891</v>
      </c>
      <c r="C2490" s="75" t="s">
        <v>144</v>
      </c>
      <c r="D2490" s="74" t="s">
        <v>10534</v>
      </c>
    </row>
    <row r="2491" spans="1:4" x14ac:dyDescent="0.25">
      <c r="A2491" s="87" t="s">
        <v>5437</v>
      </c>
      <c r="B2491" s="75" t="s">
        <v>19892</v>
      </c>
      <c r="C2491" s="75" t="s">
        <v>144</v>
      </c>
      <c r="D2491" s="74" t="s">
        <v>23292</v>
      </c>
    </row>
    <row r="2492" spans="1:4" x14ac:dyDescent="0.25">
      <c r="A2492" s="87" t="s">
        <v>5438</v>
      </c>
      <c r="B2492" s="75" t="s">
        <v>19893</v>
      </c>
      <c r="C2492" s="75" t="s">
        <v>144</v>
      </c>
      <c r="D2492" s="74" t="s">
        <v>12697</v>
      </c>
    </row>
    <row r="2493" spans="1:4" x14ac:dyDescent="0.25">
      <c r="A2493" s="87" t="s">
        <v>5439</v>
      </c>
      <c r="B2493" s="75" t="s">
        <v>19894</v>
      </c>
      <c r="C2493" s="75" t="s">
        <v>144</v>
      </c>
      <c r="D2493" s="74" t="s">
        <v>11638</v>
      </c>
    </row>
    <row r="2494" spans="1:4" x14ac:dyDescent="0.25">
      <c r="A2494" s="87" t="s">
        <v>5440</v>
      </c>
      <c r="B2494" s="75" t="s">
        <v>1265</v>
      </c>
      <c r="C2494" s="75" t="s">
        <v>144</v>
      </c>
      <c r="D2494" s="74" t="s">
        <v>11347</v>
      </c>
    </row>
    <row r="2495" spans="1:4" x14ac:dyDescent="0.25">
      <c r="A2495" s="87" t="s">
        <v>5441</v>
      </c>
      <c r="B2495" s="75" t="s">
        <v>1266</v>
      </c>
      <c r="C2495" s="75" t="s">
        <v>144</v>
      </c>
      <c r="D2495" s="74" t="s">
        <v>23293</v>
      </c>
    </row>
    <row r="2496" spans="1:4" x14ac:dyDescent="0.25">
      <c r="A2496" s="87" t="s">
        <v>5442</v>
      </c>
      <c r="B2496" s="75" t="s">
        <v>1267</v>
      </c>
      <c r="C2496" s="75" t="s">
        <v>144</v>
      </c>
      <c r="D2496" s="74" t="s">
        <v>23294</v>
      </c>
    </row>
    <row r="2497" spans="1:4" x14ac:dyDescent="0.25">
      <c r="A2497" s="87" t="s">
        <v>5443</v>
      </c>
      <c r="B2497" s="75" t="s">
        <v>1268</v>
      </c>
      <c r="C2497" s="75" t="s">
        <v>144</v>
      </c>
      <c r="D2497" s="74" t="s">
        <v>11548</v>
      </c>
    </row>
    <row r="2498" spans="1:4" x14ac:dyDescent="0.25">
      <c r="A2498" s="87" t="s">
        <v>5444</v>
      </c>
      <c r="B2498" s="75" t="s">
        <v>1269</v>
      </c>
      <c r="C2498" s="75" t="s">
        <v>144</v>
      </c>
      <c r="D2498" s="74" t="s">
        <v>12550</v>
      </c>
    </row>
    <row r="2499" spans="1:4" x14ac:dyDescent="0.25">
      <c r="A2499" s="87" t="s">
        <v>5445</v>
      </c>
      <c r="B2499" s="75" t="s">
        <v>1270</v>
      </c>
      <c r="C2499" s="75" t="s">
        <v>144</v>
      </c>
      <c r="D2499" s="74" t="s">
        <v>12542</v>
      </c>
    </row>
    <row r="2500" spans="1:4" x14ac:dyDescent="0.25">
      <c r="A2500" s="87" t="s">
        <v>5446</v>
      </c>
      <c r="B2500" s="75" t="s">
        <v>1271</v>
      </c>
      <c r="C2500" s="75" t="s">
        <v>144</v>
      </c>
      <c r="D2500" s="74" t="s">
        <v>11278</v>
      </c>
    </row>
    <row r="2501" spans="1:4" x14ac:dyDescent="0.25">
      <c r="A2501" s="87" t="s">
        <v>19896</v>
      </c>
      <c r="B2501" s="75" t="s">
        <v>19897</v>
      </c>
      <c r="C2501" s="75" t="s">
        <v>144</v>
      </c>
      <c r="D2501" s="74" t="s">
        <v>23295</v>
      </c>
    </row>
    <row r="2502" spans="1:4" x14ac:dyDescent="0.25">
      <c r="A2502" s="87" t="s">
        <v>9120</v>
      </c>
      <c r="B2502" s="75" t="s">
        <v>9121</v>
      </c>
      <c r="C2502" s="75" t="s">
        <v>144</v>
      </c>
      <c r="D2502" s="74" t="s">
        <v>12693</v>
      </c>
    </row>
    <row r="2503" spans="1:4" x14ac:dyDescent="0.25">
      <c r="A2503" s="87" t="s">
        <v>9122</v>
      </c>
      <c r="B2503" s="75" t="s">
        <v>9123</v>
      </c>
      <c r="C2503" s="75" t="s">
        <v>144</v>
      </c>
      <c r="D2503" s="74" t="s">
        <v>13939</v>
      </c>
    </row>
    <row r="2504" spans="1:4" x14ac:dyDescent="0.25">
      <c r="A2504" s="87" t="s">
        <v>9124</v>
      </c>
      <c r="B2504" s="75" t="s">
        <v>9125</v>
      </c>
      <c r="C2504" s="75" t="s">
        <v>144</v>
      </c>
      <c r="D2504" s="74" t="s">
        <v>19968</v>
      </c>
    </row>
    <row r="2505" spans="1:4" x14ac:dyDescent="0.25">
      <c r="A2505" s="87" t="s">
        <v>23296</v>
      </c>
      <c r="B2505" s="75" t="s">
        <v>23297</v>
      </c>
      <c r="C2505" s="75" t="s">
        <v>144</v>
      </c>
      <c r="D2505" s="74" t="s">
        <v>12753</v>
      </c>
    </row>
    <row r="2506" spans="1:4" x14ac:dyDescent="0.25">
      <c r="A2506" s="87" t="s">
        <v>23298</v>
      </c>
      <c r="B2506" s="75" t="s">
        <v>23299</v>
      </c>
      <c r="C2506" s="75" t="s">
        <v>144</v>
      </c>
      <c r="D2506" s="74" t="s">
        <v>12799</v>
      </c>
    </row>
    <row r="2507" spans="1:4" x14ac:dyDescent="0.25">
      <c r="A2507" s="87" t="s">
        <v>23300</v>
      </c>
      <c r="B2507" s="75" t="s">
        <v>23301</v>
      </c>
      <c r="C2507" s="75" t="s">
        <v>144</v>
      </c>
      <c r="D2507" s="74" t="s">
        <v>23302</v>
      </c>
    </row>
    <row r="2508" spans="1:4" x14ac:dyDescent="0.25">
      <c r="A2508" s="87" t="s">
        <v>23303</v>
      </c>
      <c r="B2508" s="75" t="s">
        <v>23304</v>
      </c>
      <c r="C2508" s="75" t="s">
        <v>144</v>
      </c>
      <c r="D2508" s="74" t="s">
        <v>10536</v>
      </c>
    </row>
    <row r="2509" spans="1:4" x14ac:dyDescent="0.25">
      <c r="A2509" s="87" t="s">
        <v>23305</v>
      </c>
      <c r="B2509" s="75" t="s">
        <v>23306</v>
      </c>
      <c r="C2509" s="75" t="s">
        <v>144</v>
      </c>
      <c r="D2509" s="74" t="s">
        <v>12803</v>
      </c>
    </row>
    <row r="2510" spans="1:4" x14ac:dyDescent="0.25">
      <c r="A2510" s="87" t="s">
        <v>5447</v>
      </c>
      <c r="B2510" s="75" t="s">
        <v>23307</v>
      </c>
      <c r="C2510" s="75" t="s">
        <v>1051</v>
      </c>
      <c r="D2510" s="74" t="s">
        <v>23308</v>
      </c>
    </row>
    <row r="2511" spans="1:4" x14ac:dyDescent="0.25">
      <c r="A2511" s="87" t="s">
        <v>5448</v>
      </c>
      <c r="B2511" s="75" t="s">
        <v>23309</v>
      </c>
      <c r="C2511" s="75" t="s">
        <v>1051</v>
      </c>
      <c r="D2511" s="74" t="s">
        <v>23310</v>
      </c>
    </row>
    <row r="2512" spans="1:4" x14ac:dyDescent="0.25">
      <c r="A2512" s="87" t="s">
        <v>5449</v>
      </c>
      <c r="B2512" s="75" t="s">
        <v>23311</v>
      </c>
      <c r="C2512" s="75" t="s">
        <v>1051</v>
      </c>
      <c r="D2512" s="74" t="s">
        <v>23312</v>
      </c>
    </row>
    <row r="2513" spans="1:4" x14ac:dyDescent="0.25">
      <c r="A2513" s="87" t="s">
        <v>5450</v>
      </c>
      <c r="B2513" s="75" t="s">
        <v>23313</v>
      </c>
      <c r="C2513" s="75" t="s">
        <v>1051</v>
      </c>
      <c r="D2513" s="74" t="s">
        <v>23314</v>
      </c>
    </row>
    <row r="2514" spans="1:4" x14ac:dyDescent="0.25">
      <c r="A2514" s="87" t="s">
        <v>5451</v>
      </c>
      <c r="B2514" s="75" t="s">
        <v>23315</v>
      </c>
      <c r="C2514" s="75" t="s">
        <v>1051</v>
      </c>
      <c r="D2514" s="74" t="s">
        <v>23316</v>
      </c>
    </row>
    <row r="2515" spans="1:4" x14ac:dyDescent="0.25">
      <c r="A2515" s="87" t="s">
        <v>5452</v>
      </c>
      <c r="B2515" s="75" t="s">
        <v>23317</v>
      </c>
      <c r="C2515" s="75" t="s">
        <v>1051</v>
      </c>
      <c r="D2515" s="74" t="s">
        <v>23318</v>
      </c>
    </row>
    <row r="2516" spans="1:4" x14ac:dyDescent="0.25">
      <c r="A2516" s="87" t="s">
        <v>5453</v>
      </c>
      <c r="B2516" s="75" t="s">
        <v>23319</v>
      </c>
      <c r="C2516" s="75" t="s">
        <v>1051</v>
      </c>
      <c r="D2516" s="74" t="s">
        <v>23320</v>
      </c>
    </row>
    <row r="2517" spans="1:4" x14ac:dyDescent="0.25">
      <c r="A2517" s="87" t="s">
        <v>5454</v>
      </c>
      <c r="B2517" s="75" t="s">
        <v>23321</v>
      </c>
      <c r="C2517" s="75" t="s">
        <v>1051</v>
      </c>
      <c r="D2517" s="74" t="s">
        <v>23322</v>
      </c>
    </row>
    <row r="2518" spans="1:4" x14ac:dyDescent="0.25">
      <c r="A2518" s="87" t="s">
        <v>5455</v>
      </c>
      <c r="B2518" s="75" t="s">
        <v>23323</v>
      </c>
      <c r="C2518" s="75" t="s">
        <v>1051</v>
      </c>
      <c r="D2518" s="74" t="s">
        <v>23324</v>
      </c>
    </row>
    <row r="2519" spans="1:4" x14ac:dyDescent="0.25">
      <c r="A2519" s="87" t="s">
        <v>5456</v>
      </c>
      <c r="B2519" s="75" t="s">
        <v>23325</v>
      </c>
      <c r="C2519" s="75" t="s">
        <v>1051</v>
      </c>
      <c r="D2519" s="74" t="s">
        <v>23326</v>
      </c>
    </row>
    <row r="2520" spans="1:4" x14ac:dyDescent="0.25">
      <c r="A2520" s="87" t="s">
        <v>5457</v>
      </c>
      <c r="B2520" s="75" t="s">
        <v>23327</v>
      </c>
      <c r="C2520" s="75" t="s">
        <v>1051</v>
      </c>
      <c r="D2520" s="74" t="s">
        <v>23328</v>
      </c>
    </row>
    <row r="2521" spans="1:4" x14ac:dyDescent="0.25">
      <c r="A2521" s="87" t="s">
        <v>5458</v>
      </c>
      <c r="B2521" s="75" t="s">
        <v>19898</v>
      </c>
      <c r="C2521" s="75" t="s">
        <v>1051</v>
      </c>
      <c r="D2521" s="74" t="s">
        <v>23329</v>
      </c>
    </row>
    <row r="2522" spans="1:4" x14ac:dyDescent="0.25">
      <c r="A2522" s="87" t="s">
        <v>5459</v>
      </c>
      <c r="B2522" s="75" t="s">
        <v>19899</v>
      </c>
      <c r="C2522" s="75" t="s">
        <v>1051</v>
      </c>
      <c r="D2522" s="74" t="s">
        <v>23330</v>
      </c>
    </row>
    <row r="2523" spans="1:4" x14ac:dyDescent="0.25">
      <c r="A2523" s="87" t="s">
        <v>5460</v>
      </c>
      <c r="B2523" s="75" t="s">
        <v>19901</v>
      </c>
      <c r="C2523" s="75" t="s">
        <v>1051</v>
      </c>
      <c r="D2523" s="74" t="s">
        <v>23331</v>
      </c>
    </row>
    <row r="2524" spans="1:4" x14ac:dyDescent="0.25">
      <c r="A2524" s="87" t="s">
        <v>5461</v>
      </c>
      <c r="B2524" s="75" t="s">
        <v>19902</v>
      </c>
      <c r="C2524" s="75" t="s">
        <v>1051</v>
      </c>
      <c r="D2524" s="74" t="s">
        <v>23332</v>
      </c>
    </row>
    <row r="2525" spans="1:4" x14ac:dyDescent="0.25">
      <c r="A2525" s="87" t="s">
        <v>5462</v>
      </c>
      <c r="B2525" s="75" t="s">
        <v>19904</v>
      </c>
      <c r="C2525" s="75" t="s">
        <v>1051</v>
      </c>
      <c r="D2525" s="74" t="s">
        <v>23333</v>
      </c>
    </row>
    <row r="2526" spans="1:4" x14ac:dyDescent="0.25">
      <c r="A2526" s="87" t="s">
        <v>5463</v>
      </c>
      <c r="B2526" s="75" t="s">
        <v>19905</v>
      </c>
      <c r="C2526" s="75" t="s">
        <v>1051</v>
      </c>
      <c r="D2526" s="74" t="s">
        <v>23334</v>
      </c>
    </row>
    <row r="2527" spans="1:4" x14ac:dyDescent="0.25">
      <c r="A2527" s="87" t="s">
        <v>5464</v>
      </c>
      <c r="B2527" s="75" t="s">
        <v>19906</v>
      </c>
      <c r="C2527" s="75" t="s">
        <v>1051</v>
      </c>
      <c r="D2527" s="74" t="s">
        <v>23335</v>
      </c>
    </row>
    <row r="2528" spans="1:4" x14ac:dyDescent="0.25">
      <c r="A2528" s="87" t="s">
        <v>5465</v>
      </c>
      <c r="B2528" s="75" t="s">
        <v>19907</v>
      </c>
      <c r="C2528" s="75" t="s">
        <v>1051</v>
      </c>
      <c r="D2528" s="74" t="s">
        <v>23336</v>
      </c>
    </row>
    <row r="2529" spans="1:4" x14ac:dyDescent="0.25">
      <c r="A2529" s="87" t="s">
        <v>5466</v>
      </c>
      <c r="B2529" s="75" t="s">
        <v>19908</v>
      </c>
      <c r="C2529" s="75" t="s">
        <v>1051</v>
      </c>
      <c r="D2529" s="74" t="s">
        <v>23337</v>
      </c>
    </row>
    <row r="2530" spans="1:4" x14ac:dyDescent="0.25">
      <c r="A2530" s="87" t="s">
        <v>5467</v>
      </c>
      <c r="B2530" s="75" t="s">
        <v>19909</v>
      </c>
      <c r="C2530" s="75" t="s">
        <v>1051</v>
      </c>
      <c r="D2530" s="74" t="s">
        <v>23338</v>
      </c>
    </row>
    <row r="2531" spans="1:4" x14ac:dyDescent="0.25">
      <c r="A2531" s="87" t="s">
        <v>5468</v>
      </c>
      <c r="B2531" s="75" t="s">
        <v>19910</v>
      </c>
      <c r="C2531" s="75" t="s">
        <v>1051</v>
      </c>
      <c r="D2531" s="74" t="s">
        <v>23339</v>
      </c>
    </row>
    <row r="2532" spans="1:4" x14ac:dyDescent="0.25">
      <c r="A2532" s="87" t="s">
        <v>5469</v>
      </c>
      <c r="B2532" s="75" t="s">
        <v>19911</v>
      </c>
      <c r="C2532" s="75" t="s">
        <v>1051</v>
      </c>
      <c r="D2532" s="74" t="s">
        <v>23340</v>
      </c>
    </row>
    <row r="2533" spans="1:4" x14ac:dyDescent="0.25">
      <c r="A2533" s="87" t="s">
        <v>5470</v>
      </c>
      <c r="B2533" s="75" t="s">
        <v>19912</v>
      </c>
      <c r="C2533" s="75" t="s">
        <v>1051</v>
      </c>
      <c r="D2533" s="74" t="s">
        <v>23341</v>
      </c>
    </row>
    <row r="2534" spans="1:4" x14ac:dyDescent="0.25">
      <c r="A2534" s="87" t="s">
        <v>5471</v>
      </c>
      <c r="B2534" s="75" t="s">
        <v>19913</v>
      </c>
      <c r="C2534" s="75" t="s">
        <v>1051</v>
      </c>
      <c r="D2534" s="74" t="s">
        <v>23342</v>
      </c>
    </row>
    <row r="2535" spans="1:4" x14ac:dyDescent="0.25">
      <c r="A2535" s="87" t="s">
        <v>5472</v>
      </c>
      <c r="B2535" s="75" t="s">
        <v>1272</v>
      </c>
      <c r="C2535" s="75" t="s">
        <v>1051</v>
      </c>
      <c r="D2535" s="74" t="s">
        <v>23343</v>
      </c>
    </row>
    <row r="2536" spans="1:4" x14ac:dyDescent="0.25">
      <c r="A2536" s="87" t="s">
        <v>5473</v>
      </c>
      <c r="B2536" s="75" t="s">
        <v>1273</v>
      </c>
      <c r="C2536" s="75" t="s">
        <v>1051</v>
      </c>
      <c r="D2536" s="74" t="s">
        <v>23344</v>
      </c>
    </row>
    <row r="2537" spans="1:4" x14ac:dyDescent="0.25">
      <c r="A2537" s="87" t="s">
        <v>5474</v>
      </c>
      <c r="B2537" s="75" t="s">
        <v>1274</v>
      </c>
      <c r="C2537" s="75" t="s">
        <v>1051</v>
      </c>
      <c r="D2537" s="74" t="s">
        <v>23345</v>
      </c>
    </row>
    <row r="2538" spans="1:4" x14ac:dyDescent="0.25">
      <c r="A2538" s="87" t="s">
        <v>5475</v>
      </c>
      <c r="B2538" s="75" t="s">
        <v>1275</v>
      </c>
      <c r="C2538" s="75" t="s">
        <v>1051</v>
      </c>
      <c r="D2538" s="74" t="s">
        <v>23346</v>
      </c>
    </row>
    <row r="2539" spans="1:4" x14ac:dyDescent="0.25">
      <c r="A2539" s="87" t="s">
        <v>5476</v>
      </c>
      <c r="B2539" s="75" t="s">
        <v>23347</v>
      </c>
      <c r="C2539" s="75" t="s">
        <v>1051</v>
      </c>
      <c r="D2539" s="74" t="s">
        <v>23348</v>
      </c>
    </row>
    <row r="2540" spans="1:4" x14ac:dyDescent="0.25">
      <c r="A2540" s="87" t="s">
        <v>5477</v>
      </c>
      <c r="B2540" s="75" t="s">
        <v>23349</v>
      </c>
      <c r="C2540" s="75" t="s">
        <v>1051</v>
      </c>
      <c r="D2540" s="74" t="s">
        <v>23350</v>
      </c>
    </row>
    <row r="2541" spans="1:4" x14ac:dyDescent="0.25">
      <c r="A2541" s="87" t="s">
        <v>5478</v>
      </c>
      <c r="B2541" s="75" t="s">
        <v>23351</v>
      </c>
      <c r="C2541" s="75" t="s">
        <v>1051</v>
      </c>
      <c r="D2541" s="74" t="s">
        <v>23352</v>
      </c>
    </row>
    <row r="2542" spans="1:4" x14ac:dyDescent="0.25">
      <c r="A2542" s="87" t="s">
        <v>5479</v>
      </c>
      <c r="B2542" s="75" t="s">
        <v>23353</v>
      </c>
      <c r="C2542" s="75" t="s">
        <v>1051</v>
      </c>
      <c r="D2542" s="74" t="s">
        <v>23354</v>
      </c>
    </row>
    <row r="2543" spans="1:4" x14ac:dyDescent="0.25">
      <c r="A2543" s="87" t="s">
        <v>5480</v>
      </c>
      <c r="B2543" s="75" t="s">
        <v>23355</v>
      </c>
      <c r="C2543" s="75" t="s">
        <v>1051</v>
      </c>
      <c r="D2543" s="74" t="s">
        <v>23356</v>
      </c>
    </row>
    <row r="2544" spans="1:4" x14ac:dyDescent="0.25">
      <c r="A2544" s="87" t="s">
        <v>5481</v>
      </c>
      <c r="B2544" s="75" t="s">
        <v>23357</v>
      </c>
      <c r="C2544" s="75" t="s">
        <v>1051</v>
      </c>
      <c r="D2544" s="74" t="s">
        <v>23358</v>
      </c>
    </row>
    <row r="2545" spans="1:4" x14ac:dyDescent="0.25">
      <c r="A2545" s="87" t="s">
        <v>5482</v>
      </c>
      <c r="B2545" s="75" t="s">
        <v>23359</v>
      </c>
      <c r="C2545" s="75" t="s">
        <v>1051</v>
      </c>
      <c r="D2545" s="74" t="s">
        <v>23360</v>
      </c>
    </row>
    <row r="2546" spans="1:4" x14ac:dyDescent="0.25">
      <c r="A2546" s="87" t="s">
        <v>5483</v>
      </c>
      <c r="B2546" s="75" t="s">
        <v>23361</v>
      </c>
      <c r="C2546" s="75" t="s">
        <v>1051</v>
      </c>
      <c r="D2546" s="74" t="s">
        <v>23362</v>
      </c>
    </row>
    <row r="2547" spans="1:4" x14ac:dyDescent="0.25">
      <c r="A2547" s="87" t="s">
        <v>5484</v>
      </c>
      <c r="B2547" s="75" t="s">
        <v>23363</v>
      </c>
      <c r="C2547" s="75" t="s">
        <v>1051</v>
      </c>
      <c r="D2547" s="74" t="s">
        <v>23364</v>
      </c>
    </row>
    <row r="2548" spans="1:4" x14ac:dyDescent="0.25">
      <c r="A2548" s="87" t="s">
        <v>5485</v>
      </c>
      <c r="B2548" s="75" t="s">
        <v>23365</v>
      </c>
      <c r="C2548" s="75" t="s">
        <v>1051</v>
      </c>
      <c r="D2548" s="74" t="s">
        <v>23366</v>
      </c>
    </row>
    <row r="2549" spans="1:4" x14ac:dyDescent="0.25">
      <c r="A2549" s="87" t="s">
        <v>19914</v>
      </c>
      <c r="B2549" s="75" t="s">
        <v>19915</v>
      </c>
      <c r="C2549" s="75" t="s">
        <v>1051</v>
      </c>
      <c r="D2549" s="74" t="s">
        <v>23367</v>
      </c>
    </row>
    <row r="2550" spans="1:4" x14ac:dyDescent="0.25">
      <c r="A2550" s="87" t="s">
        <v>19916</v>
      </c>
      <c r="B2550" s="75" t="s">
        <v>19917</v>
      </c>
      <c r="C2550" s="75" t="s">
        <v>1051</v>
      </c>
      <c r="D2550" s="74" t="s">
        <v>23368</v>
      </c>
    </row>
    <row r="2551" spans="1:4" x14ac:dyDescent="0.25">
      <c r="A2551" s="87" t="s">
        <v>19918</v>
      </c>
      <c r="B2551" s="75" t="s">
        <v>19919</v>
      </c>
      <c r="C2551" s="75" t="s">
        <v>1051</v>
      </c>
      <c r="D2551" s="74" t="s">
        <v>23369</v>
      </c>
    </row>
    <row r="2552" spans="1:4" x14ac:dyDescent="0.25">
      <c r="A2552" s="87" t="s">
        <v>19921</v>
      </c>
      <c r="B2552" s="75" t="s">
        <v>19922</v>
      </c>
      <c r="C2552" s="75" t="s">
        <v>1051</v>
      </c>
      <c r="D2552" s="74" t="s">
        <v>23370</v>
      </c>
    </row>
    <row r="2553" spans="1:4" x14ac:dyDescent="0.25">
      <c r="A2553" s="87" t="s">
        <v>19923</v>
      </c>
      <c r="B2553" s="75" t="s">
        <v>19924</v>
      </c>
      <c r="C2553" s="75" t="s">
        <v>1051</v>
      </c>
      <c r="D2553" s="74" t="s">
        <v>23371</v>
      </c>
    </row>
    <row r="2554" spans="1:4" x14ac:dyDescent="0.25">
      <c r="A2554" s="87" t="s">
        <v>19925</v>
      </c>
      <c r="B2554" s="75" t="s">
        <v>19926</v>
      </c>
      <c r="C2554" s="75" t="s">
        <v>1051</v>
      </c>
      <c r="D2554" s="74" t="s">
        <v>23372</v>
      </c>
    </row>
    <row r="2555" spans="1:4" x14ac:dyDescent="0.25">
      <c r="A2555" s="87" t="s">
        <v>19927</v>
      </c>
      <c r="B2555" s="75" t="s">
        <v>19928</v>
      </c>
      <c r="C2555" s="75" t="s">
        <v>1051</v>
      </c>
      <c r="D2555" s="74" t="s">
        <v>23373</v>
      </c>
    </row>
    <row r="2556" spans="1:4" x14ac:dyDescent="0.25">
      <c r="A2556" s="87" t="s">
        <v>19929</v>
      </c>
      <c r="B2556" s="75" t="s">
        <v>19930</v>
      </c>
      <c r="C2556" s="75" t="s">
        <v>1051</v>
      </c>
      <c r="D2556" s="74" t="s">
        <v>23374</v>
      </c>
    </row>
    <row r="2557" spans="1:4" x14ac:dyDescent="0.25">
      <c r="A2557" s="87" t="s">
        <v>19931</v>
      </c>
      <c r="B2557" s="75" t="s">
        <v>19932</v>
      </c>
      <c r="C2557" s="75" t="s">
        <v>1051</v>
      </c>
      <c r="D2557" s="74" t="s">
        <v>23375</v>
      </c>
    </row>
    <row r="2558" spans="1:4" x14ac:dyDescent="0.25">
      <c r="A2558" s="87" t="s">
        <v>19933</v>
      </c>
      <c r="B2558" s="75" t="s">
        <v>19934</v>
      </c>
      <c r="C2558" s="75" t="s">
        <v>1051</v>
      </c>
      <c r="D2558" s="74" t="s">
        <v>23376</v>
      </c>
    </row>
    <row r="2559" spans="1:4" x14ac:dyDescent="0.25">
      <c r="A2559" s="87" t="s">
        <v>19935</v>
      </c>
      <c r="B2559" s="75" t="s">
        <v>19936</v>
      </c>
      <c r="C2559" s="75" t="s">
        <v>1051</v>
      </c>
      <c r="D2559" s="74" t="s">
        <v>23377</v>
      </c>
    </row>
    <row r="2560" spans="1:4" x14ac:dyDescent="0.25">
      <c r="A2560" s="87" t="s">
        <v>19937</v>
      </c>
      <c r="B2560" s="75" t="s">
        <v>19938</v>
      </c>
      <c r="C2560" s="75" t="s">
        <v>1051</v>
      </c>
      <c r="D2560" s="74" t="s">
        <v>23378</v>
      </c>
    </row>
    <row r="2561" spans="1:4" x14ac:dyDescent="0.25">
      <c r="A2561" s="87" t="s">
        <v>19939</v>
      </c>
      <c r="B2561" s="75" t="s">
        <v>19940</v>
      </c>
      <c r="C2561" s="75" t="s">
        <v>1051</v>
      </c>
      <c r="D2561" s="74" t="s">
        <v>23379</v>
      </c>
    </row>
    <row r="2562" spans="1:4" x14ac:dyDescent="0.25">
      <c r="A2562" s="87" t="s">
        <v>19941</v>
      </c>
      <c r="B2562" s="75" t="s">
        <v>19942</v>
      </c>
      <c r="C2562" s="75" t="s">
        <v>1051</v>
      </c>
      <c r="D2562" s="74" t="s">
        <v>23380</v>
      </c>
    </row>
    <row r="2563" spans="1:4" x14ac:dyDescent="0.25">
      <c r="A2563" s="87" t="s">
        <v>19943</v>
      </c>
      <c r="B2563" s="75" t="s">
        <v>19944</v>
      </c>
      <c r="C2563" s="75" t="s">
        <v>1051</v>
      </c>
      <c r="D2563" s="74" t="s">
        <v>23381</v>
      </c>
    </row>
    <row r="2564" spans="1:4" x14ac:dyDescent="0.25">
      <c r="A2564" s="87" t="s">
        <v>23382</v>
      </c>
      <c r="B2564" s="75" t="s">
        <v>23383</v>
      </c>
      <c r="C2564" s="75" t="s">
        <v>1051</v>
      </c>
      <c r="D2564" s="74" t="s">
        <v>21400</v>
      </c>
    </row>
    <row r="2565" spans="1:4" x14ac:dyDescent="0.25">
      <c r="A2565" s="87" t="s">
        <v>23384</v>
      </c>
      <c r="B2565" s="75" t="s">
        <v>23385</v>
      </c>
      <c r="C2565" s="75" t="s">
        <v>1051</v>
      </c>
      <c r="D2565" s="74" t="s">
        <v>23386</v>
      </c>
    </row>
    <row r="2566" spans="1:4" x14ac:dyDescent="0.25">
      <c r="A2566" s="87" t="s">
        <v>23387</v>
      </c>
      <c r="B2566" s="75" t="s">
        <v>23388</v>
      </c>
      <c r="C2566" s="75" t="s">
        <v>1051</v>
      </c>
      <c r="D2566" s="74" t="s">
        <v>23389</v>
      </c>
    </row>
    <row r="2567" spans="1:4" x14ac:dyDescent="0.25">
      <c r="A2567" s="87" t="s">
        <v>23390</v>
      </c>
      <c r="B2567" s="75" t="s">
        <v>23391</v>
      </c>
      <c r="C2567" s="75" t="s">
        <v>1051</v>
      </c>
      <c r="D2567" s="74" t="s">
        <v>23392</v>
      </c>
    </row>
    <row r="2568" spans="1:4" x14ac:dyDescent="0.25">
      <c r="A2568" s="87" t="s">
        <v>23393</v>
      </c>
      <c r="B2568" s="75" t="s">
        <v>23394</v>
      </c>
      <c r="C2568" s="75" t="s">
        <v>1051</v>
      </c>
      <c r="D2568" s="74" t="s">
        <v>23395</v>
      </c>
    </row>
    <row r="2569" spans="1:4" x14ac:dyDescent="0.25">
      <c r="A2569" s="87" t="s">
        <v>23396</v>
      </c>
      <c r="B2569" s="75" t="s">
        <v>23397</v>
      </c>
      <c r="C2569" s="75" t="s">
        <v>1051</v>
      </c>
      <c r="D2569" s="74" t="s">
        <v>23398</v>
      </c>
    </row>
    <row r="2570" spans="1:4" x14ac:dyDescent="0.25">
      <c r="A2570" s="87" t="s">
        <v>23399</v>
      </c>
      <c r="B2570" s="75" t="s">
        <v>23400</v>
      </c>
      <c r="C2570" s="75" t="s">
        <v>1051</v>
      </c>
      <c r="D2570" s="74" t="s">
        <v>23401</v>
      </c>
    </row>
    <row r="2571" spans="1:4" x14ac:dyDescent="0.25">
      <c r="A2571" s="87" t="s">
        <v>23402</v>
      </c>
      <c r="B2571" s="75" t="s">
        <v>23403</v>
      </c>
      <c r="C2571" s="75" t="s">
        <v>1051</v>
      </c>
      <c r="D2571" s="74" t="s">
        <v>23404</v>
      </c>
    </row>
    <row r="2572" spans="1:4" x14ac:dyDescent="0.25">
      <c r="A2572" s="87" t="s">
        <v>23405</v>
      </c>
      <c r="B2572" s="75" t="s">
        <v>23406</v>
      </c>
      <c r="C2572" s="75" t="s">
        <v>1051</v>
      </c>
      <c r="D2572" s="74" t="s">
        <v>23407</v>
      </c>
    </row>
    <row r="2573" spans="1:4" x14ac:dyDescent="0.25">
      <c r="A2573" s="87" t="s">
        <v>23408</v>
      </c>
      <c r="B2573" s="75" t="s">
        <v>23409</v>
      </c>
      <c r="C2573" s="75" t="s">
        <v>1051</v>
      </c>
      <c r="D2573" s="74" t="s">
        <v>23410</v>
      </c>
    </row>
    <row r="2574" spans="1:4" x14ac:dyDescent="0.25">
      <c r="A2574" s="87" t="s">
        <v>23411</v>
      </c>
      <c r="B2574" s="75" t="s">
        <v>23412</v>
      </c>
      <c r="C2574" s="75" t="s">
        <v>1051</v>
      </c>
      <c r="D2574" s="74" t="s">
        <v>23413</v>
      </c>
    </row>
    <row r="2575" spans="1:4" x14ac:dyDescent="0.25">
      <c r="A2575" s="87" t="s">
        <v>23414</v>
      </c>
      <c r="B2575" s="75" t="s">
        <v>23415</v>
      </c>
      <c r="C2575" s="75" t="s">
        <v>1051</v>
      </c>
      <c r="D2575" s="74" t="s">
        <v>23416</v>
      </c>
    </row>
    <row r="2576" spans="1:4" x14ac:dyDescent="0.25">
      <c r="A2576" s="87" t="s">
        <v>23417</v>
      </c>
      <c r="B2576" s="75" t="s">
        <v>23418</v>
      </c>
      <c r="C2576" s="75" t="s">
        <v>1051</v>
      </c>
      <c r="D2576" s="74" t="s">
        <v>23419</v>
      </c>
    </row>
    <row r="2577" spans="1:4" x14ac:dyDescent="0.25">
      <c r="A2577" s="87" t="s">
        <v>23420</v>
      </c>
      <c r="B2577" s="75" t="s">
        <v>23421</v>
      </c>
      <c r="C2577" s="75" t="s">
        <v>1051</v>
      </c>
      <c r="D2577" s="74" t="s">
        <v>23422</v>
      </c>
    </row>
    <row r="2578" spans="1:4" x14ac:dyDescent="0.25">
      <c r="A2578" s="87" t="s">
        <v>23423</v>
      </c>
      <c r="B2578" s="75" t="s">
        <v>23424</v>
      </c>
      <c r="C2578" s="75" t="s">
        <v>1051</v>
      </c>
      <c r="D2578" s="74" t="s">
        <v>23425</v>
      </c>
    </row>
    <row r="2579" spans="1:4" x14ac:dyDescent="0.25">
      <c r="A2579" s="87" t="s">
        <v>23426</v>
      </c>
      <c r="B2579" s="75" t="s">
        <v>23427</v>
      </c>
      <c r="C2579" s="75" t="s">
        <v>1051</v>
      </c>
      <c r="D2579" s="74" t="s">
        <v>23428</v>
      </c>
    </row>
    <row r="2580" spans="1:4" x14ac:dyDescent="0.25">
      <c r="A2580" s="87" t="s">
        <v>23429</v>
      </c>
      <c r="B2580" s="75" t="s">
        <v>23430</v>
      </c>
      <c r="C2580" s="75" t="s">
        <v>1051</v>
      </c>
      <c r="D2580" s="74" t="s">
        <v>23431</v>
      </c>
    </row>
    <row r="2581" spans="1:4" x14ac:dyDescent="0.25">
      <c r="A2581" s="87" t="s">
        <v>23432</v>
      </c>
      <c r="B2581" s="75" t="s">
        <v>23433</v>
      </c>
      <c r="C2581" s="75" t="s">
        <v>1051</v>
      </c>
      <c r="D2581" s="74" t="s">
        <v>23434</v>
      </c>
    </row>
    <row r="2582" spans="1:4" x14ac:dyDescent="0.25">
      <c r="A2582" s="87" t="s">
        <v>23435</v>
      </c>
      <c r="B2582" s="75" t="s">
        <v>23436</v>
      </c>
      <c r="C2582" s="75" t="s">
        <v>1051</v>
      </c>
      <c r="D2582" s="74" t="s">
        <v>23437</v>
      </c>
    </row>
    <row r="2583" spans="1:4" x14ac:dyDescent="0.25">
      <c r="A2583" s="87" t="s">
        <v>23438</v>
      </c>
      <c r="B2583" s="75" t="s">
        <v>23439</v>
      </c>
      <c r="C2583" s="75" t="s">
        <v>1051</v>
      </c>
      <c r="D2583" s="74" t="s">
        <v>23440</v>
      </c>
    </row>
    <row r="2584" spans="1:4" x14ac:dyDescent="0.25">
      <c r="A2584" s="87" t="s">
        <v>23441</v>
      </c>
      <c r="B2584" s="75" t="s">
        <v>23442</v>
      </c>
      <c r="C2584" s="75" t="s">
        <v>1051</v>
      </c>
      <c r="D2584" s="74" t="s">
        <v>23443</v>
      </c>
    </row>
    <row r="2585" spans="1:4" x14ac:dyDescent="0.25">
      <c r="A2585" s="87" t="s">
        <v>23444</v>
      </c>
      <c r="B2585" s="75" t="s">
        <v>23445</v>
      </c>
      <c r="C2585" s="75" t="s">
        <v>1051</v>
      </c>
      <c r="D2585" s="74" t="s">
        <v>23446</v>
      </c>
    </row>
    <row r="2586" spans="1:4" x14ac:dyDescent="0.25">
      <c r="A2586" s="87" t="s">
        <v>19945</v>
      </c>
      <c r="B2586" s="75" t="s">
        <v>19946</v>
      </c>
      <c r="C2586" s="75" t="s">
        <v>159</v>
      </c>
      <c r="D2586" s="74" t="s">
        <v>23447</v>
      </c>
    </row>
    <row r="2587" spans="1:4" x14ac:dyDescent="0.25">
      <c r="A2587" s="87" t="s">
        <v>19947</v>
      </c>
      <c r="B2587" s="75" t="s">
        <v>19948</v>
      </c>
      <c r="C2587" s="75" t="s">
        <v>159</v>
      </c>
      <c r="D2587" s="74" t="s">
        <v>23448</v>
      </c>
    </row>
    <row r="2588" spans="1:4" x14ac:dyDescent="0.25">
      <c r="A2588" s="87" t="s">
        <v>10880</v>
      </c>
      <c r="B2588" s="75" t="s">
        <v>10881</v>
      </c>
      <c r="C2588" s="75" t="s">
        <v>1051</v>
      </c>
      <c r="D2588" s="74" t="s">
        <v>23449</v>
      </c>
    </row>
    <row r="2589" spans="1:4" x14ac:dyDescent="0.25">
      <c r="A2589" s="87" t="s">
        <v>10882</v>
      </c>
      <c r="B2589" s="75" t="s">
        <v>10883</v>
      </c>
      <c r="C2589" s="75" t="s">
        <v>1051</v>
      </c>
      <c r="D2589" s="74" t="s">
        <v>23450</v>
      </c>
    </row>
    <row r="2590" spans="1:4" x14ac:dyDescent="0.25">
      <c r="A2590" s="87" t="s">
        <v>23451</v>
      </c>
      <c r="B2590" s="75" t="s">
        <v>23452</v>
      </c>
      <c r="C2590" s="75" t="s">
        <v>11</v>
      </c>
      <c r="D2590" s="74" t="s">
        <v>23453</v>
      </c>
    </row>
    <row r="2591" spans="1:4" x14ac:dyDescent="0.25">
      <c r="A2591" s="87" t="s">
        <v>5486</v>
      </c>
      <c r="B2591" s="75" t="s">
        <v>1276</v>
      </c>
      <c r="C2591" s="75" t="s">
        <v>11</v>
      </c>
      <c r="D2591" s="74" t="s">
        <v>11222</v>
      </c>
    </row>
    <row r="2592" spans="1:4" x14ac:dyDescent="0.25">
      <c r="A2592" s="87" t="s">
        <v>23454</v>
      </c>
      <c r="B2592" s="75" t="s">
        <v>23455</v>
      </c>
      <c r="C2592" s="75" t="s">
        <v>11</v>
      </c>
      <c r="D2592" s="74" t="s">
        <v>12606</v>
      </c>
    </row>
    <row r="2593" spans="1:4" x14ac:dyDescent="0.25">
      <c r="A2593" s="87" t="s">
        <v>5487</v>
      </c>
      <c r="B2593" s="75" t="s">
        <v>1277</v>
      </c>
      <c r="C2593" s="75" t="s">
        <v>11</v>
      </c>
      <c r="D2593" s="74" t="s">
        <v>19043</v>
      </c>
    </row>
    <row r="2594" spans="1:4" x14ac:dyDescent="0.25">
      <c r="A2594" s="87" t="s">
        <v>5488</v>
      </c>
      <c r="B2594" s="75" t="s">
        <v>1278</v>
      </c>
      <c r="C2594" s="75" t="s">
        <v>11</v>
      </c>
      <c r="D2594" s="74" t="s">
        <v>23456</v>
      </c>
    </row>
    <row r="2595" spans="1:4" x14ac:dyDescent="0.25">
      <c r="A2595" s="87" t="s">
        <v>5489</v>
      </c>
      <c r="B2595" s="75" t="s">
        <v>1279</v>
      </c>
      <c r="C2595" s="75" t="s">
        <v>11</v>
      </c>
      <c r="D2595" s="74" t="s">
        <v>23457</v>
      </c>
    </row>
    <row r="2596" spans="1:4" x14ac:dyDescent="0.25">
      <c r="A2596" s="87" t="s">
        <v>5490</v>
      </c>
      <c r="B2596" s="75" t="s">
        <v>1280</v>
      </c>
      <c r="C2596" s="75" t="s">
        <v>11</v>
      </c>
      <c r="D2596" s="74" t="s">
        <v>11310</v>
      </c>
    </row>
    <row r="2597" spans="1:4" x14ac:dyDescent="0.25">
      <c r="A2597" s="87" t="s">
        <v>5491</v>
      </c>
      <c r="B2597" s="75" t="s">
        <v>1281</v>
      </c>
      <c r="C2597" s="75" t="s">
        <v>11</v>
      </c>
      <c r="D2597" s="74" t="s">
        <v>23458</v>
      </c>
    </row>
    <row r="2598" spans="1:4" x14ac:dyDescent="0.25">
      <c r="A2598" s="87" t="s">
        <v>5492</v>
      </c>
      <c r="B2598" s="75" t="s">
        <v>1282</v>
      </c>
      <c r="C2598" s="75" t="s">
        <v>11</v>
      </c>
      <c r="D2598" s="74" t="s">
        <v>23459</v>
      </c>
    </row>
    <row r="2599" spans="1:4" x14ac:dyDescent="0.25">
      <c r="A2599" s="87" t="s">
        <v>5493</v>
      </c>
      <c r="B2599" s="75" t="s">
        <v>1283</v>
      </c>
      <c r="C2599" s="75" t="s">
        <v>11</v>
      </c>
      <c r="D2599" s="74" t="s">
        <v>23460</v>
      </c>
    </row>
    <row r="2600" spans="1:4" x14ac:dyDescent="0.25">
      <c r="A2600" s="87" t="s">
        <v>5494</v>
      </c>
      <c r="B2600" s="75" t="s">
        <v>1284</v>
      </c>
      <c r="C2600" s="75" t="s">
        <v>11</v>
      </c>
      <c r="D2600" s="74" t="s">
        <v>23461</v>
      </c>
    </row>
    <row r="2601" spans="1:4" x14ac:dyDescent="0.25">
      <c r="A2601" s="87" t="s">
        <v>5495</v>
      </c>
      <c r="B2601" s="75" t="s">
        <v>1285</v>
      </c>
      <c r="C2601" s="75" t="s">
        <v>11</v>
      </c>
      <c r="D2601" s="74" t="s">
        <v>22043</v>
      </c>
    </row>
    <row r="2602" spans="1:4" x14ac:dyDescent="0.25">
      <c r="A2602" s="87" t="s">
        <v>5496</v>
      </c>
      <c r="B2602" s="75" t="s">
        <v>1286</v>
      </c>
      <c r="C2602" s="75" t="s">
        <v>11</v>
      </c>
      <c r="D2602" s="74" t="s">
        <v>23462</v>
      </c>
    </row>
    <row r="2603" spans="1:4" x14ac:dyDescent="0.25">
      <c r="A2603" s="87" t="s">
        <v>5497</v>
      </c>
      <c r="B2603" s="75" t="s">
        <v>1287</v>
      </c>
      <c r="C2603" s="75" t="s">
        <v>11</v>
      </c>
      <c r="D2603" s="74" t="s">
        <v>23463</v>
      </c>
    </row>
    <row r="2604" spans="1:4" x14ac:dyDescent="0.25">
      <c r="A2604" s="87" t="s">
        <v>5498</v>
      </c>
      <c r="B2604" s="75" t="s">
        <v>1288</v>
      </c>
      <c r="C2604" s="75" t="s">
        <v>11</v>
      </c>
      <c r="D2604" s="74" t="s">
        <v>23464</v>
      </c>
    </row>
    <row r="2605" spans="1:4" x14ac:dyDescent="0.25">
      <c r="A2605" s="87" t="s">
        <v>5499</v>
      </c>
      <c r="B2605" s="75" t="s">
        <v>1289</v>
      </c>
      <c r="C2605" s="75" t="s">
        <v>11</v>
      </c>
      <c r="D2605" s="74" t="s">
        <v>21054</v>
      </c>
    </row>
    <row r="2606" spans="1:4" x14ac:dyDescent="0.25">
      <c r="A2606" s="87" t="s">
        <v>5500</v>
      </c>
      <c r="B2606" s="75" t="s">
        <v>1290</v>
      </c>
      <c r="C2606" s="75" t="s">
        <v>11</v>
      </c>
      <c r="D2606" s="74" t="s">
        <v>23465</v>
      </c>
    </row>
    <row r="2607" spans="1:4" x14ac:dyDescent="0.25">
      <c r="A2607" s="87" t="s">
        <v>5501</v>
      </c>
      <c r="B2607" s="75" t="s">
        <v>1291</v>
      </c>
      <c r="C2607" s="75" t="s">
        <v>11</v>
      </c>
      <c r="D2607" s="74" t="s">
        <v>23466</v>
      </c>
    </row>
    <row r="2608" spans="1:4" x14ac:dyDescent="0.25">
      <c r="A2608" s="87" t="s">
        <v>5502</v>
      </c>
      <c r="B2608" s="75" t="s">
        <v>1292</v>
      </c>
      <c r="C2608" s="75" t="s">
        <v>11</v>
      </c>
      <c r="D2608" s="74" t="s">
        <v>23467</v>
      </c>
    </row>
    <row r="2609" spans="1:4" x14ac:dyDescent="0.25">
      <c r="A2609" s="87" t="s">
        <v>5503</v>
      </c>
      <c r="B2609" s="75" t="s">
        <v>1293</v>
      </c>
      <c r="C2609" s="75" t="s">
        <v>11</v>
      </c>
      <c r="D2609" s="74" t="s">
        <v>21385</v>
      </c>
    </row>
    <row r="2610" spans="1:4" x14ac:dyDescent="0.25">
      <c r="A2610" s="87" t="s">
        <v>5504</v>
      </c>
      <c r="B2610" s="75" t="s">
        <v>1294</v>
      </c>
      <c r="C2610" s="75" t="s">
        <v>11</v>
      </c>
      <c r="D2610" s="74" t="s">
        <v>23468</v>
      </c>
    </row>
    <row r="2611" spans="1:4" x14ac:dyDescent="0.25">
      <c r="A2611" s="87" t="s">
        <v>5505</v>
      </c>
      <c r="B2611" s="75" t="s">
        <v>1295</v>
      </c>
      <c r="C2611" s="75" t="s">
        <v>11</v>
      </c>
      <c r="D2611" s="74" t="s">
        <v>10367</v>
      </c>
    </row>
    <row r="2612" spans="1:4" x14ac:dyDescent="0.25">
      <c r="A2612" s="87" t="s">
        <v>5506</v>
      </c>
      <c r="B2612" s="75" t="s">
        <v>1296</v>
      </c>
      <c r="C2612" s="75" t="s">
        <v>11</v>
      </c>
      <c r="D2612" s="74" t="s">
        <v>12893</v>
      </c>
    </row>
    <row r="2613" spans="1:4" x14ac:dyDescent="0.25">
      <c r="A2613" s="87" t="s">
        <v>5507</v>
      </c>
      <c r="B2613" s="75" t="s">
        <v>1297</v>
      </c>
      <c r="C2613" s="75" t="s">
        <v>11</v>
      </c>
      <c r="D2613" s="74" t="s">
        <v>13643</v>
      </c>
    </row>
    <row r="2614" spans="1:4" x14ac:dyDescent="0.25">
      <c r="A2614" s="87" t="s">
        <v>5508</v>
      </c>
      <c r="B2614" s="75" t="s">
        <v>1298</v>
      </c>
      <c r="C2614" s="75" t="s">
        <v>11</v>
      </c>
      <c r="D2614" s="74" t="s">
        <v>20245</v>
      </c>
    </row>
    <row r="2615" spans="1:4" x14ac:dyDescent="0.25">
      <c r="A2615" s="87" t="s">
        <v>5509</v>
      </c>
      <c r="B2615" s="75" t="s">
        <v>1299</v>
      </c>
      <c r="C2615" s="75" t="s">
        <v>11</v>
      </c>
      <c r="D2615" s="74" t="s">
        <v>23469</v>
      </c>
    </row>
    <row r="2616" spans="1:4" x14ac:dyDescent="0.25">
      <c r="A2616" s="87" t="s">
        <v>5510</v>
      </c>
      <c r="B2616" s="75" t="s">
        <v>1300</v>
      </c>
      <c r="C2616" s="75" t="s">
        <v>11</v>
      </c>
      <c r="D2616" s="74" t="s">
        <v>21447</v>
      </c>
    </row>
    <row r="2617" spans="1:4" x14ac:dyDescent="0.25">
      <c r="A2617" s="87" t="s">
        <v>5511</v>
      </c>
      <c r="B2617" s="75" t="s">
        <v>1301</v>
      </c>
      <c r="C2617" s="75" t="s">
        <v>1051</v>
      </c>
      <c r="D2617" s="74" t="s">
        <v>23470</v>
      </c>
    </row>
    <row r="2618" spans="1:4" x14ac:dyDescent="0.25">
      <c r="A2618" s="87" t="s">
        <v>5512</v>
      </c>
      <c r="B2618" s="75" t="s">
        <v>1302</v>
      </c>
      <c r="C2618" s="75" t="s">
        <v>1051</v>
      </c>
      <c r="D2618" s="74" t="s">
        <v>23471</v>
      </c>
    </row>
    <row r="2619" spans="1:4" x14ac:dyDescent="0.25">
      <c r="A2619" s="87" t="s">
        <v>5513</v>
      </c>
      <c r="B2619" s="75" t="s">
        <v>1303</v>
      </c>
      <c r="C2619" s="75" t="s">
        <v>1051</v>
      </c>
      <c r="D2619" s="74" t="s">
        <v>23472</v>
      </c>
    </row>
    <row r="2620" spans="1:4" x14ac:dyDescent="0.25">
      <c r="A2620" s="87" t="s">
        <v>5514</v>
      </c>
      <c r="B2620" s="75" t="s">
        <v>1304</v>
      </c>
      <c r="C2620" s="75" t="s">
        <v>1051</v>
      </c>
      <c r="D2620" s="74" t="s">
        <v>23473</v>
      </c>
    </row>
    <row r="2621" spans="1:4" x14ac:dyDescent="0.25">
      <c r="A2621" s="87" t="s">
        <v>5515</v>
      </c>
      <c r="B2621" s="75" t="s">
        <v>1305</v>
      </c>
      <c r="C2621" s="75" t="s">
        <v>1051</v>
      </c>
      <c r="D2621" s="74" t="s">
        <v>23474</v>
      </c>
    </row>
    <row r="2622" spans="1:4" x14ac:dyDescent="0.25">
      <c r="A2622" s="87" t="s">
        <v>5516</v>
      </c>
      <c r="B2622" s="75" t="s">
        <v>1306</v>
      </c>
      <c r="C2622" s="75" t="s">
        <v>1051</v>
      </c>
      <c r="D2622" s="74" t="s">
        <v>23475</v>
      </c>
    </row>
    <row r="2623" spans="1:4" x14ac:dyDescent="0.25">
      <c r="A2623" s="87" t="s">
        <v>5517</v>
      </c>
      <c r="B2623" s="75" t="s">
        <v>1307</v>
      </c>
      <c r="C2623" s="75" t="s">
        <v>1051</v>
      </c>
      <c r="D2623" s="74" t="s">
        <v>23476</v>
      </c>
    </row>
    <row r="2624" spans="1:4" x14ac:dyDescent="0.25">
      <c r="A2624" s="87" t="s">
        <v>5518</v>
      </c>
      <c r="B2624" s="75" t="s">
        <v>1308</v>
      </c>
      <c r="C2624" s="75" t="s">
        <v>1051</v>
      </c>
      <c r="D2624" s="74" t="s">
        <v>23477</v>
      </c>
    </row>
    <row r="2625" spans="1:4" x14ac:dyDescent="0.25">
      <c r="A2625" s="87" t="s">
        <v>5519</v>
      </c>
      <c r="B2625" s="75" t="s">
        <v>1309</v>
      </c>
      <c r="C2625" s="75" t="s">
        <v>1051</v>
      </c>
      <c r="D2625" s="74" t="s">
        <v>23478</v>
      </c>
    </row>
    <row r="2626" spans="1:4" x14ac:dyDescent="0.25">
      <c r="A2626" s="87" t="s">
        <v>5520</v>
      </c>
      <c r="B2626" s="75" t="s">
        <v>1310</v>
      </c>
      <c r="C2626" s="75" t="s">
        <v>1051</v>
      </c>
      <c r="D2626" s="74" t="s">
        <v>23479</v>
      </c>
    </row>
    <row r="2627" spans="1:4" x14ac:dyDescent="0.25">
      <c r="A2627" s="87" t="s">
        <v>5521</v>
      </c>
      <c r="B2627" s="75" t="s">
        <v>1311</v>
      </c>
      <c r="C2627" s="75" t="s">
        <v>1051</v>
      </c>
      <c r="D2627" s="74" t="s">
        <v>23480</v>
      </c>
    </row>
    <row r="2628" spans="1:4" x14ac:dyDescent="0.25">
      <c r="A2628" s="87" t="s">
        <v>5522</v>
      </c>
      <c r="B2628" s="75" t="s">
        <v>1312</v>
      </c>
      <c r="C2628" s="75" t="s">
        <v>1051</v>
      </c>
      <c r="D2628" s="74" t="s">
        <v>23481</v>
      </c>
    </row>
    <row r="2629" spans="1:4" x14ac:dyDescent="0.25">
      <c r="A2629" s="87" t="s">
        <v>5523</v>
      </c>
      <c r="B2629" s="75" t="s">
        <v>1313</v>
      </c>
      <c r="C2629" s="75" t="s">
        <v>1051</v>
      </c>
      <c r="D2629" s="74" t="s">
        <v>23482</v>
      </c>
    </row>
    <row r="2630" spans="1:4" x14ac:dyDescent="0.25">
      <c r="A2630" s="87" t="s">
        <v>5524</v>
      </c>
      <c r="B2630" s="75" t="s">
        <v>1314</v>
      </c>
      <c r="C2630" s="75" t="s">
        <v>1051</v>
      </c>
      <c r="D2630" s="74" t="s">
        <v>23483</v>
      </c>
    </row>
    <row r="2631" spans="1:4" x14ac:dyDescent="0.25">
      <c r="A2631" s="87" t="s">
        <v>5525</v>
      </c>
      <c r="B2631" s="75" t="s">
        <v>1315</v>
      </c>
      <c r="C2631" s="75" t="s">
        <v>1051</v>
      </c>
      <c r="D2631" s="74" t="s">
        <v>23484</v>
      </c>
    </row>
    <row r="2632" spans="1:4" x14ac:dyDescent="0.25">
      <c r="A2632" s="87" t="s">
        <v>5526</v>
      </c>
      <c r="B2632" s="75" t="s">
        <v>1316</v>
      </c>
      <c r="C2632" s="75" t="s">
        <v>159</v>
      </c>
      <c r="D2632" s="74" t="s">
        <v>23485</v>
      </c>
    </row>
    <row r="2633" spans="1:4" x14ac:dyDescent="0.25">
      <c r="A2633" s="87" t="s">
        <v>5527</v>
      </c>
      <c r="B2633" s="75" t="s">
        <v>1317</v>
      </c>
      <c r="C2633" s="75" t="s">
        <v>159</v>
      </c>
      <c r="D2633" s="74" t="s">
        <v>23486</v>
      </c>
    </row>
    <row r="2634" spans="1:4" x14ac:dyDescent="0.25">
      <c r="A2634" s="87" t="s">
        <v>5528</v>
      </c>
      <c r="B2634" s="75" t="s">
        <v>1318</v>
      </c>
      <c r="C2634" s="75" t="s">
        <v>159</v>
      </c>
      <c r="D2634" s="74" t="s">
        <v>23487</v>
      </c>
    </row>
    <row r="2635" spans="1:4" x14ac:dyDescent="0.25">
      <c r="A2635" s="87" t="s">
        <v>5529</v>
      </c>
      <c r="B2635" s="75" t="s">
        <v>1319</v>
      </c>
      <c r="C2635" s="75" t="s">
        <v>159</v>
      </c>
      <c r="D2635" s="74" t="s">
        <v>23488</v>
      </c>
    </row>
    <row r="2636" spans="1:4" x14ac:dyDescent="0.25">
      <c r="A2636" s="87" t="s">
        <v>5530</v>
      </c>
      <c r="B2636" s="75" t="s">
        <v>1320</v>
      </c>
      <c r="C2636" s="75" t="s">
        <v>159</v>
      </c>
      <c r="D2636" s="74" t="s">
        <v>20030</v>
      </c>
    </row>
    <row r="2637" spans="1:4" x14ac:dyDescent="0.25">
      <c r="A2637" s="87" t="s">
        <v>5531</v>
      </c>
      <c r="B2637" s="75" t="s">
        <v>1321</v>
      </c>
      <c r="C2637" s="75" t="s">
        <v>159</v>
      </c>
      <c r="D2637" s="74" t="s">
        <v>23489</v>
      </c>
    </row>
    <row r="2638" spans="1:4" x14ac:dyDescent="0.25">
      <c r="A2638" s="87" t="s">
        <v>5532</v>
      </c>
      <c r="B2638" s="75" t="s">
        <v>1322</v>
      </c>
      <c r="C2638" s="75" t="s">
        <v>159</v>
      </c>
      <c r="D2638" s="74" t="s">
        <v>23490</v>
      </c>
    </row>
    <row r="2639" spans="1:4" x14ac:dyDescent="0.25">
      <c r="A2639" s="87" t="s">
        <v>5533</v>
      </c>
      <c r="B2639" s="75" t="s">
        <v>1323</v>
      </c>
      <c r="C2639" s="75" t="s">
        <v>159</v>
      </c>
      <c r="D2639" s="74" t="s">
        <v>23491</v>
      </c>
    </row>
    <row r="2640" spans="1:4" x14ac:dyDescent="0.25">
      <c r="A2640" s="87" t="s">
        <v>5534</v>
      </c>
      <c r="B2640" s="75" t="s">
        <v>1324</v>
      </c>
      <c r="C2640" s="75" t="s">
        <v>159</v>
      </c>
      <c r="D2640" s="74" t="s">
        <v>23492</v>
      </c>
    </row>
    <row r="2641" spans="1:4" x14ac:dyDescent="0.25">
      <c r="A2641" s="87" t="s">
        <v>5535</v>
      </c>
      <c r="B2641" s="75" t="s">
        <v>1325</v>
      </c>
      <c r="C2641" s="75" t="s">
        <v>159</v>
      </c>
      <c r="D2641" s="74" t="s">
        <v>23493</v>
      </c>
    </row>
    <row r="2642" spans="1:4" x14ac:dyDescent="0.25">
      <c r="A2642" s="87" t="s">
        <v>5536</v>
      </c>
      <c r="B2642" s="75" t="s">
        <v>1326</v>
      </c>
      <c r="C2642" s="75" t="s">
        <v>159</v>
      </c>
      <c r="D2642" s="74" t="s">
        <v>23494</v>
      </c>
    </row>
    <row r="2643" spans="1:4" x14ac:dyDescent="0.25">
      <c r="A2643" s="87" t="s">
        <v>5537</v>
      </c>
      <c r="B2643" s="75" t="s">
        <v>1327</v>
      </c>
      <c r="C2643" s="75" t="s">
        <v>159</v>
      </c>
      <c r="D2643" s="74" t="s">
        <v>23495</v>
      </c>
    </row>
    <row r="2644" spans="1:4" x14ac:dyDescent="0.25">
      <c r="A2644" s="87" t="s">
        <v>5538</v>
      </c>
      <c r="B2644" s="75" t="s">
        <v>1328</v>
      </c>
      <c r="C2644" s="75" t="s">
        <v>11</v>
      </c>
      <c r="D2644" s="74" t="s">
        <v>23496</v>
      </c>
    </row>
    <row r="2645" spans="1:4" x14ac:dyDescent="0.25">
      <c r="A2645" s="87" t="s">
        <v>5539</v>
      </c>
      <c r="B2645" s="75" t="s">
        <v>1329</v>
      </c>
      <c r="C2645" s="75" t="s">
        <v>11</v>
      </c>
      <c r="D2645" s="74" t="s">
        <v>23497</v>
      </c>
    </row>
    <row r="2646" spans="1:4" x14ac:dyDescent="0.25">
      <c r="A2646" s="87" t="s">
        <v>5540</v>
      </c>
      <c r="B2646" s="75" t="s">
        <v>1330</v>
      </c>
      <c r="C2646" s="75" t="s">
        <v>11</v>
      </c>
      <c r="D2646" s="74" t="s">
        <v>23498</v>
      </c>
    </row>
    <row r="2647" spans="1:4" x14ac:dyDescent="0.25">
      <c r="A2647" s="87" t="s">
        <v>5541</v>
      </c>
      <c r="B2647" s="75" t="s">
        <v>1331</v>
      </c>
      <c r="C2647" s="75" t="s">
        <v>11</v>
      </c>
      <c r="D2647" s="74" t="s">
        <v>23499</v>
      </c>
    </row>
    <row r="2648" spans="1:4" x14ac:dyDescent="0.25">
      <c r="A2648" s="87" t="s">
        <v>5542</v>
      </c>
      <c r="B2648" s="75" t="s">
        <v>1332</v>
      </c>
      <c r="C2648" s="75" t="s">
        <v>11</v>
      </c>
      <c r="D2648" s="74" t="s">
        <v>23500</v>
      </c>
    </row>
    <row r="2649" spans="1:4" x14ac:dyDescent="0.25">
      <c r="A2649" s="87" t="s">
        <v>5543</v>
      </c>
      <c r="B2649" s="75" t="s">
        <v>1333</v>
      </c>
      <c r="C2649" s="75" t="s">
        <v>11</v>
      </c>
      <c r="D2649" s="74" t="s">
        <v>22143</v>
      </c>
    </row>
    <row r="2650" spans="1:4" x14ac:dyDescent="0.25">
      <c r="A2650" s="87" t="s">
        <v>5544</v>
      </c>
      <c r="B2650" s="75" t="s">
        <v>1334</v>
      </c>
      <c r="C2650" s="75" t="s">
        <v>11</v>
      </c>
      <c r="D2650" s="74" t="s">
        <v>23501</v>
      </c>
    </row>
    <row r="2651" spans="1:4" x14ac:dyDescent="0.25">
      <c r="A2651" s="87" t="s">
        <v>5545</v>
      </c>
      <c r="B2651" s="75" t="s">
        <v>1335</v>
      </c>
      <c r="C2651" s="75" t="s">
        <v>11</v>
      </c>
      <c r="D2651" s="74" t="s">
        <v>23502</v>
      </c>
    </row>
    <row r="2652" spans="1:4" x14ac:dyDescent="0.25">
      <c r="A2652" s="87" t="s">
        <v>5546</v>
      </c>
      <c r="B2652" s="75" t="s">
        <v>1336</v>
      </c>
      <c r="C2652" s="75" t="s">
        <v>11</v>
      </c>
      <c r="D2652" s="74" t="s">
        <v>23503</v>
      </c>
    </row>
    <row r="2653" spans="1:4" x14ac:dyDescent="0.25">
      <c r="A2653" s="87" t="s">
        <v>5547</v>
      </c>
      <c r="B2653" s="75" t="s">
        <v>1337</v>
      </c>
      <c r="C2653" s="75" t="s">
        <v>11</v>
      </c>
      <c r="D2653" s="74" t="s">
        <v>23504</v>
      </c>
    </row>
    <row r="2654" spans="1:4" x14ac:dyDescent="0.25">
      <c r="A2654" s="87" t="s">
        <v>5548</v>
      </c>
      <c r="B2654" s="75" t="s">
        <v>1338</v>
      </c>
      <c r="C2654" s="75" t="s">
        <v>11</v>
      </c>
      <c r="D2654" s="74" t="s">
        <v>23505</v>
      </c>
    </row>
    <row r="2655" spans="1:4" x14ac:dyDescent="0.25">
      <c r="A2655" s="87" t="s">
        <v>10000</v>
      </c>
      <c r="B2655" s="75" t="s">
        <v>10001</v>
      </c>
      <c r="C2655" s="75" t="s">
        <v>144</v>
      </c>
      <c r="D2655" s="74" t="s">
        <v>12707</v>
      </c>
    </row>
    <row r="2656" spans="1:4" x14ac:dyDescent="0.25">
      <c r="A2656" s="87" t="s">
        <v>10002</v>
      </c>
      <c r="B2656" s="75" t="s">
        <v>10003</v>
      </c>
      <c r="C2656" s="75" t="s">
        <v>144</v>
      </c>
      <c r="D2656" s="74" t="s">
        <v>11832</v>
      </c>
    </row>
    <row r="2657" spans="1:4" x14ac:dyDescent="0.25">
      <c r="A2657" s="87" t="s">
        <v>10004</v>
      </c>
      <c r="B2657" s="75" t="s">
        <v>10005</v>
      </c>
      <c r="C2657" s="75" t="s">
        <v>144</v>
      </c>
      <c r="D2657" s="74" t="s">
        <v>10971</v>
      </c>
    </row>
    <row r="2658" spans="1:4" x14ac:dyDescent="0.25">
      <c r="A2658" s="87" t="s">
        <v>10006</v>
      </c>
      <c r="B2658" s="75" t="s">
        <v>19956</v>
      </c>
      <c r="C2658" s="75" t="s">
        <v>144</v>
      </c>
      <c r="D2658" s="74" t="s">
        <v>23506</v>
      </c>
    </row>
    <row r="2659" spans="1:4" x14ac:dyDescent="0.25">
      <c r="A2659" s="87" t="s">
        <v>10007</v>
      </c>
      <c r="B2659" s="75" t="s">
        <v>10008</v>
      </c>
      <c r="C2659" s="75" t="s">
        <v>144</v>
      </c>
      <c r="D2659" s="74" t="s">
        <v>21081</v>
      </c>
    </row>
    <row r="2660" spans="1:4" x14ac:dyDescent="0.25">
      <c r="A2660" s="87" t="s">
        <v>10009</v>
      </c>
      <c r="B2660" s="75" t="s">
        <v>19957</v>
      </c>
      <c r="C2660" s="75" t="s">
        <v>144</v>
      </c>
      <c r="D2660" s="74" t="s">
        <v>23507</v>
      </c>
    </row>
    <row r="2661" spans="1:4" x14ac:dyDescent="0.25">
      <c r="A2661" s="87" t="s">
        <v>10010</v>
      </c>
      <c r="B2661" s="75" t="s">
        <v>10011</v>
      </c>
      <c r="C2661" s="75" t="s">
        <v>144</v>
      </c>
      <c r="D2661" s="74" t="s">
        <v>13895</v>
      </c>
    </row>
    <row r="2662" spans="1:4" x14ac:dyDescent="0.25">
      <c r="A2662" s="87" t="s">
        <v>10012</v>
      </c>
      <c r="B2662" s="75" t="s">
        <v>19959</v>
      </c>
      <c r="C2662" s="75" t="s">
        <v>144</v>
      </c>
      <c r="D2662" s="74" t="s">
        <v>13470</v>
      </c>
    </row>
    <row r="2663" spans="1:4" x14ac:dyDescent="0.25">
      <c r="A2663" s="87" t="s">
        <v>10013</v>
      </c>
      <c r="B2663" s="75" t="s">
        <v>10014</v>
      </c>
      <c r="C2663" s="75" t="s">
        <v>144</v>
      </c>
      <c r="D2663" s="74" t="s">
        <v>22188</v>
      </c>
    </row>
    <row r="2664" spans="1:4" x14ac:dyDescent="0.25">
      <c r="A2664" s="87" t="s">
        <v>10015</v>
      </c>
      <c r="B2664" s="75" t="s">
        <v>19960</v>
      </c>
      <c r="C2664" s="75" t="s">
        <v>144</v>
      </c>
      <c r="D2664" s="74" t="s">
        <v>21096</v>
      </c>
    </row>
    <row r="2665" spans="1:4" x14ac:dyDescent="0.25">
      <c r="A2665" s="87" t="s">
        <v>10016</v>
      </c>
      <c r="B2665" s="75" t="s">
        <v>10017</v>
      </c>
      <c r="C2665" s="75" t="s">
        <v>144</v>
      </c>
      <c r="D2665" s="74" t="s">
        <v>22328</v>
      </c>
    </row>
    <row r="2666" spans="1:4" x14ac:dyDescent="0.25">
      <c r="A2666" s="87" t="s">
        <v>10018</v>
      </c>
      <c r="B2666" s="75" t="s">
        <v>10019</v>
      </c>
      <c r="C2666" s="75" t="s">
        <v>144</v>
      </c>
      <c r="D2666" s="74" t="s">
        <v>13919</v>
      </c>
    </row>
    <row r="2667" spans="1:4" x14ac:dyDescent="0.25">
      <c r="A2667" s="87" t="s">
        <v>10020</v>
      </c>
      <c r="B2667" s="75" t="s">
        <v>10021</v>
      </c>
      <c r="C2667" s="75" t="s">
        <v>144</v>
      </c>
      <c r="D2667" s="74" t="s">
        <v>11246</v>
      </c>
    </row>
    <row r="2668" spans="1:4" x14ac:dyDescent="0.25">
      <c r="A2668" s="87" t="s">
        <v>10022</v>
      </c>
      <c r="B2668" s="75" t="s">
        <v>10023</v>
      </c>
      <c r="C2668" s="75" t="s">
        <v>144</v>
      </c>
      <c r="D2668" s="74" t="s">
        <v>21361</v>
      </c>
    </row>
    <row r="2669" spans="1:4" x14ac:dyDescent="0.25">
      <c r="A2669" s="87" t="s">
        <v>10024</v>
      </c>
      <c r="B2669" s="75" t="s">
        <v>10025</v>
      </c>
      <c r="C2669" s="75" t="s">
        <v>144</v>
      </c>
      <c r="D2669" s="74" t="s">
        <v>11322</v>
      </c>
    </row>
    <row r="2670" spans="1:4" x14ac:dyDescent="0.25">
      <c r="A2670" s="87" t="s">
        <v>10026</v>
      </c>
      <c r="B2670" s="75" t="s">
        <v>10027</v>
      </c>
      <c r="C2670" s="75" t="s">
        <v>144</v>
      </c>
      <c r="D2670" s="74" t="s">
        <v>21106</v>
      </c>
    </row>
    <row r="2671" spans="1:4" x14ac:dyDescent="0.25">
      <c r="A2671" s="87" t="s">
        <v>5549</v>
      </c>
      <c r="B2671" s="75" t="s">
        <v>1339</v>
      </c>
      <c r="C2671" s="75" t="s">
        <v>159</v>
      </c>
      <c r="D2671" s="74" t="s">
        <v>23508</v>
      </c>
    </row>
    <row r="2672" spans="1:4" x14ac:dyDescent="0.25">
      <c r="A2672" s="87" t="s">
        <v>5550</v>
      </c>
      <c r="B2672" s="75" t="s">
        <v>1340</v>
      </c>
      <c r="C2672" s="75" t="s">
        <v>159</v>
      </c>
      <c r="D2672" s="74" t="s">
        <v>21196</v>
      </c>
    </row>
    <row r="2673" spans="1:4" x14ac:dyDescent="0.25">
      <c r="A2673" s="87" t="s">
        <v>5551</v>
      </c>
      <c r="B2673" s="75" t="s">
        <v>1341</v>
      </c>
      <c r="C2673" s="75" t="s">
        <v>159</v>
      </c>
      <c r="D2673" s="74" t="s">
        <v>21276</v>
      </c>
    </row>
    <row r="2674" spans="1:4" x14ac:dyDescent="0.25">
      <c r="A2674" s="87" t="s">
        <v>5552</v>
      </c>
      <c r="B2674" s="75" t="s">
        <v>5553</v>
      </c>
      <c r="C2674" s="75" t="s">
        <v>159</v>
      </c>
      <c r="D2674" s="74" t="s">
        <v>19010</v>
      </c>
    </row>
    <row r="2675" spans="1:4" x14ac:dyDescent="0.25">
      <c r="A2675" s="87" t="s">
        <v>5554</v>
      </c>
      <c r="B2675" s="75" t="s">
        <v>5555</v>
      </c>
      <c r="C2675" s="75" t="s">
        <v>159</v>
      </c>
      <c r="D2675" s="74" t="s">
        <v>23509</v>
      </c>
    </row>
    <row r="2676" spans="1:4" x14ac:dyDescent="0.25">
      <c r="A2676" s="87" t="s">
        <v>5556</v>
      </c>
      <c r="B2676" s="75" t="s">
        <v>5557</v>
      </c>
      <c r="C2676" s="75" t="s">
        <v>63</v>
      </c>
      <c r="D2676" s="74" t="s">
        <v>10979</v>
      </c>
    </row>
    <row r="2677" spans="1:4" x14ac:dyDescent="0.25">
      <c r="A2677" s="87" t="s">
        <v>5558</v>
      </c>
      <c r="B2677" s="75" t="s">
        <v>1342</v>
      </c>
      <c r="C2677" s="75" t="s">
        <v>11</v>
      </c>
      <c r="D2677" s="74" t="s">
        <v>13897</v>
      </c>
    </row>
    <row r="2678" spans="1:4" x14ac:dyDescent="0.25">
      <c r="A2678" s="87" t="s">
        <v>5559</v>
      </c>
      <c r="B2678" s="75" t="s">
        <v>1343</v>
      </c>
      <c r="C2678" s="75" t="s">
        <v>159</v>
      </c>
      <c r="D2678" s="74" t="s">
        <v>23510</v>
      </c>
    </row>
    <row r="2679" spans="1:4" x14ac:dyDescent="0.25">
      <c r="A2679" s="87" t="s">
        <v>5560</v>
      </c>
      <c r="B2679" s="75" t="s">
        <v>1344</v>
      </c>
      <c r="C2679" s="75" t="s">
        <v>159</v>
      </c>
      <c r="D2679" s="74" t="s">
        <v>23511</v>
      </c>
    </row>
    <row r="2680" spans="1:4" x14ac:dyDescent="0.25">
      <c r="A2680" s="87" t="s">
        <v>10028</v>
      </c>
      <c r="B2680" s="75" t="s">
        <v>10029</v>
      </c>
      <c r="C2680" s="75" t="s">
        <v>159</v>
      </c>
      <c r="D2680" s="74" t="s">
        <v>23512</v>
      </c>
    </row>
    <row r="2681" spans="1:4" x14ac:dyDescent="0.25">
      <c r="A2681" s="87" t="s">
        <v>10030</v>
      </c>
      <c r="B2681" s="75" t="s">
        <v>10031</v>
      </c>
      <c r="C2681" s="75" t="s">
        <v>159</v>
      </c>
      <c r="D2681" s="74" t="s">
        <v>11823</v>
      </c>
    </row>
    <row r="2682" spans="1:4" x14ac:dyDescent="0.25">
      <c r="A2682" s="87" t="s">
        <v>5561</v>
      </c>
      <c r="B2682" s="75" t="s">
        <v>1345</v>
      </c>
      <c r="C2682" s="75" t="s">
        <v>159</v>
      </c>
      <c r="D2682" s="74" t="s">
        <v>10353</v>
      </c>
    </row>
    <row r="2683" spans="1:4" x14ac:dyDescent="0.25">
      <c r="A2683" s="87" t="s">
        <v>5562</v>
      </c>
      <c r="B2683" s="75" t="s">
        <v>1346</v>
      </c>
      <c r="C2683" s="75" t="s">
        <v>159</v>
      </c>
      <c r="D2683" s="74" t="s">
        <v>13990</v>
      </c>
    </row>
    <row r="2684" spans="1:4" x14ac:dyDescent="0.25">
      <c r="A2684" s="87" t="s">
        <v>5563</v>
      </c>
      <c r="B2684" s="75" t="s">
        <v>1347</v>
      </c>
      <c r="C2684" s="75" t="s">
        <v>159</v>
      </c>
      <c r="D2684" s="74" t="s">
        <v>13998</v>
      </c>
    </row>
    <row r="2685" spans="1:4" x14ac:dyDescent="0.25">
      <c r="A2685" s="87" t="s">
        <v>5564</v>
      </c>
      <c r="B2685" s="75" t="s">
        <v>1348</v>
      </c>
      <c r="C2685" s="75" t="s">
        <v>159</v>
      </c>
      <c r="D2685" s="74" t="s">
        <v>18998</v>
      </c>
    </row>
    <row r="2686" spans="1:4" x14ac:dyDescent="0.25">
      <c r="A2686" s="87" t="s">
        <v>5565</v>
      </c>
      <c r="B2686" s="75" t="s">
        <v>1349</v>
      </c>
      <c r="C2686" s="75" t="s">
        <v>159</v>
      </c>
      <c r="D2686" s="74" t="s">
        <v>23513</v>
      </c>
    </row>
    <row r="2687" spans="1:4" x14ac:dyDescent="0.25">
      <c r="A2687" s="87" t="s">
        <v>5566</v>
      </c>
      <c r="B2687" s="75" t="s">
        <v>1350</v>
      </c>
      <c r="C2687" s="75" t="s">
        <v>159</v>
      </c>
      <c r="D2687" s="74" t="s">
        <v>23514</v>
      </c>
    </row>
    <row r="2688" spans="1:4" x14ac:dyDescent="0.25">
      <c r="A2688" s="87" t="s">
        <v>5567</v>
      </c>
      <c r="B2688" s="75" t="s">
        <v>1351</v>
      </c>
      <c r="C2688" s="75" t="s">
        <v>159</v>
      </c>
      <c r="D2688" s="74" t="s">
        <v>23515</v>
      </c>
    </row>
    <row r="2689" spans="1:4" x14ac:dyDescent="0.25">
      <c r="A2689" s="87" t="s">
        <v>5568</v>
      </c>
      <c r="B2689" s="75" t="s">
        <v>1352</v>
      </c>
      <c r="C2689" s="75" t="s">
        <v>159</v>
      </c>
      <c r="D2689" s="74" t="s">
        <v>13633</v>
      </c>
    </row>
    <row r="2690" spans="1:4" x14ac:dyDescent="0.25">
      <c r="A2690" s="87" t="s">
        <v>5569</v>
      </c>
      <c r="B2690" s="75" t="s">
        <v>1353</v>
      </c>
      <c r="C2690" s="75" t="s">
        <v>159</v>
      </c>
      <c r="D2690" s="74" t="s">
        <v>23516</v>
      </c>
    </row>
    <row r="2691" spans="1:4" x14ac:dyDescent="0.25">
      <c r="A2691" s="87" t="s">
        <v>5570</v>
      </c>
      <c r="B2691" s="75" t="s">
        <v>1354</v>
      </c>
      <c r="C2691" s="75" t="s">
        <v>159</v>
      </c>
      <c r="D2691" s="74" t="s">
        <v>23517</v>
      </c>
    </row>
    <row r="2692" spans="1:4" x14ac:dyDescent="0.25">
      <c r="A2692" s="87" t="s">
        <v>5571</v>
      </c>
      <c r="B2692" s="75" t="s">
        <v>1355</v>
      </c>
      <c r="C2692" s="75" t="s">
        <v>159</v>
      </c>
      <c r="D2692" s="74" t="s">
        <v>21175</v>
      </c>
    </row>
    <row r="2693" spans="1:4" x14ac:dyDescent="0.25">
      <c r="A2693" s="87" t="s">
        <v>5572</v>
      </c>
      <c r="B2693" s="75" t="s">
        <v>1356</v>
      </c>
      <c r="C2693" s="75" t="s">
        <v>159</v>
      </c>
      <c r="D2693" s="74" t="s">
        <v>23518</v>
      </c>
    </row>
    <row r="2694" spans="1:4" x14ac:dyDescent="0.25">
      <c r="A2694" s="87" t="s">
        <v>5573</v>
      </c>
      <c r="B2694" s="75" t="s">
        <v>1357</v>
      </c>
      <c r="C2694" s="75" t="s">
        <v>11</v>
      </c>
      <c r="D2694" s="74" t="s">
        <v>20257</v>
      </c>
    </row>
    <row r="2695" spans="1:4" x14ac:dyDescent="0.25">
      <c r="A2695" s="87" t="s">
        <v>5574</v>
      </c>
      <c r="B2695" s="75" t="s">
        <v>5575</v>
      </c>
      <c r="C2695" s="75" t="s">
        <v>11</v>
      </c>
      <c r="D2695" s="74" t="s">
        <v>23519</v>
      </c>
    </row>
    <row r="2696" spans="1:4" x14ac:dyDescent="0.25">
      <c r="A2696" s="87" t="s">
        <v>5576</v>
      </c>
      <c r="B2696" s="75" t="s">
        <v>10032</v>
      </c>
      <c r="C2696" s="75" t="s">
        <v>11</v>
      </c>
      <c r="D2696" s="74" t="s">
        <v>23520</v>
      </c>
    </row>
    <row r="2697" spans="1:4" x14ac:dyDescent="0.25">
      <c r="A2697" s="87" t="s">
        <v>5577</v>
      </c>
      <c r="B2697" s="75" t="s">
        <v>5578</v>
      </c>
      <c r="C2697" s="75" t="s">
        <v>11</v>
      </c>
      <c r="D2697" s="74" t="s">
        <v>12571</v>
      </c>
    </row>
    <row r="2698" spans="1:4" x14ac:dyDescent="0.25">
      <c r="A2698" s="87" t="s">
        <v>5579</v>
      </c>
      <c r="B2698" s="75" t="s">
        <v>10033</v>
      </c>
      <c r="C2698" s="75" t="s">
        <v>11</v>
      </c>
      <c r="D2698" s="74" t="s">
        <v>23521</v>
      </c>
    </row>
    <row r="2699" spans="1:4" x14ac:dyDescent="0.25">
      <c r="A2699" s="87" t="s">
        <v>5580</v>
      </c>
      <c r="B2699" s="75" t="s">
        <v>5581</v>
      </c>
      <c r="C2699" s="75" t="s">
        <v>11</v>
      </c>
      <c r="D2699" s="74" t="s">
        <v>10510</v>
      </c>
    </row>
    <row r="2700" spans="1:4" x14ac:dyDescent="0.25">
      <c r="A2700" s="87" t="s">
        <v>5582</v>
      </c>
      <c r="B2700" s="75" t="s">
        <v>5583</v>
      </c>
      <c r="C2700" s="75" t="s">
        <v>11</v>
      </c>
      <c r="D2700" s="74" t="s">
        <v>11330</v>
      </c>
    </row>
    <row r="2701" spans="1:4" x14ac:dyDescent="0.25">
      <c r="A2701" s="87" t="s">
        <v>5584</v>
      </c>
      <c r="B2701" s="75" t="s">
        <v>5585</v>
      </c>
      <c r="C2701" s="75" t="s">
        <v>11</v>
      </c>
      <c r="D2701" s="74" t="s">
        <v>12663</v>
      </c>
    </row>
    <row r="2702" spans="1:4" x14ac:dyDescent="0.25">
      <c r="A2702" s="87" t="s">
        <v>5586</v>
      </c>
      <c r="B2702" s="75" t="s">
        <v>5587</v>
      </c>
      <c r="C2702" s="75" t="s">
        <v>11</v>
      </c>
      <c r="D2702" s="74" t="s">
        <v>13253</v>
      </c>
    </row>
    <row r="2703" spans="1:4" x14ac:dyDescent="0.25">
      <c r="A2703" s="87" t="s">
        <v>5588</v>
      </c>
      <c r="B2703" s="75" t="s">
        <v>1358</v>
      </c>
      <c r="C2703" s="75" t="s">
        <v>11</v>
      </c>
      <c r="D2703" s="74" t="s">
        <v>10864</v>
      </c>
    </row>
    <row r="2704" spans="1:4" x14ac:dyDescent="0.25">
      <c r="A2704" s="87" t="s">
        <v>5589</v>
      </c>
      <c r="B2704" s="75" t="s">
        <v>5590</v>
      </c>
      <c r="C2704" s="75" t="s">
        <v>11</v>
      </c>
      <c r="D2704" s="74" t="s">
        <v>23522</v>
      </c>
    </row>
    <row r="2705" spans="1:4" x14ac:dyDescent="0.25">
      <c r="A2705" s="87" t="s">
        <v>5591</v>
      </c>
      <c r="B2705" s="75" t="s">
        <v>1359</v>
      </c>
      <c r="C2705" s="75" t="s">
        <v>11</v>
      </c>
      <c r="D2705" s="74" t="s">
        <v>23523</v>
      </c>
    </row>
    <row r="2706" spans="1:4" x14ac:dyDescent="0.25">
      <c r="A2706" s="87" t="s">
        <v>5592</v>
      </c>
      <c r="B2706" s="75" t="s">
        <v>5593</v>
      </c>
      <c r="C2706" s="75" t="s">
        <v>11</v>
      </c>
      <c r="D2706" s="74" t="s">
        <v>12661</v>
      </c>
    </row>
    <row r="2707" spans="1:4" x14ac:dyDescent="0.25">
      <c r="A2707" s="87" t="s">
        <v>5594</v>
      </c>
      <c r="B2707" s="75" t="s">
        <v>1360</v>
      </c>
      <c r="C2707" s="75" t="s">
        <v>11</v>
      </c>
      <c r="D2707" s="74" t="s">
        <v>11343</v>
      </c>
    </row>
    <row r="2708" spans="1:4" x14ac:dyDescent="0.25">
      <c r="A2708" s="87" t="s">
        <v>5595</v>
      </c>
      <c r="B2708" s="75" t="s">
        <v>5596</v>
      </c>
      <c r="C2708" s="75" t="s">
        <v>11</v>
      </c>
      <c r="D2708" s="74" t="s">
        <v>11172</v>
      </c>
    </row>
    <row r="2709" spans="1:4" x14ac:dyDescent="0.25">
      <c r="A2709" s="87" t="s">
        <v>5597</v>
      </c>
      <c r="B2709" s="75" t="s">
        <v>5598</v>
      </c>
      <c r="C2709" s="75" t="s">
        <v>11</v>
      </c>
      <c r="D2709" s="74" t="s">
        <v>11202</v>
      </c>
    </row>
    <row r="2710" spans="1:4" x14ac:dyDescent="0.25">
      <c r="A2710" s="87" t="s">
        <v>5599</v>
      </c>
      <c r="B2710" s="75" t="s">
        <v>5600</v>
      </c>
      <c r="C2710" s="75" t="s">
        <v>11</v>
      </c>
      <c r="D2710" s="74" t="s">
        <v>12550</v>
      </c>
    </row>
    <row r="2711" spans="1:4" x14ac:dyDescent="0.25">
      <c r="A2711" s="87" t="s">
        <v>5601</v>
      </c>
      <c r="B2711" s="75" t="s">
        <v>5602</v>
      </c>
      <c r="C2711" s="75" t="s">
        <v>11</v>
      </c>
      <c r="D2711" s="74" t="s">
        <v>11200</v>
      </c>
    </row>
    <row r="2712" spans="1:4" x14ac:dyDescent="0.25">
      <c r="A2712" s="87" t="s">
        <v>5603</v>
      </c>
      <c r="B2712" s="75" t="s">
        <v>1361</v>
      </c>
      <c r="C2712" s="75" t="s">
        <v>11</v>
      </c>
      <c r="D2712" s="74" t="s">
        <v>11411</v>
      </c>
    </row>
    <row r="2713" spans="1:4" x14ac:dyDescent="0.25">
      <c r="A2713" s="87" t="s">
        <v>5604</v>
      </c>
      <c r="B2713" s="75" t="s">
        <v>5605</v>
      </c>
      <c r="C2713" s="75" t="s">
        <v>11</v>
      </c>
      <c r="D2713" s="74" t="s">
        <v>11219</v>
      </c>
    </row>
    <row r="2714" spans="1:4" x14ac:dyDescent="0.25">
      <c r="A2714" s="87" t="s">
        <v>5606</v>
      </c>
      <c r="B2714" s="75" t="s">
        <v>1362</v>
      </c>
      <c r="C2714" s="75" t="s">
        <v>11</v>
      </c>
      <c r="D2714" s="74" t="s">
        <v>20145</v>
      </c>
    </row>
    <row r="2715" spans="1:4" x14ac:dyDescent="0.25">
      <c r="A2715" s="87" t="s">
        <v>5607</v>
      </c>
      <c r="B2715" s="75" t="s">
        <v>5608</v>
      </c>
      <c r="C2715" s="75" t="s">
        <v>11</v>
      </c>
      <c r="D2715" s="74" t="s">
        <v>23524</v>
      </c>
    </row>
    <row r="2716" spans="1:4" x14ac:dyDescent="0.25">
      <c r="A2716" s="87" t="s">
        <v>5609</v>
      </c>
      <c r="B2716" s="75" t="s">
        <v>1363</v>
      </c>
      <c r="C2716" s="75" t="s">
        <v>11</v>
      </c>
      <c r="D2716" s="74" t="s">
        <v>11241</v>
      </c>
    </row>
    <row r="2717" spans="1:4" x14ac:dyDescent="0.25">
      <c r="A2717" s="87" t="s">
        <v>5610</v>
      </c>
      <c r="B2717" s="75" t="s">
        <v>5611</v>
      </c>
      <c r="C2717" s="75" t="s">
        <v>11</v>
      </c>
      <c r="D2717" s="74" t="s">
        <v>12174</v>
      </c>
    </row>
    <row r="2718" spans="1:4" x14ac:dyDescent="0.25">
      <c r="A2718" s="87" t="s">
        <v>5612</v>
      </c>
      <c r="B2718" s="75" t="s">
        <v>5613</v>
      </c>
      <c r="C2718" s="75" t="s">
        <v>11</v>
      </c>
      <c r="D2718" s="74" t="s">
        <v>11764</v>
      </c>
    </row>
    <row r="2719" spans="1:4" x14ac:dyDescent="0.25">
      <c r="A2719" s="87" t="s">
        <v>5614</v>
      </c>
      <c r="B2719" s="75" t="s">
        <v>5615</v>
      </c>
      <c r="C2719" s="75" t="s">
        <v>11</v>
      </c>
      <c r="D2719" s="74" t="s">
        <v>13123</v>
      </c>
    </row>
    <row r="2720" spans="1:4" x14ac:dyDescent="0.25">
      <c r="A2720" s="87" t="s">
        <v>5616</v>
      </c>
      <c r="B2720" s="75" t="s">
        <v>5617</v>
      </c>
      <c r="C2720" s="75" t="s">
        <v>11</v>
      </c>
      <c r="D2720" s="74" t="s">
        <v>11326</v>
      </c>
    </row>
    <row r="2721" spans="1:4" x14ac:dyDescent="0.25">
      <c r="A2721" s="87" t="s">
        <v>5618</v>
      </c>
      <c r="B2721" s="75" t="s">
        <v>1364</v>
      </c>
      <c r="C2721" s="75" t="s">
        <v>11</v>
      </c>
      <c r="D2721" s="74" t="s">
        <v>23525</v>
      </c>
    </row>
    <row r="2722" spans="1:4" x14ac:dyDescent="0.25">
      <c r="A2722" s="87" t="s">
        <v>5619</v>
      </c>
      <c r="B2722" s="75" t="s">
        <v>1365</v>
      </c>
      <c r="C2722" s="75" t="s">
        <v>11</v>
      </c>
      <c r="D2722" s="74" t="s">
        <v>12314</v>
      </c>
    </row>
    <row r="2723" spans="1:4" x14ac:dyDescent="0.25">
      <c r="A2723" s="87" t="s">
        <v>5620</v>
      </c>
      <c r="B2723" s="75" t="s">
        <v>1366</v>
      </c>
      <c r="C2723" s="75" t="s">
        <v>11</v>
      </c>
      <c r="D2723" s="74" t="s">
        <v>12516</v>
      </c>
    </row>
    <row r="2724" spans="1:4" x14ac:dyDescent="0.25">
      <c r="A2724" s="87" t="s">
        <v>5621</v>
      </c>
      <c r="B2724" s="75" t="s">
        <v>1367</v>
      </c>
      <c r="C2724" s="75" t="s">
        <v>11</v>
      </c>
      <c r="D2724" s="74" t="s">
        <v>11222</v>
      </c>
    </row>
    <row r="2725" spans="1:4" x14ac:dyDescent="0.25">
      <c r="A2725" s="87" t="s">
        <v>5622</v>
      </c>
      <c r="B2725" s="75" t="s">
        <v>1368</v>
      </c>
      <c r="C2725" s="75" t="s">
        <v>11</v>
      </c>
      <c r="D2725" s="74" t="s">
        <v>21963</v>
      </c>
    </row>
    <row r="2726" spans="1:4" x14ac:dyDescent="0.25">
      <c r="A2726" s="87" t="s">
        <v>5623</v>
      </c>
      <c r="B2726" s="75" t="s">
        <v>1369</v>
      </c>
      <c r="C2726" s="75" t="s">
        <v>11</v>
      </c>
      <c r="D2726" s="74" t="s">
        <v>23526</v>
      </c>
    </row>
    <row r="2727" spans="1:4" x14ac:dyDescent="0.25">
      <c r="A2727" s="87" t="s">
        <v>5624</v>
      </c>
      <c r="B2727" s="75" t="s">
        <v>1370</v>
      </c>
      <c r="C2727" s="75" t="s">
        <v>11</v>
      </c>
      <c r="D2727" s="74" t="s">
        <v>21188</v>
      </c>
    </row>
    <row r="2728" spans="1:4" x14ac:dyDescent="0.25">
      <c r="A2728" s="87" t="s">
        <v>5625</v>
      </c>
      <c r="B2728" s="75" t="s">
        <v>1371</v>
      </c>
      <c r="C2728" s="75" t="s">
        <v>11</v>
      </c>
      <c r="D2728" s="74" t="s">
        <v>10898</v>
      </c>
    </row>
    <row r="2729" spans="1:4" x14ac:dyDescent="0.25">
      <c r="A2729" s="87" t="s">
        <v>5626</v>
      </c>
      <c r="B2729" s="75" t="s">
        <v>1372</v>
      </c>
      <c r="C2729" s="75" t="s">
        <v>11</v>
      </c>
      <c r="D2729" s="74" t="s">
        <v>13940</v>
      </c>
    </row>
    <row r="2730" spans="1:4" x14ac:dyDescent="0.25">
      <c r="A2730" s="87" t="s">
        <v>5627</v>
      </c>
      <c r="B2730" s="75" t="s">
        <v>1373</v>
      </c>
      <c r="C2730" s="75" t="s">
        <v>11</v>
      </c>
      <c r="D2730" s="74" t="s">
        <v>23527</v>
      </c>
    </row>
    <row r="2731" spans="1:4" x14ac:dyDescent="0.25">
      <c r="A2731" s="87" t="s">
        <v>5628</v>
      </c>
      <c r="B2731" s="75" t="s">
        <v>1374</v>
      </c>
      <c r="C2731" s="75" t="s">
        <v>11</v>
      </c>
      <c r="D2731" s="74" t="s">
        <v>23528</v>
      </c>
    </row>
    <row r="2732" spans="1:4" x14ac:dyDescent="0.25">
      <c r="A2732" s="87" t="s">
        <v>5629</v>
      </c>
      <c r="B2732" s="75" t="s">
        <v>1375</v>
      </c>
      <c r="C2732" s="75" t="s">
        <v>11</v>
      </c>
      <c r="D2732" s="74" t="s">
        <v>21333</v>
      </c>
    </row>
    <row r="2733" spans="1:4" x14ac:dyDescent="0.25">
      <c r="A2733" s="87" t="s">
        <v>5630</v>
      </c>
      <c r="B2733" s="75" t="s">
        <v>23529</v>
      </c>
      <c r="C2733" s="75" t="s">
        <v>11</v>
      </c>
      <c r="D2733" s="74" t="s">
        <v>11768</v>
      </c>
    </row>
    <row r="2734" spans="1:4" x14ac:dyDescent="0.25">
      <c r="A2734" s="87" t="s">
        <v>5631</v>
      </c>
      <c r="B2734" s="75" t="s">
        <v>23530</v>
      </c>
      <c r="C2734" s="75" t="s">
        <v>11</v>
      </c>
      <c r="D2734" s="74" t="s">
        <v>23531</v>
      </c>
    </row>
    <row r="2735" spans="1:4" x14ac:dyDescent="0.25">
      <c r="A2735" s="87" t="s">
        <v>5632</v>
      </c>
      <c r="B2735" s="75" t="s">
        <v>23532</v>
      </c>
      <c r="C2735" s="75" t="s">
        <v>11</v>
      </c>
      <c r="D2735" s="74" t="s">
        <v>22803</v>
      </c>
    </row>
    <row r="2736" spans="1:4" x14ac:dyDescent="0.25">
      <c r="A2736" s="87" t="s">
        <v>5633</v>
      </c>
      <c r="B2736" s="75" t="s">
        <v>23533</v>
      </c>
      <c r="C2736" s="75" t="s">
        <v>11</v>
      </c>
      <c r="D2736" s="74" t="s">
        <v>23534</v>
      </c>
    </row>
    <row r="2737" spans="1:4" x14ac:dyDescent="0.25">
      <c r="A2737" s="87" t="s">
        <v>5634</v>
      </c>
      <c r="B2737" s="75" t="s">
        <v>23535</v>
      </c>
      <c r="C2737" s="75" t="s">
        <v>11</v>
      </c>
      <c r="D2737" s="74" t="s">
        <v>23536</v>
      </c>
    </row>
    <row r="2738" spans="1:4" x14ac:dyDescent="0.25">
      <c r="A2738" s="87" t="s">
        <v>5635</v>
      </c>
      <c r="B2738" s="75" t="s">
        <v>1376</v>
      </c>
      <c r="C2738" s="75" t="s">
        <v>11</v>
      </c>
      <c r="D2738" s="74" t="s">
        <v>11839</v>
      </c>
    </row>
    <row r="2739" spans="1:4" x14ac:dyDescent="0.25">
      <c r="A2739" s="87" t="s">
        <v>5636</v>
      </c>
      <c r="B2739" s="75" t="s">
        <v>1377</v>
      </c>
      <c r="C2739" s="75" t="s">
        <v>11</v>
      </c>
      <c r="D2739" s="74" t="s">
        <v>23537</v>
      </c>
    </row>
    <row r="2740" spans="1:4" x14ac:dyDescent="0.25">
      <c r="A2740" s="87" t="s">
        <v>5637</v>
      </c>
      <c r="B2740" s="75" t="s">
        <v>1378</v>
      </c>
      <c r="C2740" s="75" t="s">
        <v>11</v>
      </c>
      <c r="D2740" s="74" t="s">
        <v>19005</v>
      </c>
    </row>
    <row r="2741" spans="1:4" x14ac:dyDescent="0.25">
      <c r="A2741" s="87" t="s">
        <v>5638</v>
      </c>
      <c r="B2741" s="75" t="s">
        <v>1379</v>
      </c>
      <c r="C2741" s="75" t="s">
        <v>11</v>
      </c>
      <c r="D2741" s="74" t="s">
        <v>11696</v>
      </c>
    </row>
    <row r="2742" spans="1:4" x14ac:dyDescent="0.25">
      <c r="A2742" s="87" t="s">
        <v>5639</v>
      </c>
      <c r="B2742" s="75" t="s">
        <v>1380</v>
      </c>
      <c r="C2742" s="75" t="s">
        <v>11</v>
      </c>
      <c r="D2742" s="74" t="s">
        <v>11260</v>
      </c>
    </row>
    <row r="2743" spans="1:4" x14ac:dyDescent="0.25">
      <c r="A2743" s="87" t="s">
        <v>5640</v>
      </c>
      <c r="B2743" s="75" t="s">
        <v>1381</v>
      </c>
      <c r="C2743" s="75" t="s">
        <v>11</v>
      </c>
      <c r="D2743" s="74" t="s">
        <v>20234</v>
      </c>
    </row>
    <row r="2744" spans="1:4" x14ac:dyDescent="0.25">
      <c r="A2744" s="87" t="s">
        <v>5641</v>
      </c>
      <c r="B2744" s="75" t="s">
        <v>1382</v>
      </c>
      <c r="C2744" s="75" t="s">
        <v>63</v>
      </c>
      <c r="D2744" s="74" t="s">
        <v>12537</v>
      </c>
    </row>
    <row r="2745" spans="1:4" x14ac:dyDescent="0.25">
      <c r="A2745" s="87" t="s">
        <v>5642</v>
      </c>
      <c r="B2745" s="75" t="s">
        <v>1383</v>
      </c>
      <c r="C2745" s="75" t="s">
        <v>11</v>
      </c>
      <c r="D2745" s="74" t="s">
        <v>22323</v>
      </c>
    </row>
    <row r="2746" spans="1:4" x14ac:dyDescent="0.25">
      <c r="A2746" s="87" t="s">
        <v>5643</v>
      </c>
      <c r="B2746" s="75" t="s">
        <v>1384</v>
      </c>
      <c r="C2746" s="75" t="s">
        <v>11</v>
      </c>
      <c r="D2746" s="74" t="s">
        <v>10388</v>
      </c>
    </row>
    <row r="2747" spans="1:4" x14ac:dyDescent="0.25">
      <c r="A2747" s="87" t="s">
        <v>5644</v>
      </c>
      <c r="B2747" s="75" t="s">
        <v>1385</v>
      </c>
      <c r="C2747" s="75" t="s">
        <v>11</v>
      </c>
      <c r="D2747" s="74" t="s">
        <v>23538</v>
      </c>
    </row>
    <row r="2748" spans="1:4" x14ac:dyDescent="0.25">
      <c r="A2748" s="87" t="s">
        <v>5645</v>
      </c>
      <c r="B2748" s="75" t="s">
        <v>1386</v>
      </c>
      <c r="C2748" s="75" t="s">
        <v>11</v>
      </c>
      <c r="D2748" s="74" t="s">
        <v>21020</v>
      </c>
    </row>
    <row r="2749" spans="1:4" x14ac:dyDescent="0.25">
      <c r="A2749" s="87" t="s">
        <v>5646</v>
      </c>
      <c r="B2749" s="75" t="s">
        <v>1387</v>
      </c>
      <c r="C2749" s="75" t="s">
        <v>11</v>
      </c>
      <c r="D2749" s="74" t="s">
        <v>23539</v>
      </c>
    </row>
    <row r="2750" spans="1:4" x14ac:dyDescent="0.25">
      <c r="A2750" s="87" t="s">
        <v>5647</v>
      </c>
      <c r="B2750" s="75" t="s">
        <v>1388</v>
      </c>
      <c r="C2750" s="75" t="s">
        <v>11</v>
      </c>
      <c r="D2750" s="74" t="s">
        <v>20574</v>
      </c>
    </row>
    <row r="2751" spans="1:4" x14ac:dyDescent="0.25">
      <c r="A2751" s="87" t="s">
        <v>5648</v>
      </c>
      <c r="B2751" s="75" t="s">
        <v>1389</v>
      </c>
      <c r="C2751" s="75" t="s">
        <v>11</v>
      </c>
      <c r="D2751" s="74" t="s">
        <v>23540</v>
      </c>
    </row>
    <row r="2752" spans="1:4" x14ac:dyDescent="0.25">
      <c r="A2752" s="87" t="s">
        <v>5649</v>
      </c>
      <c r="B2752" s="75" t="s">
        <v>1390</v>
      </c>
      <c r="C2752" s="75" t="s">
        <v>11</v>
      </c>
      <c r="D2752" s="74" t="s">
        <v>23541</v>
      </c>
    </row>
    <row r="2753" spans="1:4" x14ac:dyDescent="0.25">
      <c r="A2753" s="87" t="s">
        <v>5650</v>
      </c>
      <c r="B2753" s="75" t="s">
        <v>23542</v>
      </c>
      <c r="C2753" s="75" t="s">
        <v>11</v>
      </c>
      <c r="D2753" s="74" t="s">
        <v>23543</v>
      </c>
    </row>
    <row r="2754" spans="1:4" x14ac:dyDescent="0.25">
      <c r="A2754" s="87" t="s">
        <v>5651</v>
      </c>
      <c r="B2754" s="75" t="s">
        <v>23544</v>
      </c>
      <c r="C2754" s="75" t="s">
        <v>11</v>
      </c>
      <c r="D2754" s="74" t="s">
        <v>10948</v>
      </c>
    </row>
    <row r="2755" spans="1:4" x14ac:dyDescent="0.25">
      <c r="A2755" s="87" t="s">
        <v>5652</v>
      </c>
      <c r="B2755" s="75" t="s">
        <v>23545</v>
      </c>
      <c r="C2755" s="75" t="s">
        <v>11</v>
      </c>
      <c r="D2755" s="74" t="s">
        <v>13928</v>
      </c>
    </row>
    <row r="2756" spans="1:4" x14ac:dyDescent="0.25">
      <c r="A2756" s="87" t="s">
        <v>5653</v>
      </c>
      <c r="B2756" s="75" t="s">
        <v>23546</v>
      </c>
      <c r="C2756" s="75" t="s">
        <v>11</v>
      </c>
      <c r="D2756" s="74" t="s">
        <v>21112</v>
      </c>
    </row>
    <row r="2757" spans="1:4" x14ac:dyDescent="0.25">
      <c r="A2757" s="87" t="s">
        <v>5654</v>
      </c>
      <c r="B2757" s="75" t="s">
        <v>1391</v>
      </c>
      <c r="C2757" s="75" t="s">
        <v>63</v>
      </c>
      <c r="D2757" s="74" t="s">
        <v>10472</v>
      </c>
    </row>
    <row r="2758" spans="1:4" x14ac:dyDescent="0.25">
      <c r="A2758" s="87" t="s">
        <v>5655</v>
      </c>
      <c r="B2758" s="75" t="s">
        <v>1392</v>
      </c>
      <c r="C2758" s="75" t="s">
        <v>63</v>
      </c>
      <c r="D2758" s="74" t="s">
        <v>22100</v>
      </c>
    </row>
    <row r="2759" spans="1:4" x14ac:dyDescent="0.25">
      <c r="A2759" s="87" t="s">
        <v>5656</v>
      </c>
      <c r="B2759" s="75" t="s">
        <v>1393</v>
      </c>
      <c r="C2759" s="75" t="s">
        <v>63</v>
      </c>
      <c r="D2759" s="74" t="s">
        <v>13130</v>
      </c>
    </row>
    <row r="2760" spans="1:4" x14ac:dyDescent="0.25">
      <c r="A2760" s="87" t="s">
        <v>5657</v>
      </c>
      <c r="B2760" s="75" t="s">
        <v>1394</v>
      </c>
      <c r="C2760" s="75" t="s">
        <v>63</v>
      </c>
      <c r="D2760" s="74" t="s">
        <v>21412</v>
      </c>
    </row>
    <row r="2761" spans="1:4" x14ac:dyDescent="0.25">
      <c r="A2761" s="87" t="s">
        <v>5658</v>
      </c>
      <c r="B2761" s="75" t="s">
        <v>1395</v>
      </c>
      <c r="C2761" s="75" t="s">
        <v>63</v>
      </c>
      <c r="D2761" s="74" t="s">
        <v>10841</v>
      </c>
    </row>
    <row r="2762" spans="1:4" x14ac:dyDescent="0.25">
      <c r="A2762" s="87" t="s">
        <v>5659</v>
      </c>
      <c r="B2762" s="75" t="s">
        <v>1396</v>
      </c>
      <c r="C2762" s="75" t="s">
        <v>63</v>
      </c>
      <c r="D2762" s="74" t="s">
        <v>13125</v>
      </c>
    </row>
    <row r="2763" spans="1:4" x14ac:dyDescent="0.25">
      <c r="A2763" s="87" t="s">
        <v>5660</v>
      </c>
      <c r="B2763" s="75" t="s">
        <v>1397</v>
      </c>
      <c r="C2763" s="75" t="s">
        <v>63</v>
      </c>
      <c r="D2763" s="74" t="s">
        <v>23547</v>
      </c>
    </row>
    <row r="2764" spans="1:4" x14ac:dyDescent="0.25">
      <c r="A2764" s="87" t="s">
        <v>5661</v>
      </c>
      <c r="B2764" s="75" t="s">
        <v>1398</v>
      </c>
      <c r="C2764" s="75" t="s">
        <v>63</v>
      </c>
      <c r="D2764" s="74" t="s">
        <v>14049</v>
      </c>
    </row>
    <row r="2765" spans="1:4" x14ac:dyDescent="0.25">
      <c r="A2765" s="87" t="s">
        <v>5662</v>
      </c>
      <c r="B2765" s="75" t="s">
        <v>1399</v>
      </c>
      <c r="C2765" s="75" t="s">
        <v>63</v>
      </c>
      <c r="D2765" s="74" t="s">
        <v>11195</v>
      </c>
    </row>
    <row r="2766" spans="1:4" x14ac:dyDescent="0.25">
      <c r="A2766" s="87" t="s">
        <v>5663</v>
      </c>
      <c r="B2766" s="75" t="s">
        <v>1400</v>
      </c>
      <c r="C2766" s="75" t="s">
        <v>63</v>
      </c>
      <c r="D2766" s="74" t="s">
        <v>11531</v>
      </c>
    </row>
    <row r="2767" spans="1:4" x14ac:dyDescent="0.25">
      <c r="A2767" s="87" t="s">
        <v>5664</v>
      </c>
      <c r="B2767" s="75" t="s">
        <v>1401</v>
      </c>
      <c r="C2767" s="75" t="s">
        <v>63</v>
      </c>
      <c r="D2767" s="74" t="s">
        <v>19968</v>
      </c>
    </row>
    <row r="2768" spans="1:4" x14ac:dyDescent="0.25">
      <c r="A2768" s="87" t="s">
        <v>5665</v>
      </c>
      <c r="B2768" s="75" t="s">
        <v>1402</v>
      </c>
      <c r="C2768" s="75" t="s">
        <v>63</v>
      </c>
      <c r="D2768" s="74" t="s">
        <v>12620</v>
      </c>
    </row>
    <row r="2769" spans="1:4" x14ac:dyDescent="0.25">
      <c r="A2769" s="87" t="s">
        <v>5666</v>
      </c>
      <c r="B2769" s="75" t="s">
        <v>1403</v>
      </c>
      <c r="C2769" s="75" t="s">
        <v>63</v>
      </c>
      <c r="D2769" s="74" t="s">
        <v>12784</v>
      </c>
    </row>
    <row r="2770" spans="1:4" x14ac:dyDescent="0.25">
      <c r="A2770" s="87" t="s">
        <v>5667</v>
      </c>
      <c r="B2770" s="75" t="s">
        <v>1404</v>
      </c>
      <c r="C2770" s="75" t="s">
        <v>63</v>
      </c>
      <c r="D2770" s="74" t="s">
        <v>10844</v>
      </c>
    </row>
    <row r="2771" spans="1:4" x14ac:dyDescent="0.25">
      <c r="A2771" s="87" t="s">
        <v>5668</v>
      </c>
      <c r="B2771" s="75" t="s">
        <v>1405</v>
      </c>
      <c r="C2771" s="75" t="s">
        <v>63</v>
      </c>
      <c r="D2771" s="74" t="s">
        <v>11685</v>
      </c>
    </row>
    <row r="2772" spans="1:4" x14ac:dyDescent="0.25">
      <c r="A2772" s="87" t="s">
        <v>5669</v>
      </c>
      <c r="B2772" s="75" t="s">
        <v>1406</v>
      </c>
      <c r="C2772" s="75" t="s">
        <v>63</v>
      </c>
      <c r="D2772" s="74" t="s">
        <v>11815</v>
      </c>
    </row>
    <row r="2773" spans="1:4" x14ac:dyDescent="0.25">
      <c r="A2773" s="87" t="s">
        <v>5670</v>
      </c>
      <c r="B2773" s="75" t="s">
        <v>1407</v>
      </c>
      <c r="C2773" s="75" t="s">
        <v>63</v>
      </c>
      <c r="D2773" s="74" t="s">
        <v>10718</v>
      </c>
    </row>
    <row r="2774" spans="1:4" x14ac:dyDescent="0.25">
      <c r="A2774" s="87" t="s">
        <v>5671</v>
      </c>
      <c r="B2774" s="75" t="s">
        <v>5672</v>
      </c>
      <c r="C2774" s="75" t="s">
        <v>63</v>
      </c>
      <c r="D2774" s="74" t="s">
        <v>20021</v>
      </c>
    </row>
    <row r="2775" spans="1:4" x14ac:dyDescent="0.25">
      <c r="A2775" s="87" t="s">
        <v>5673</v>
      </c>
      <c r="B2775" s="75" t="s">
        <v>1408</v>
      </c>
      <c r="C2775" s="75" t="s">
        <v>63</v>
      </c>
      <c r="D2775" s="74" t="s">
        <v>22814</v>
      </c>
    </row>
    <row r="2776" spans="1:4" x14ac:dyDescent="0.25">
      <c r="A2776" s="87" t="s">
        <v>5674</v>
      </c>
      <c r="B2776" s="75" t="s">
        <v>1409</v>
      </c>
      <c r="C2776" s="75" t="s">
        <v>63</v>
      </c>
      <c r="D2776" s="74" t="s">
        <v>20956</v>
      </c>
    </row>
    <row r="2777" spans="1:4" x14ac:dyDescent="0.25">
      <c r="A2777" s="87" t="s">
        <v>5675</v>
      </c>
      <c r="B2777" s="75" t="s">
        <v>1410</v>
      </c>
      <c r="C2777" s="75" t="s">
        <v>63</v>
      </c>
      <c r="D2777" s="74" t="s">
        <v>12536</v>
      </c>
    </row>
    <row r="2778" spans="1:4" x14ac:dyDescent="0.25">
      <c r="A2778" s="87" t="s">
        <v>5676</v>
      </c>
      <c r="B2778" s="75" t="s">
        <v>1411</v>
      </c>
      <c r="C2778" s="75" t="s">
        <v>63</v>
      </c>
      <c r="D2778" s="74" t="s">
        <v>12311</v>
      </c>
    </row>
    <row r="2779" spans="1:4" x14ac:dyDescent="0.25">
      <c r="A2779" s="87" t="s">
        <v>5677</v>
      </c>
      <c r="B2779" s="75" t="s">
        <v>1412</v>
      </c>
      <c r="C2779" s="75" t="s">
        <v>63</v>
      </c>
      <c r="D2779" s="74" t="s">
        <v>12607</v>
      </c>
    </row>
    <row r="2780" spans="1:4" x14ac:dyDescent="0.25">
      <c r="A2780" s="87" t="s">
        <v>5678</v>
      </c>
      <c r="B2780" s="75" t="s">
        <v>1413</v>
      </c>
      <c r="C2780" s="75" t="s">
        <v>63</v>
      </c>
      <c r="D2780" s="74" t="s">
        <v>23294</v>
      </c>
    </row>
    <row r="2781" spans="1:4" x14ac:dyDescent="0.25">
      <c r="A2781" s="87" t="s">
        <v>5679</v>
      </c>
      <c r="B2781" s="75" t="s">
        <v>1414</v>
      </c>
      <c r="C2781" s="75" t="s">
        <v>63</v>
      </c>
      <c r="D2781" s="74" t="s">
        <v>14024</v>
      </c>
    </row>
    <row r="2782" spans="1:4" x14ac:dyDescent="0.25">
      <c r="A2782" s="87" t="s">
        <v>5680</v>
      </c>
      <c r="B2782" s="75" t="s">
        <v>5681</v>
      </c>
      <c r="C2782" s="75" t="s">
        <v>63</v>
      </c>
      <c r="D2782" s="74" t="s">
        <v>12895</v>
      </c>
    </row>
    <row r="2783" spans="1:4" x14ac:dyDescent="0.25">
      <c r="A2783" s="87" t="s">
        <v>5682</v>
      </c>
      <c r="B2783" s="75" t="s">
        <v>1415</v>
      </c>
      <c r="C2783" s="75" t="s">
        <v>63</v>
      </c>
      <c r="D2783" s="74" t="s">
        <v>13906</v>
      </c>
    </row>
    <row r="2784" spans="1:4" x14ac:dyDescent="0.25">
      <c r="A2784" s="87" t="s">
        <v>5683</v>
      </c>
      <c r="B2784" s="75" t="s">
        <v>1416</v>
      </c>
      <c r="C2784" s="75" t="s">
        <v>63</v>
      </c>
      <c r="D2784" s="74" t="s">
        <v>14000</v>
      </c>
    </row>
    <row r="2785" spans="1:4" x14ac:dyDescent="0.25">
      <c r="A2785" s="87" t="s">
        <v>5684</v>
      </c>
      <c r="B2785" s="75" t="s">
        <v>1417</v>
      </c>
      <c r="C2785" s="75" t="s">
        <v>63</v>
      </c>
      <c r="D2785" s="74" t="s">
        <v>23548</v>
      </c>
    </row>
    <row r="2786" spans="1:4" x14ac:dyDescent="0.25">
      <c r="A2786" s="87" t="s">
        <v>5685</v>
      </c>
      <c r="B2786" s="75" t="s">
        <v>1418</v>
      </c>
      <c r="C2786" s="75" t="s">
        <v>63</v>
      </c>
      <c r="D2786" s="74" t="s">
        <v>10823</v>
      </c>
    </row>
    <row r="2787" spans="1:4" x14ac:dyDescent="0.25">
      <c r="A2787" s="87" t="s">
        <v>5686</v>
      </c>
      <c r="B2787" s="75" t="s">
        <v>1419</v>
      </c>
      <c r="C2787" s="75" t="s">
        <v>63</v>
      </c>
      <c r="D2787" s="74" t="s">
        <v>11204</v>
      </c>
    </row>
    <row r="2788" spans="1:4" x14ac:dyDescent="0.25">
      <c r="A2788" s="87" t="s">
        <v>5687</v>
      </c>
      <c r="B2788" s="75" t="s">
        <v>1420</v>
      </c>
      <c r="C2788" s="75" t="s">
        <v>63</v>
      </c>
      <c r="D2788" s="74" t="s">
        <v>12847</v>
      </c>
    </row>
    <row r="2789" spans="1:4" x14ac:dyDescent="0.25">
      <c r="A2789" s="87" t="s">
        <v>5688</v>
      </c>
      <c r="B2789" s="75" t="s">
        <v>1421</v>
      </c>
      <c r="C2789" s="75" t="s">
        <v>63</v>
      </c>
      <c r="D2789" s="74" t="s">
        <v>12216</v>
      </c>
    </row>
    <row r="2790" spans="1:4" x14ac:dyDescent="0.25">
      <c r="A2790" s="87" t="s">
        <v>5689</v>
      </c>
      <c r="B2790" s="75" t="s">
        <v>5690</v>
      </c>
      <c r="C2790" s="75" t="s">
        <v>63</v>
      </c>
      <c r="D2790" s="74" t="s">
        <v>12707</v>
      </c>
    </row>
    <row r="2791" spans="1:4" x14ac:dyDescent="0.25">
      <c r="A2791" s="87" t="s">
        <v>5691</v>
      </c>
      <c r="B2791" s="75" t="s">
        <v>1422</v>
      </c>
      <c r="C2791" s="75" t="s">
        <v>63</v>
      </c>
      <c r="D2791" s="74" t="s">
        <v>14057</v>
      </c>
    </row>
    <row r="2792" spans="1:4" x14ac:dyDescent="0.25">
      <c r="A2792" s="87" t="s">
        <v>5692</v>
      </c>
      <c r="B2792" s="75" t="s">
        <v>1423</v>
      </c>
      <c r="C2792" s="75" t="s">
        <v>63</v>
      </c>
      <c r="D2792" s="74" t="s">
        <v>23549</v>
      </c>
    </row>
    <row r="2793" spans="1:4" x14ac:dyDescent="0.25">
      <c r="A2793" s="87" t="s">
        <v>5693</v>
      </c>
      <c r="B2793" s="75" t="s">
        <v>23550</v>
      </c>
      <c r="C2793" s="75" t="s">
        <v>63</v>
      </c>
      <c r="D2793" s="74" t="s">
        <v>20187</v>
      </c>
    </row>
    <row r="2794" spans="1:4" x14ac:dyDescent="0.25">
      <c r="A2794" s="87" t="s">
        <v>5694</v>
      </c>
      <c r="B2794" s="75" t="s">
        <v>23551</v>
      </c>
      <c r="C2794" s="75" t="s">
        <v>63</v>
      </c>
      <c r="D2794" s="74" t="s">
        <v>12177</v>
      </c>
    </row>
    <row r="2795" spans="1:4" x14ac:dyDescent="0.25">
      <c r="A2795" s="87" t="s">
        <v>5695</v>
      </c>
      <c r="B2795" s="75" t="s">
        <v>23552</v>
      </c>
      <c r="C2795" s="75" t="s">
        <v>63</v>
      </c>
      <c r="D2795" s="74" t="s">
        <v>11809</v>
      </c>
    </row>
    <row r="2796" spans="1:4" x14ac:dyDescent="0.25">
      <c r="A2796" s="87" t="s">
        <v>5696</v>
      </c>
      <c r="B2796" s="75" t="s">
        <v>23553</v>
      </c>
      <c r="C2796" s="75" t="s">
        <v>63</v>
      </c>
      <c r="D2796" s="74" t="s">
        <v>23554</v>
      </c>
    </row>
    <row r="2797" spans="1:4" x14ac:dyDescent="0.25">
      <c r="A2797" s="87" t="s">
        <v>5697</v>
      </c>
      <c r="B2797" s="75" t="s">
        <v>23555</v>
      </c>
      <c r="C2797" s="75" t="s">
        <v>63</v>
      </c>
      <c r="D2797" s="74" t="s">
        <v>23556</v>
      </c>
    </row>
    <row r="2798" spans="1:4" x14ac:dyDescent="0.25">
      <c r="A2798" s="87" t="s">
        <v>5698</v>
      </c>
      <c r="B2798" s="75" t="s">
        <v>23557</v>
      </c>
      <c r="C2798" s="75" t="s">
        <v>63</v>
      </c>
      <c r="D2798" s="74" t="s">
        <v>23558</v>
      </c>
    </row>
    <row r="2799" spans="1:4" x14ac:dyDescent="0.25">
      <c r="A2799" s="87" t="s">
        <v>5699</v>
      </c>
      <c r="B2799" s="75" t="s">
        <v>23559</v>
      </c>
      <c r="C2799" s="75" t="s">
        <v>63</v>
      </c>
      <c r="D2799" s="74" t="s">
        <v>23560</v>
      </c>
    </row>
    <row r="2800" spans="1:4" x14ac:dyDescent="0.25">
      <c r="A2800" s="87" t="s">
        <v>5700</v>
      </c>
      <c r="B2800" s="75" t="s">
        <v>23561</v>
      </c>
      <c r="C2800" s="75" t="s">
        <v>63</v>
      </c>
      <c r="D2800" s="74" t="s">
        <v>20085</v>
      </c>
    </row>
    <row r="2801" spans="1:4" x14ac:dyDescent="0.25">
      <c r="A2801" s="87" t="s">
        <v>5701</v>
      </c>
      <c r="B2801" s="75" t="s">
        <v>23562</v>
      </c>
      <c r="C2801" s="75" t="s">
        <v>63</v>
      </c>
      <c r="D2801" s="74" t="s">
        <v>23563</v>
      </c>
    </row>
    <row r="2802" spans="1:4" x14ac:dyDescent="0.25">
      <c r="A2802" s="87" t="s">
        <v>5702</v>
      </c>
      <c r="B2802" s="75" t="s">
        <v>23564</v>
      </c>
      <c r="C2802" s="75" t="s">
        <v>63</v>
      </c>
      <c r="D2802" s="74" t="s">
        <v>23565</v>
      </c>
    </row>
    <row r="2803" spans="1:4" x14ac:dyDescent="0.25">
      <c r="A2803" s="87" t="s">
        <v>5703</v>
      </c>
      <c r="B2803" s="75" t="s">
        <v>1424</v>
      </c>
      <c r="C2803" s="75" t="s">
        <v>63</v>
      </c>
      <c r="D2803" s="74" t="s">
        <v>12117</v>
      </c>
    </row>
    <row r="2804" spans="1:4" x14ac:dyDescent="0.25">
      <c r="A2804" s="87" t="s">
        <v>5704</v>
      </c>
      <c r="B2804" s="75" t="s">
        <v>1425</v>
      </c>
      <c r="C2804" s="75" t="s">
        <v>63</v>
      </c>
      <c r="D2804" s="74" t="s">
        <v>23566</v>
      </c>
    </row>
    <row r="2805" spans="1:4" x14ac:dyDescent="0.25">
      <c r="A2805" s="87" t="s">
        <v>5705</v>
      </c>
      <c r="B2805" s="75" t="s">
        <v>1426</v>
      </c>
      <c r="C2805" s="75" t="s">
        <v>63</v>
      </c>
      <c r="D2805" s="74" t="s">
        <v>11676</v>
      </c>
    </row>
    <row r="2806" spans="1:4" x14ac:dyDescent="0.25">
      <c r="A2806" s="87" t="s">
        <v>5706</v>
      </c>
      <c r="B2806" s="75" t="s">
        <v>1427</v>
      </c>
      <c r="C2806" s="75" t="s">
        <v>63</v>
      </c>
      <c r="D2806" s="74" t="s">
        <v>11328</v>
      </c>
    </row>
    <row r="2807" spans="1:4" x14ac:dyDescent="0.25">
      <c r="A2807" s="87" t="s">
        <v>5707</v>
      </c>
      <c r="B2807" s="75" t="s">
        <v>1428</v>
      </c>
      <c r="C2807" s="75" t="s">
        <v>63</v>
      </c>
      <c r="D2807" s="74" t="s">
        <v>11574</v>
      </c>
    </row>
    <row r="2808" spans="1:4" x14ac:dyDescent="0.25">
      <c r="A2808" s="87" t="s">
        <v>5708</v>
      </c>
      <c r="B2808" s="75" t="s">
        <v>1429</v>
      </c>
      <c r="C2808" s="75" t="s">
        <v>63</v>
      </c>
      <c r="D2808" s="74" t="s">
        <v>12653</v>
      </c>
    </row>
    <row r="2809" spans="1:4" x14ac:dyDescent="0.25">
      <c r="A2809" s="87" t="s">
        <v>5709</v>
      </c>
      <c r="B2809" s="75" t="s">
        <v>1430</v>
      </c>
      <c r="C2809" s="75" t="s">
        <v>63</v>
      </c>
      <c r="D2809" s="74" t="s">
        <v>19005</v>
      </c>
    </row>
    <row r="2810" spans="1:4" x14ac:dyDescent="0.25">
      <c r="A2810" s="87" t="s">
        <v>5710</v>
      </c>
      <c r="B2810" s="75" t="s">
        <v>1431</v>
      </c>
      <c r="C2810" s="75" t="s">
        <v>63</v>
      </c>
      <c r="D2810" s="74" t="s">
        <v>10641</v>
      </c>
    </row>
    <row r="2811" spans="1:4" x14ac:dyDescent="0.25">
      <c r="A2811" s="87" t="s">
        <v>5711</v>
      </c>
      <c r="B2811" s="75" t="s">
        <v>1432</v>
      </c>
      <c r="C2811" s="75" t="s">
        <v>63</v>
      </c>
      <c r="D2811" s="74" t="s">
        <v>14020</v>
      </c>
    </row>
    <row r="2812" spans="1:4" x14ac:dyDescent="0.25">
      <c r="A2812" s="87" t="s">
        <v>5712</v>
      </c>
      <c r="B2812" s="75" t="s">
        <v>1433</v>
      </c>
      <c r="C2812" s="75" t="s">
        <v>63</v>
      </c>
      <c r="D2812" s="74" t="s">
        <v>12584</v>
      </c>
    </row>
    <row r="2813" spans="1:4" x14ac:dyDescent="0.25">
      <c r="A2813" s="87" t="s">
        <v>5713</v>
      </c>
      <c r="B2813" s="75" t="s">
        <v>1434</v>
      </c>
      <c r="C2813" s="75" t="s">
        <v>63</v>
      </c>
      <c r="D2813" s="74" t="s">
        <v>23567</v>
      </c>
    </row>
    <row r="2814" spans="1:4" x14ac:dyDescent="0.25">
      <c r="A2814" s="87" t="s">
        <v>5714</v>
      </c>
      <c r="B2814" s="75" t="s">
        <v>1435</v>
      </c>
      <c r="C2814" s="75" t="s">
        <v>63</v>
      </c>
      <c r="D2814" s="74" t="s">
        <v>19171</v>
      </c>
    </row>
    <row r="2815" spans="1:4" x14ac:dyDescent="0.25">
      <c r="A2815" s="87" t="s">
        <v>5715</v>
      </c>
      <c r="B2815" s="75" t="s">
        <v>1436</v>
      </c>
      <c r="C2815" s="75" t="s">
        <v>63</v>
      </c>
      <c r="D2815" s="74" t="s">
        <v>12221</v>
      </c>
    </row>
    <row r="2816" spans="1:4" x14ac:dyDescent="0.25">
      <c r="A2816" s="87" t="s">
        <v>5716</v>
      </c>
      <c r="B2816" s="75" t="s">
        <v>5717</v>
      </c>
      <c r="C2816" s="75" t="s">
        <v>63</v>
      </c>
      <c r="D2816" s="74" t="s">
        <v>10433</v>
      </c>
    </row>
    <row r="2817" spans="1:4" x14ac:dyDescent="0.25">
      <c r="A2817" s="87" t="s">
        <v>5718</v>
      </c>
      <c r="B2817" s="75" t="s">
        <v>5719</v>
      </c>
      <c r="C2817" s="75" t="s">
        <v>63</v>
      </c>
      <c r="D2817" s="74" t="s">
        <v>12903</v>
      </c>
    </row>
    <row r="2818" spans="1:4" x14ac:dyDescent="0.25">
      <c r="A2818" s="87" t="s">
        <v>5720</v>
      </c>
      <c r="B2818" s="75" t="s">
        <v>5721</v>
      </c>
      <c r="C2818" s="75" t="s">
        <v>63</v>
      </c>
      <c r="D2818" s="74" t="s">
        <v>10747</v>
      </c>
    </row>
    <row r="2819" spans="1:4" x14ac:dyDescent="0.25">
      <c r="A2819" s="87" t="s">
        <v>5722</v>
      </c>
      <c r="B2819" s="75" t="s">
        <v>1437</v>
      </c>
      <c r="C2819" s="75" t="s">
        <v>11</v>
      </c>
      <c r="D2819" s="74" t="s">
        <v>10642</v>
      </c>
    </row>
    <row r="2820" spans="1:4" x14ac:dyDescent="0.25">
      <c r="A2820" s="87" t="s">
        <v>5723</v>
      </c>
      <c r="B2820" s="75" t="s">
        <v>1438</v>
      </c>
      <c r="C2820" s="75" t="s">
        <v>11</v>
      </c>
      <c r="D2820" s="74" t="s">
        <v>11678</v>
      </c>
    </row>
    <row r="2821" spans="1:4" x14ac:dyDescent="0.25">
      <c r="A2821" s="87" t="s">
        <v>5724</v>
      </c>
      <c r="B2821" s="75" t="s">
        <v>1439</v>
      </c>
      <c r="C2821" s="75" t="s">
        <v>11</v>
      </c>
      <c r="D2821" s="74" t="s">
        <v>10361</v>
      </c>
    </row>
    <row r="2822" spans="1:4" x14ac:dyDescent="0.25">
      <c r="A2822" s="87" t="s">
        <v>5725</v>
      </c>
      <c r="B2822" s="75" t="s">
        <v>1440</v>
      </c>
      <c r="C2822" s="75" t="s">
        <v>11</v>
      </c>
      <c r="D2822" s="74" t="s">
        <v>12660</v>
      </c>
    </row>
    <row r="2823" spans="1:4" x14ac:dyDescent="0.25">
      <c r="A2823" s="87" t="s">
        <v>5726</v>
      </c>
      <c r="B2823" s="75" t="s">
        <v>1441</v>
      </c>
      <c r="C2823" s="75" t="s">
        <v>11</v>
      </c>
      <c r="D2823" s="74" t="s">
        <v>10866</v>
      </c>
    </row>
    <row r="2824" spans="1:4" x14ac:dyDescent="0.25">
      <c r="A2824" s="87" t="s">
        <v>5727</v>
      </c>
      <c r="B2824" s="75" t="s">
        <v>1442</v>
      </c>
      <c r="C2824" s="75" t="s">
        <v>11</v>
      </c>
      <c r="D2824" s="74" t="s">
        <v>10832</v>
      </c>
    </row>
    <row r="2825" spans="1:4" x14ac:dyDescent="0.25">
      <c r="A2825" s="87" t="s">
        <v>5728</v>
      </c>
      <c r="B2825" s="75" t="s">
        <v>1443</v>
      </c>
      <c r="C2825" s="75" t="s">
        <v>11</v>
      </c>
      <c r="D2825" s="74" t="s">
        <v>10635</v>
      </c>
    </row>
    <row r="2826" spans="1:4" x14ac:dyDescent="0.25">
      <c r="A2826" s="87" t="s">
        <v>5729</v>
      </c>
      <c r="B2826" s="75" t="s">
        <v>1444</v>
      </c>
      <c r="C2826" s="75" t="s">
        <v>11</v>
      </c>
      <c r="D2826" s="74" t="s">
        <v>12788</v>
      </c>
    </row>
    <row r="2827" spans="1:4" x14ac:dyDescent="0.25">
      <c r="A2827" s="87" t="s">
        <v>5730</v>
      </c>
      <c r="B2827" s="75" t="s">
        <v>1445</v>
      </c>
      <c r="C2827" s="75" t="s">
        <v>11</v>
      </c>
      <c r="D2827" s="74" t="s">
        <v>12535</v>
      </c>
    </row>
    <row r="2828" spans="1:4" x14ac:dyDescent="0.25">
      <c r="A2828" s="87" t="s">
        <v>5731</v>
      </c>
      <c r="B2828" s="75" t="s">
        <v>1446</v>
      </c>
      <c r="C2828" s="75" t="s">
        <v>11</v>
      </c>
      <c r="D2828" s="74" t="s">
        <v>20021</v>
      </c>
    </row>
    <row r="2829" spans="1:4" x14ac:dyDescent="0.25">
      <c r="A2829" s="87" t="s">
        <v>5732</v>
      </c>
      <c r="B2829" s="75" t="s">
        <v>1447</v>
      </c>
      <c r="C2829" s="75" t="s">
        <v>11</v>
      </c>
      <c r="D2829" s="74" t="s">
        <v>13959</v>
      </c>
    </row>
    <row r="2830" spans="1:4" x14ac:dyDescent="0.25">
      <c r="A2830" s="87" t="s">
        <v>5733</v>
      </c>
      <c r="B2830" s="75" t="s">
        <v>1448</v>
      </c>
      <c r="C2830" s="75" t="s">
        <v>11</v>
      </c>
      <c r="D2830" s="74" t="s">
        <v>23568</v>
      </c>
    </row>
    <row r="2831" spans="1:4" x14ac:dyDescent="0.25">
      <c r="A2831" s="87" t="s">
        <v>5734</v>
      </c>
      <c r="B2831" s="75" t="s">
        <v>1449</v>
      </c>
      <c r="C2831" s="75" t="s">
        <v>11</v>
      </c>
      <c r="D2831" s="74" t="s">
        <v>10920</v>
      </c>
    </row>
    <row r="2832" spans="1:4" x14ac:dyDescent="0.25">
      <c r="A2832" s="87" t="s">
        <v>5735</v>
      </c>
      <c r="B2832" s="75" t="s">
        <v>1450</v>
      </c>
      <c r="C2832" s="75" t="s">
        <v>11</v>
      </c>
      <c r="D2832" s="74" t="s">
        <v>18889</v>
      </c>
    </row>
    <row r="2833" spans="1:4" x14ac:dyDescent="0.25">
      <c r="A2833" s="87" t="s">
        <v>5736</v>
      </c>
      <c r="B2833" s="75" t="s">
        <v>1451</v>
      </c>
      <c r="C2833" s="75" t="s">
        <v>11</v>
      </c>
      <c r="D2833" s="74" t="s">
        <v>10928</v>
      </c>
    </row>
    <row r="2834" spans="1:4" x14ac:dyDescent="0.25">
      <c r="A2834" s="87" t="s">
        <v>5737</v>
      </c>
      <c r="B2834" s="75" t="s">
        <v>1452</v>
      </c>
      <c r="C2834" s="75" t="s">
        <v>11</v>
      </c>
      <c r="D2834" s="74" t="s">
        <v>22065</v>
      </c>
    </row>
    <row r="2835" spans="1:4" x14ac:dyDescent="0.25">
      <c r="A2835" s="87" t="s">
        <v>5738</v>
      </c>
      <c r="B2835" s="75" t="s">
        <v>23569</v>
      </c>
      <c r="C2835" s="75" t="s">
        <v>11</v>
      </c>
      <c r="D2835" s="74" t="s">
        <v>11336</v>
      </c>
    </row>
    <row r="2836" spans="1:4" x14ac:dyDescent="0.25">
      <c r="A2836" s="87" t="s">
        <v>5739</v>
      </c>
      <c r="B2836" s="75" t="s">
        <v>23570</v>
      </c>
      <c r="C2836" s="75" t="s">
        <v>11</v>
      </c>
      <c r="D2836" s="74" t="s">
        <v>21247</v>
      </c>
    </row>
    <row r="2837" spans="1:4" x14ac:dyDescent="0.25">
      <c r="A2837" s="87" t="s">
        <v>5740</v>
      </c>
      <c r="B2837" s="75" t="s">
        <v>23571</v>
      </c>
      <c r="C2837" s="75" t="s">
        <v>11</v>
      </c>
      <c r="D2837" s="74" t="s">
        <v>23572</v>
      </c>
    </row>
    <row r="2838" spans="1:4" x14ac:dyDescent="0.25">
      <c r="A2838" s="87" t="s">
        <v>5741</v>
      </c>
      <c r="B2838" s="75" t="s">
        <v>23573</v>
      </c>
      <c r="C2838" s="75" t="s">
        <v>11</v>
      </c>
      <c r="D2838" s="74" t="s">
        <v>21326</v>
      </c>
    </row>
    <row r="2839" spans="1:4" x14ac:dyDescent="0.25">
      <c r="A2839" s="87" t="s">
        <v>5742</v>
      </c>
      <c r="B2839" s="75" t="s">
        <v>23574</v>
      </c>
      <c r="C2839" s="75" t="s">
        <v>11</v>
      </c>
      <c r="D2839" s="74" t="s">
        <v>23575</v>
      </c>
    </row>
    <row r="2840" spans="1:4" x14ac:dyDescent="0.25">
      <c r="A2840" s="87" t="s">
        <v>5743</v>
      </c>
      <c r="B2840" s="75" t="s">
        <v>23576</v>
      </c>
      <c r="C2840" s="75" t="s">
        <v>11</v>
      </c>
      <c r="D2840" s="74" t="s">
        <v>23577</v>
      </c>
    </row>
    <row r="2841" spans="1:4" x14ac:dyDescent="0.25">
      <c r="A2841" s="87" t="s">
        <v>5744</v>
      </c>
      <c r="B2841" s="75" t="s">
        <v>23578</v>
      </c>
      <c r="C2841" s="75" t="s">
        <v>11</v>
      </c>
      <c r="D2841" s="74" t="s">
        <v>23579</v>
      </c>
    </row>
    <row r="2842" spans="1:4" x14ac:dyDescent="0.25">
      <c r="A2842" s="87" t="s">
        <v>5745</v>
      </c>
      <c r="B2842" s="75" t="s">
        <v>23580</v>
      </c>
      <c r="C2842" s="75" t="s">
        <v>11</v>
      </c>
      <c r="D2842" s="74" t="s">
        <v>23581</v>
      </c>
    </row>
    <row r="2843" spans="1:4" x14ac:dyDescent="0.25">
      <c r="A2843" s="87" t="s">
        <v>5746</v>
      </c>
      <c r="B2843" s="75" t="s">
        <v>23582</v>
      </c>
      <c r="C2843" s="75" t="s">
        <v>11</v>
      </c>
      <c r="D2843" s="74" t="s">
        <v>23583</v>
      </c>
    </row>
    <row r="2844" spans="1:4" x14ac:dyDescent="0.25">
      <c r="A2844" s="87" t="s">
        <v>5747</v>
      </c>
      <c r="B2844" s="75" t="s">
        <v>23584</v>
      </c>
      <c r="C2844" s="75" t="s">
        <v>11</v>
      </c>
      <c r="D2844" s="74" t="s">
        <v>23585</v>
      </c>
    </row>
    <row r="2845" spans="1:4" x14ac:dyDescent="0.25">
      <c r="A2845" s="87" t="s">
        <v>13142</v>
      </c>
      <c r="B2845" s="75" t="s">
        <v>13143</v>
      </c>
      <c r="C2845" s="75" t="s">
        <v>11</v>
      </c>
      <c r="D2845" s="74" t="s">
        <v>10936</v>
      </c>
    </row>
    <row r="2846" spans="1:4" x14ac:dyDescent="0.25">
      <c r="A2846" s="87" t="s">
        <v>13144</v>
      </c>
      <c r="B2846" s="75" t="s">
        <v>13145</v>
      </c>
      <c r="C2846" s="75" t="s">
        <v>11</v>
      </c>
      <c r="D2846" s="74" t="s">
        <v>23586</v>
      </c>
    </row>
    <row r="2847" spans="1:4" x14ac:dyDescent="0.25">
      <c r="A2847" s="87" t="s">
        <v>13146</v>
      </c>
      <c r="B2847" s="75" t="s">
        <v>13147</v>
      </c>
      <c r="C2847" s="75" t="s">
        <v>11</v>
      </c>
      <c r="D2847" s="74" t="s">
        <v>11293</v>
      </c>
    </row>
    <row r="2848" spans="1:4" x14ac:dyDescent="0.25">
      <c r="A2848" s="87" t="s">
        <v>13148</v>
      </c>
      <c r="B2848" s="75" t="s">
        <v>13149</v>
      </c>
      <c r="C2848" s="75" t="s">
        <v>11</v>
      </c>
      <c r="D2848" s="74" t="s">
        <v>19872</v>
      </c>
    </row>
    <row r="2849" spans="1:4" x14ac:dyDescent="0.25">
      <c r="A2849" s="87" t="s">
        <v>13150</v>
      </c>
      <c r="B2849" s="75" t="s">
        <v>13151</v>
      </c>
      <c r="C2849" s="75" t="s">
        <v>11</v>
      </c>
      <c r="D2849" s="74" t="s">
        <v>13758</v>
      </c>
    </row>
    <row r="2850" spans="1:4" x14ac:dyDescent="0.25">
      <c r="A2850" s="87" t="s">
        <v>13152</v>
      </c>
      <c r="B2850" s="75" t="s">
        <v>13153</v>
      </c>
      <c r="C2850" s="75" t="s">
        <v>11</v>
      </c>
      <c r="D2850" s="74" t="s">
        <v>21328</v>
      </c>
    </row>
    <row r="2851" spans="1:4" x14ac:dyDescent="0.25">
      <c r="A2851" s="87" t="s">
        <v>5748</v>
      </c>
      <c r="B2851" s="75" t="s">
        <v>1453</v>
      </c>
      <c r="C2851" s="75" t="s">
        <v>63</v>
      </c>
      <c r="D2851" s="74" t="s">
        <v>10738</v>
      </c>
    </row>
    <row r="2852" spans="1:4" x14ac:dyDescent="0.25">
      <c r="A2852" s="87" t="s">
        <v>5749</v>
      </c>
      <c r="B2852" s="75" t="s">
        <v>1454</v>
      </c>
      <c r="C2852" s="75" t="s">
        <v>63</v>
      </c>
      <c r="D2852" s="74" t="s">
        <v>11454</v>
      </c>
    </row>
    <row r="2853" spans="1:4" x14ac:dyDescent="0.25">
      <c r="A2853" s="87" t="s">
        <v>5750</v>
      </c>
      <c r="B2853" s="75" t="s">
        <v>1455</v>
      </c>
      <c r="C2853" s="75" t="s">
        <v>63</v>
      </c>
      <c r="D2853" s="74" t="s">
        <v>23587</v>
      </c>
    </row>
    <row r="2854" spans="1:4" x14ac:dyDescent="0.25">
      <c r="A2854" s="87" t="s">
        <v>5751</v>
      </c>
      <c r="B2854" s="75" t="s">
        <v>1456</v>
      </c>
      <c r="C2854" s="75" t="s">
        <v>63</v>
      </c>
      <c r="D2854" s="74" t="s">
        <v>23588</v>
      </c>
    </row>
    <row r="2855" spans="1:4" x14ac:dyDescent="0.25">
      <c r="A2855" s="87" t="s">
        <v>5752</v>
      </c>
      <c r="B2855" s="75" t="s">
        <v>1457</v>
      </c>
      <c r="C2855" s="75" t="s">
        <v>63</v>
      </c>
      <c r="D2855" s="74" t="s">
        <v>13124</v>
      </c>
    </row>
    <row r="2856" spans="1:4" x14ac:dyDescent="0.25">
      <c r="A2856" s="87" t="s">
        <v>5753</v>
      </c>
      <c r="B2856" s="75" t="s">
        <v>1458</v>
      </c>
      <c r="C2856" s="75" t="s">
        <v>63</v>
      </c>
      <c r="D2856" s="74" t="s">
        <v>23589</v>
      </c>
    </row>
    <row r="2857" spans="1:4" x14ac:dyDescent="0.25">
      <c r="A2857" s="87" t="s">
        <v>5754</v>
      </c>
      <c r="B2857" s="75" t="s">
        <v>1459</v>
      </c>
      <c r="C2857" s="75" t="s">
        <v>63</v>
      </c>
      <c r="D2857" s="74" t="s">
        <v>11305</v>
      </c>
    </row>
    <row r="2858" spans="1:4" x14ac:dyDescent="0.25">
      <c r="A2858" s="87" t="s">
        <v>5755</v>
      </c>
      <c r="B2858" s="75" t="s">
        <v>1460</v>
      </c>
      <c r="C2858" s="75" t="s">
        <v>63</v>
      </c>
      <c r="D2858" s="74" t="s">
        <v>13898</v>
      </c>
    </row>
    <row r="2859" spans="1:4" x14ac:dyDescent="0.25">
      <c r="A2859" s="87" t="s">
        <v>5756</v>
      </c>
      <c r="B2859" s="75" t="s">
        <v>1461</v>
      </c>
      <c r="C2859" s="75" t="s">
        <v>63</v>
      </c>
      <c r="D2859" s="74" t="s">
        <v>11579</v>
      </c>
    </row>
    <row r="2860" spans="1:4" x14ac:dyDescent="0.25">
      <c r="A2860" s="87" t="s">
        <v>5757</v>
      </c>
      <c r="B2860" s="75" t="s">
        <v>1462</v>
      </c>
      <c r="C2860" s="75" t="s">
        <v>63</v>
      </c>
      <c r="D2860" s="74" t="s">
        <v>22056</v>
      </c>
    </row>
    <row r="2861" spans="1:4" x14ac:dyDescent="0.25">
      <c r="A2861" s="87" t="s">
        <v>5758</v>
      </c>
      <c r="B2861" s="75" t="s">
        <v>1463</v>
      </c>
      <c r="C2861" s="75" t="s">
        <v>63</v>
      </c>
      <c r="D2861" s="74" t="s">
        <v>23590</v>
      </c>
    </row>
    <row r="2862" spans="1:4" x14ac:dyDescent="0.25">
      <c r="A2862" s="87" t="s">
        <v>5759</v>
      </c>
      <c r="B2862" s="75" t="s">
        <v>1464</v>
      </c>
      <c r="C2862" s="75" t="s">
        <v>63</v>
      </c>
      <c r="D2862" s="74" t="s">
        <v>20245</v>
      </c>
    </row>
    <row r="2863" spans="1:4" x14ac:dyDescent="0.25">
      <c r="A2863" s="87" t="s">
        <v>5760</v>
      </c>
      <c r="B2863" s="75" t="s">
        <v>1465</v>
      </c>
      <c r="C2863" s="75" t="s">
        <v>63</v>
      </c>
      <c r="D2863" s="74" t="s">
        <v>20145</v>
      </c>
    </row>
    <row r="2864" spans="1:4" x14ac:dyDescent="0.25">
      <c r="A2864" s="87" t="s">
        <v>5761</v>
      </c>
      <c r="B2864" s="75" t="s">
        <v>1466</v>
      </c>
      <c r="C2864" s="75" t="s">
        <v>63</v>
      </c>
      <c r="D2864" s="74" t="s">
        <v>23591</v>
      </c>
    </row>
    <row r="2865" spans="1:4" x14ac:dyDescent="0.25">
      <c r="A2865" s="87" t="s">
        <v>5762</v>
      </c>
      <c r="B2865" s="75" t="s">
        <v>1467</v>
      </c>
      <c r="C2865" s="75" t="s">
        <v>63</v>
      </c>
      <c r="D2865" s="74" t="s">
        <v>12720</v>
      </c>
    </row>
    <row r="2866" spans="1:4" x14ac:dyDescent="0.25">
      <c r="A2866" s="87" t="s">
        <v>5763</v>
      </c>
      <c r="B2866" s="75" t="s">
        <v>1468</v>
      </c>
      <c r="C2866" s="75" t="s">
        <v>63</v>
      </c>
      <c r="D2866" s="74" t="s">
        <v>11526</v>
      </c>
    </row>
    <row r="2867" spans="1:4" x14ac:dyDescent="0.25">
      <c r="A2867" s="87" t="s">
        <v>5764</v>
      </c>
      <c r="B2867" s="75" t="s">
        <v>1469</v>
      </c>
      <c r="C2867" s="75" t="s">
        <v>63</v>
      </c>
      <c r="D2867" s="74" t="s">
        <v>20999</v>
      </c>
    </row>
    <row r="2868" spans="1:4" x14ac:dyDescent="0.25">
      <c r="A2868" s="87" t="s">
        <v>5765</v>
      </c>
      <c r="B2868" s="75" t="s">
        <v>1470</v>
      </c>
      <c r="C2868" s="75" t="s">
        <v>63</v>
      </c>
      <c r="D2868" s="74" t="s">
        <v>23592</v>
      </c>
    </row>
    <row r="2869" spans="1:4" x14ac:dyDescent="0.25">
      <c r="A2869" s="87" t="s">
        <v>5766</v>
      </c>
      <c r="B2869" s="75" t="s">
        <v>1471</v>
      </c>
      <c r="C2869" s="75" t="s">
        <v>63</v>
      </c>
      <c r="D2869" s="74" t="s">
        <v>23593</v>
      </c>
    </row>
    <row r="2870" spans="1:4" x14ac:dyDescent="0.25">
      <c r="A2870" s="87" t="s">
        <v>5767</v>
      </c>
      <c r="B2870" s="75" t="s">
        <v>1472</v>
      </c>
      <c r="C2870" s="75" t="s">
        <v>63</v>
      </c>
      <c r="D2870" s="74" t="s">
        <v>21098</v>
      </c>
    </row>
    <row r="2871" spans="1:4" x14ac:dyDescent="0.25">
      <c r="A2871" s="87" t="s">
        <v>5768</v>
      </c>
      <c r="B2871" s="75" t="s">
        <v>1473</v>
      </c>
      <c r="C2871" s="75" t="s">
        <v>63</v>
      </c>
      <c r="D2871" s="74" t="s">
        <v>19045</v>
      </c>
    </row>
    <row r="2872" spans="1:4" x14ac:dyDescent="0.25">
      <c r="A2872" s="87" t="s">
        <v>5769</v>
      </c>
      <c r="B2872" s="75" t="s">
        <v>1474</v>
      </c>
      <c r="C2872" s="75" t="s">
        <v>63</v>
      </c>
      <c r="D2872" s="74" t="s">
        <v>19068</v>
      </c>
    </row>
    <row r="2873" spans="1:4" x14ac:dyDescent="0.25">
      <c r="A2873" s="87" t="s">
        <v>5770</v>
      </c>
      <c r="B2873" s="75" t="s">
        <v>1475</v>
      </c>
      <c r="C2873" s="75" t="s">
        <v>63</v>
      </c>
      <c r="D2873" s="74" t="s">
        <v>23594</v>
      </c>
    </row>
    <row r="2874" spans="1:4" x14ac:dyDescent="0.25">
      <c r="A2874" s="87" t="s">
        <v>5771</v>
      </c>
      <c r="B2874" s="75" t="s">
        <v>1476</v>
      </c>
      <c r="C2874" s="75" t="s">
        <v>63</v>
      </c>
      <c r="D2874" s="74" t="s">
        <v>21223</v>
      </c>
    </row>
    <row r="2875" spans="1:4" x14ac:dyDescent="0.25">
      <c r="A2875" s="87" t="s">
        <v>5772</v>
      </c>
      <c r="B2875" s="75" t="s">
        <v>1477</v>
      </c>
      <c r="C2875" s="75" t="s">
        <v>63</v>
      </c>
      <c r="D2875" s="74" t="s">
        <v>23595</v>
      </c>
    </row>
    <row r="2876" spans="1:4" x14ac:dyDescent="0.25">
      <c r="A2876" s="87" t="s">
        <v>5773</v>
      </c>
      <c r="B2876" s="75" t="s">
        <v>1478</v>
      </c>
      <c r="C2876" s="75" t="s">
        <v>63</v>
      </c>
      <c r="D2876" s="74" t="s">
        <v>12787</v>
      </c>
    </row>
    <row r="2877" spans="1:4" x14ac:dyDescent="0.25">
      <c r="A2877" s="87" t="s">
        <v>5774</v>
      </c>
      <c r="B2877" s="75" t="s">
        <v>1479</v>
      </c>
      <c r="C2877" s="75" t="s">
        <v>63</v>
      </c>
      <c r="D2877" s="74" t="s">
        <v>14036</v>
      </c>
    </row>
    <row r="2878" spans="1:4" x14ac:dyDescent="0.25">
      <c r="A2878" s="87" t="s">
        <v>5775</v>
      </c>
      <c r="B2878" s="75" t="s">
        <v>1480</v>
      </c>
      <c r="C2878" s="75" t="s">
        <v>63</v>
      </c>
      <c r="D2878" s="74" t="s">
        <v>19679</v>
      </c>
    </row>
    <row r="2879" spans="1:4" x14ac:dyDescent="0.25">
      <c r="A2879" s="87" t="s">
        <v>5776</v>
      </c>
      <c r="B2879" s="75" t="s">
        <v>1481</v>
      </c>
      <c r="C2879" s="75" t="s">
        <v>63</v>
      </c>
      <c r="D2879" s="74" t="s">
        <v>23596</v>
      </c>
    </row>
    <row r="2880" spans="1:4" x14ac:dyDescent="0.25">
      <c r="A2880" s="87" t="s">
        <v>5777</v>
      </c>
      <c r="B2880" s="75" t="s">
        <v>1482</v>
      </c>
      <c r="C2880" s="75" t="s">
        <v>63</v>
      </c>
      <c r="D2880" s="74" t="s">
        <v>21139</v>
      </c>
    </row>
    <row r="2881" spans="1:4" x14ac:dyDescent="0.25">
      <c r="A2881" s="87" t="s">
        <v>5778</v>
      </c>
      <c r="B2881" s="75" t="s">
        <v>1483</v>
      </c>
      <c r="C2881" s="75" t="s">
        <v>63</v>
      </c>
      <c r="D2881" s="74" t="s">
        <v>23597</v>
      </c>
    </row>
    <row r="2882" spans="1:4" x14ac:dyDescent="0.25">
      <c r="A2882" s="87" t="s">
        <v>5779</v>
      </c>
      <c r="B2882" s="75" t="s">
        <v>1484</v>
      </c>
      <c r="C2882" s="75" t="s">
        <v>63</v>
      </c>
      <c r="D2882" s="74" t="s">
        <v>23598</v>
      </c>
    </row>
    <row r="2883" spans="1:4" x14ac:dyDescent="0.25">
      <c r="A2883" s="87" t="s">
        <v>5780</v>
      </c>
      <c r="B2883" s="75" t="s">
        <v>1485</v>
      </c>
      <c r="C2883" s="75" t="s">
        <v>63</v>
      </c>
      <c r="D2883" s="74" t="s">
        <v>23599</v>
      </c>
    </row>
    <row r="2884" spans="1:4" x14ac:dyDescent="0.25">
      <c r="A2884" s="87" t="s">
        <v>5781</v>
      </c>
      <c r="B2884" s="75" t="s">
        <v>1486</v>
      </c>
      <c r="C2884" s="75" t="s">
        <v>63</v>
      </c>
      <c r="D2884" s="74" t="s">
        <v>10507</v>
      </c>
    </row>
    <row r="2885" spans="1:4" x14ac:dyDescent="0.25">
      <c r="A2885" s="87" t="s">
        <v>5782</v>
      </c>
      <c r="B2885" s="75" t="s">
        <v>1487</v>
      </c>
      <c r="C2885" s="75" t="s">
        <v>63</v>
      </c>
      <c r="D2885" s="74" t="s">
        <v>14011</v>
      </c>
    </row>
    <row r="2886" spans="1:4" x14ac:dyDescent="0.25">
      <c r="A2886" s="87" t="s">
        <v>5783</v>
      </c>
      <c r="B2886" s="75" t="s">
        <v>1488</v>
      </c>
      <c r="C2886" s="75" t="s">
        <v>63</v>
      </c>
      <c r="D2886" s="74" t="s">
        <v>23600</v>
      </c>
    </row>
    <row r="2887" spans="1:4" x14ac:dyDescent="0.25">
      <c r="A2887" s="87" t="s">
        <v>5784</v>
      </c>
      <c r="B2887" s="75" t="s">
        <v>1489</v>
      </c>
      <c r="C2887" s="75" t="s">
        <v>63</v>
      </c>
      <c r="D2887" s="74" t="s">
        <v>20041</v>
      </c>
    </row>
    <row r="2888" spans="1:4" x14ac:dyDescent="0.25">
      <c r="A2888" s="87" t="s">
        <v>5785</v>
      </c>
      <c r="B2888" s="75" t="s">
        <v>1490</v>
      </c>
      <c r="C2888" s="75" t="s">
        <v>63</v>
      </c>
      <c r="D2888" s="74" t="s">
        <v>23601</v>
      </c>
    </row>
    <row r="2889" spans="1:4" x14ac:dyDescent="0.25">
      <c r="A2889" s="87" t="s">
        <v>5786</v>
      </c>
      <c r="B2889" s="75" t="s">
        <v>1491</v>
      </c>
      <c r="C2889" s="75" t="s">
        <v>63</v>
      </c>
      <c r="D2889" s="74" t="s">
        <v>23602</v>
      </c>
    </row>
    <row r="2890" spans="1:4" x14ac:dyDescent="0.25">
      <c r="A2890" s="87" t="s">
        <v>5787</v>
      </c>
      <c r="B2890" s="75" t="s">
        <v>1492</v>
      </c>
      <c r="C2890" s="75" t="s">
        <v>63</v>
      </c>
      <c r="D2890" s="74" t="s">
        <v>10723</v>
      </c>
    </row>
    <row r="2891" spans="1:4" x14ac:dyDescent="0.25">
      <c r="A2891" s="87" t="s">
        <v>5788</v>
      </c>
      <c r="B2891" s="75" t="s">
        <v>1493</v>
      </c>
      <c r="C2891" s="75" t="s">
        <v>63</v>
      </c>
      <c r="D2891" s="74" t="s">
        <v>23603</v>
      </c>
    </row>
    <row r="2892" spans="1:4" x14ac:dyDescent="0.25">
      <c r="A2892" s="87" t="s">
        <v>5789</v>
      </c>
      <c r="B2892" s="75" t="s">
        <v>1494</v>
      </c>
      <c r="C2892" s="75" t="s">
        <v>63</v>
      </c>
      <c r="D2892" s="74" t="s">
        <v>12767</v>
      </c>
    </row>
    <row r="2893" spans="1:4" x14ac:dyDescent="0.25">
      <c r="A2893" s="87" t="s">
        <v>5790</v>
      </c>
      <c r="B2893" s="75" t="s">
        <v>1495</v>
      </c>
      <c r="C2893" s="75" t="s">
        <v>63</v>
      </c>
      <c r="D2893" s="74" t="s">
        <v>12833</v>
      </c>
    </row>
    <row r="2894" spans="1:4" x14ac:dyDescent="0.25">
      <c r="A2894" s="87" t="s">
        <v>5791</v>
      </c>
      <c r="B2894" s="75" t="s">
        <v>1496</v>
      </c>
      <c r="C2894" s="75" t="s">
        <v>63</v>
      </c>
      <c r="D2894" s="74" t="s">
        <v>23604</v>
      </c>
    </row>
    <row r="2895" spans="1:4" x14ac:dyDescent="0.25">
      <c r="A2895" s="87" t="s">
        <v>5792</v>
      </c>
      <c r="B2895" s="75" t="s">
        <v>1497</v>
      </c>
      <c r="C2895" s="75" t="s">
        <v>63</v>
      </c>
      <c r="D2895" s="74" t="s">
        <v>20081</v>
      </c>
    </row>
    <row r="2896" spans="1:4" x14ac:dyDescent="0.25">
      <c r="A2896" s="87" t="s">
        <v>5793</v>
      </c>
      <c r="B2896" s="75" t="s">
        <v>1498</v>
      </c>
      <c r="C2896" s="75" t="s">
        <v>63</v>
      </c>
      <c r="D2896" s="74" t="s">
        <v>20036</v>
      </c>
    </row>
    <row r="2897" spans="1:4" x14ac:dyDescent="0.25">
      <c r="A2897" s="87" t="s">
        <v>5794</v>
      </c>
      <c r="B2897" s="75" t="s">
        <v>1499</v>
      </c>
      <c r="C2897" s="75" t="s">
        <v>63</v>
      </c>
      <c r="D2897" s="74" t="s">
        <v>23605</v>
      </c>
    </row>
    <row r="2898" spans="1:4" x14ac:dyDescent="0.25">
      <c r="A2898" s="87" t="s">
        <v>13161</v>
      </c>
      <c r="B2898" s="75" t="s">
        <v>19993</v>
      </c>
      <c r="C2898" s="75" t="s">
        <v>63</v>
      </c>
      <c r="D2898" s="74" t="s">
        <v>23606</v>
      </c>
    </row>
    <row r="2899" spans="1:4" x14ac:dyDescent="0.25">
      <c r="A2899" s="87" t="s">
        <v>13162</v>
      </c>
      <c r="B2899" s="75" t="s">
        <v>19995</v>
      </c>
      <c r="C2899" s="75" t="s">
        <v>63</v>
      </c>
      <c r="D2899" s="74" t="s">
        <v>23607</v>
      </c>
    </row>
    <row r="2900" spans="1:4" x14ac:dyDescent="0.25">
      <c r="A2900" s="87" t="s">
        <v>13164</v>
      </c>
      <c r="B2900" s="75" t="s">
        <v>19996</v>
      </c>
      <c r="C2900" s="75" t="s">
        <v>63</v>
      </c>
      <c r="D2900" s="74" t="s">
        <v>23608</v>
      </c>
    </row>
    <row r="2901" spans="1:4" x14ac:dyDescent="0.25">
      <c r="A2901" s="87" t="s">
        <v>13165</v>
      </c>
      <c r="B2901" s="75" t="s">
        <v>19997</v>
      </c>
      <c r="C2901" s="75" t="s">
        <v>63</v>
      </c>
      <c r="D2901" s="74" t="s">
        <v>23609</v>
      </c>
    </row>
    <row r="2902" spans="1:4" x14ac:dyDescent="0.25">
      <c r="A2902" s="87" t="s">
        <v>13166</v>
      </c>
      <c r="B2902" s="75" t="s">
        <v>19998</v>
      </c>
      <c r="C2902" s="75" t="s">
        <v>63</v>
      </c>
      <c r="D2902" s="74" t="s">
        <v>23610</v>
      </c>
    </row>
    <row r="2903" spans="1:4" x14ac:dyDescent="0.25">
      <c r="A2903" s="87" t="s">
        <v>5795</v>
      </c>
      <c r="B2903" s="75" t="s">
        <v>19999</v>
      </c>
      <c r="C2903" s="75" t="s">
        <v>63</v>
      </c>
      <c r="D2903" s="74" t="s">
        <v>23611</v>
      </c>
    </row>
    <row r="2904" spans="1:4" x14ac:dyDescent="0.25">
      <c r="A2904" s="87" t="s">
        <v>5796</v>
      </c>
      <c r="B2904" s="75" t="s">
        <v>20000</v>
      </c>
      <c r="C2904" s="75" t="s">
        <v>63</v>
      </c>
      <c r="D2904" s="74" t="s">
        <v>23612</v>
      </c>
    </row>
    <row r="2905" spans="1:4" x14ac:dyDescent="0.25">
      <c r="A2905" s="87" t="s">
        <v>5797</v>
      </c>
      <c r="B2905" s="75" t="s">
        <v>20001</v>
      </c>
      <c r="C2905" s="75" t="s">
        <v>63</v>
      </c>
      <c r="D2905" s="74" t="s">
        <v>23613</v>
      </c>
    </row>
    <row r="2906" spans="1:4" x14ac:dyDescent="0.25">
      <c r="A2906" s="87" t="s">
        <v>5798</v>
      </c>
      <c r="B2906" s="75" t="s">
        <v>20002</v>
      </c>
      <c r="C2906" s="75" t="s">
        <v>63</v>
      </c>
      <c r="D2906" s="74" t="s">
        <v>23614</v>
      </c>
    </row>
    <row r="2907" spans="1:4" x14ac:dyDescent="0.25">
      <c r="A2907" s="87" t="s">
        <v>5799</v>
      </c>
      <c r="B2907" s="75" t="s">
        <v>20003</v>
      </c>
      <c r="C2907" s="75" t="s">
        <v>63</v>
      </c>
      <c r="D2907" s="74" t="s">
        <v>23615</v>
      </c>
    </row>
    <row r="2908" spans="1:4" x14ac:dyDescent="0.25">
      <c r="A2908" s="87" t="s">
        <v>5800</v>
      </c>
      <c r="B2908" s="75" t="s">
        <v>20004</v>
      </c>
      <c r="C2908" s="75" t="s">
        <v>63</v>
      </c>
      <c r="D2908" s="74" t="s">
        <v>23616</v>
      </c>
    </row>
    <row r="2909" spans="1:4" x14ac:dyDescent="0.25">
      <c r="A2909" s="87" t="s">
        <v>5801</v>
      </c>
      <c r="B2909" s="75" t="s">
        <v>20005</v>
      </c>
      <c r="C2909" s="75" t="s">
        <v>63</v>
      </c>
      <c r="D2909" s="74" t="s">
        <v>23617</v>
      </c>
    </row>
    <row r="2910" spans="1:4" x14ac:dyDescent="0.25">
      <c r="A2910" s="87" t="s">
        <v>5802</v>
      </c>
      <c r="B2910" s="75" t="s">
        <v>20006</v>
      </c>
      <c r="C2910" s="75" t="s">
        <v>63</v>
      </c>
      <c r="D2910" s="74" t="s">
        <v>23618</v>
      </c>
    </row>
    <row r="2911" spans="1:4" x14ac:dyDescent="0.25">
      <c r="A2911" s="87" t="s">
        <v>5803</v>
      </c>
      <c r="B2911" s="75" t="s">
        <v>20007</v>
      </c>
      <c r="C2911" s="75" t="s">
        <v>63</v>
      </c>
      <c r="D2911" s="74" t="s">
        <v>23613</v>
      </c>
    </row>
    <row r="2912" spans="1:4" x14ac:dyDescent="0.25">
      <c r="A2912" s="87" t="s">
        <v>5804</v>
      </c>
      <c r="B2912" s="75" t="s">
        <v>13167</v>
      </c>
      <c r="C2912" s="75" t="s">
        <v>63</v>
      </c>
      <c r="D2912" s="74" t="s">
        <v>12330</v>
      </c>
    </row>
    <row r="2913" spans="1:4" x14ac:dyDescent="0.25">
      <c r="A2913" s="87" t="s">
        <v>5805</v>
      </c>
      <c r="B2913" s="75" t="s">
        <v>13168</v>
      </c>
      <c r="C2913" s="75" t="s">
        <v>63</v>
      </c>
      <c r="D2913" s="74" t="s">
        <v>11243</v>
      </c>
    </row>
    <row r="2914" spans="1:4" x14ac:dyDescent="0.25">
      <c r="A2914" s="87" t="s">
        <v>5806</v>
      </c>
      <c r="B2914" s="75" t="s">
        <v>13169</v>
      </c>
      <c r="C2914" s="75" t="s">
        <v>63</v>
      </c>
      <c r="D2914" s="74" t="s">
        <v>13974</v>
      </c>
    </row>
    <row r="2915" spans="1:4" x14ac:dyDescent="0.25">
      <c r="A2915" s="87" t="s">
        <v>5807</v>
      </c>
      <c r="B2915" s="75" t="s">
        <v>13170</v>
      </c>
      <c r="C2915" s="75" t="s">
        <v>63</v>
      </c>
      <c r="D2915" s="74" t="s">
        <v>13974</v>
      </c>
    </row>
    <row r="2916" spans="1:4" x14ac:dyDescent="0.25">
      <c r="A2916" s="87" t="s">
        <v>5808</v>
      </c>
      <c r="B2916" s="75" t="s">
        <v>13171</v>
      </c>
      <c r="C2916" s="75" t="s">
        <v>63</v>
      </c>
      <c r="D2916" s="74" t="s">
        <v>12659</v>
      </c>
    </row>
    <row r="2917" spans="1:4" x14ac:dyDescent="0.25">
      <c r="A2917" s="87" t="s">
        <v>5809</v>
      </c>
      <c r="B2917" s="75" t="s">
        <v>13172</v>
      </c>
      <c r="C2917" s="75" t="s">
        <v>63</v>
      </c>
      <c r="D2917" s="74" t="s">
        <v>23619</v>
      </c>
    </row>
    <row r="2918" spans="1:4" x14ac:dyDescent="0.25">
      <c r="A2918" s="87" t="s">
        <v>5810</v>
      </c>
      <c r="B2918" s="75" t="s">
        <v>13173</v>
      </c>
      <c r="C2918" s="75" t="s">
        <v>63</v>
      </c>
      <c r="D2918" s="74" t="s">
        <v>10611</v>
      </c>
    </row>
    <row r="2919" spans="1:4" x14ac:dyDescent="0.25">
      <c r="A2919" s="87" t="s">
        <v>5811</v>
      </c>
      <c r="B2919" s="75" t="s">
        <v>13174</v>
      </c>
      <c r="C2919" s="75" t="s">
        <v>63</v>
      </c>
      <c r="D2919" s="74" t="s">
        <v>23620</v>
      </c>
    </row>
    <row r="2920" spans="1:4" x14ac:dyDescent="0.25">
      <c r="A2920" s="87" t="s">
        <v>5812</v>
      </c>
      <c r="B2920" s="75" t="s">
        <v>13175</v>
      </c>
      <c r="C2920" s="75" t="s">
        <v>63</v>
      </c>
      <c r="D2920" s="74" t="s">
        <v>23621</v>
      </c>
    </row>
    <row r="2921" spans="1:4" x14ac:dyDescent="0.25">
      <c r="A2921" s="87" t="s">
        <v>5813</v>
      </c>
      <c r="B2921" s="75" t="s">
        <v>13176</v>
      </c>
      <c r="C2921" s="75" t="s">
        <v>63</v>
      </c>
      <c r="D2921" s="74" t="s">
        <v>23622</v>
      </c>
    </row>
    <row r="2922" spans="1:4" x14ac:dyDescent="0.25">
      <c r="A2922" s="87" t="s">
        <v>5814</v>
      </c>
      <c r="B2922" s="75" t="s">
        <v>13177</v>
      </c>
      <c r="C2922" s="75" t="s">
        <v>63</v>
      </c>
      <c r="D2922" s="74" t="s">
        <v>23622</v>
      </c>
    </row>
    <row r="2923" spans="1:4" x14ac:dyDescent="0.25">
      <c r="A2923" s="87" t="s">
        <v>5815</v>
      </c>
      <c r="B2923" s="75" t="s">
        <v>13178</v>
      </c>
      <c r="C2923" s="75" t="s">
        <v>63</v>
      </c>
      <c r="D2923" s="74" t="s">
        <v>23623</v>
      </c>
    </row>
    <row r="2924" spans="1:4" x14ac:dyDescent="0.25">
      <c r="A2924" s="87" t="s">
        <v>5816</v>
      </c>
      <c r="B2924" s="75" t="s">
        <v>13179</v>
      </c>
      <c r="C2924" s="75" t="s">
        <v>63</v>
      </c>
      <c r="D2924" s="74" t="s">
        <v>23624</v>
      </c>
    </row>
    <row r="2925" spans="1:4" x14ac:dyDescent="0.25">
      <c r="A2925" s="87" t="s">
        <v>5817</v>
      </c>
      <c r="B2925" s="75" t="s">
        <v>13180</v>
      </c>
      <c r="C2925" s="75" t="s">
        <v>63</v>
      </c>
      <c r="D2925" s="74" t="s">
        <v>23625</v>
      </c>
    </row>
    <row r="2926" spans="1:4" x14ac:dyDescent="0.25">
      <c r="A2926" s="87" t="s">
        <v>5818</v>
      </c>
      <c r="B2926" s="75" t="s">
        <v>13181</v>
      </c>
      <c r="C2926" s="75" t="s">
        <v>63</v>
      </c>
      <c r="D2926" s="74" t="s">
        <v>22006</v>
      </c>
    </row>
    <row r="2927" spans="1:4" x14ac:dyDescent="0.25">
      <c r="A2927" s="87" t="s">
        <v>5819</v>
      </c>
      <c r="B2927" s="75" t="s">
        <v>13182</v>
      </c>
      <c r="C2927" s="75" t="s">
        <v>63</v>
      </c>
      <c r="D2927" s="74" t="s">
        <v>23626</v>
      </c>
    </row>
    <row r="2928" spans="1:4" x14ac:dyDescent="0.25">
      <c r="A2928" s="87" t="s">
        <v>5820</v>
      </c>
      <c r="B2928" s="75" t="s">
        <v>13183</v>
      </c>
      <c r="C2928" s="75" t="s">
        <v>63</v>
      </c>
      <c r="D2928" s="74" t="s">
        <v>21173</v>
      </c>
    </row>
    <row r="2929" spans="1:4" x14ac:dyDescent="0.25">
      <c r="A2929" s="87" t="s">
        <v>5821</v>
      </c>
      <c r="B2929" s="75" t="s">
        <v>13185</v>
      </c>
      <c r="C2929" s="75" t="s">
        <v>63</v>
      </c>
      <c r="D2929" s="74" t="s">
        <v>21173</v>
      </c>
    </row>
    <row r="2930" spans="1:4" x14ac:dyDescent="0.25">
      <c r="A2930" s="87" t="s">
        <v>5822</v>
      </c>
      <c r="B2930" s="75" t="s">
        <v>13186</v>
      </c>
      <c r="C2930" s="75" t="s">
        <v>63</v>
      </c>
      <c r="D2930" s="74" t="s">
        <v>23627</v>
      </c>
    </row>
    <row r="2931" spans="1:4" x14ac:dyDescent="0.25">
      <c r="A2931" s="87" t="s">
        <v>5823</v>
      </c>
      <c r="B2931" s="75" t="s">
        <v>13187</v>
      </c>
      <c r="C2931" s="75" t="s">
        <v>63</v>
      </c>
      <c r="D2931" s="74" t="s">
        <v>23628</v>
      </c>
    </row>
    <row r="2932" spans="1:4" x14ac:dyDescent="0.25">
      <c r="A2932" s="87" t="s">
        <v>5824</v>
      </c>
      <c r="B2932" s="75" t="s">
        <v>13188</v>
      </c>
      <c r="C2932" s="75" t="s">
        <v>63</v>
      </c>
      <c r="D2932" s="74" t="s">
        <v>23629</v>
      </c>
    </row>
    <row r="2933" spans="1:4" x14ac:dyDescent="0.25">
      <c r="A2933" s="87" t="s">
        <v>10034</v>
      </c>
      <c r="B2933" s="75" t="s">
        <v>13189</v>
      </c>
      <c r="C2933" s="75" t="s">
        <v>63</v>
      </c>
      <c r="D2933" s="74" t="s">
        <v>23630</v>
      </c>
    </row>
    <row r="2934" spans="1:4" x14ac:dyDescent="0.25">
      <c r="A2934" s="87" t="s">
        <v>10035</v>
      </c>
      <c r="B2934" s="75" t="s">
        <v>13190</v>
      </c>
      <c r="C2934" s="75" t="s">
        <v>63</v>
      </c>
      <c r="D2934" s="74" t="s">
        <v>23631</v>
      </c>
    </row>
    <row r="2935" spans="1:4" x14ac:dyDescent="0.25">
      <c r="A2935" s="87" t="s">
        <v>10036</v>
      </c>
      <c r="B2935" s="75" t="s">
        <v>13191</v>
      </c>
      <c r="C2935" s="75" t="s">
        <v>63</v>
      </c>
      <c r="D2935" s="74" t="s">
        <v>23632</v>
      </c>
    </row>
    <row r="2936" spans="1:4" x14ac:dyDescent="0.25">
      <c r="A2936" s="87" t="s">
        <v>13192</v>
      </c>
      <c r="B2936" s="75" t="s">
        <v>13193</v>
      </c>
      <c r="C2936" s="75" t="s">
        <v>63</v>
      </c>
      <c r="D2936" s="74" t="s">
        <v>23633</v>
      </c>
    </row>
    <row r="2937" spans="1:4" x14ac:dyDescent="0.25">
      <c r="A2937" s="87" t="s">
        <v>13194</v>
      </c>
      <c r="B2937" s="75" t="s">
        <v>13195</v>
      </c>
      <c r="C2937" s="75" t="s">
        <v>63</v>
      </c>
      <c r="D2937" s="74" t="s">
        <v>23634</v>
      </c>
    </row>
    <row r="2938" spans="1:4" x14ac:dyDescent="0.25">
      <c r="A2938" s="87" t="s">
        <v>13196</v>
      </c>
      <c r="B2938" s="75" t="s">
        <v>13197</v>
      </c>
      <c r="C2938" s="75" t="s">
        <v>63</v>
      </c>
      <c r="D2938" s="74" t="s">
        <v>23635</v>
      </c>
    </row>
    <row r="2939" spans="1:4" x14ac:dyDescent="0.25">
      <c r="A2939" s="87" t="s">
        <v>13198</v>
      </c>
      <c r="B2939" s="75" t="s">
        <v>13199</v>
      </c>
      <c r="C2939" s="75" t="s">
        <v>63</v>
      </c>
      <c r="D2939" s="74" t="s">
        <v>23636</v>
      </c>
    </row>
    <row r="2940" spans="1:4" x14ac:dyDescent="0.25">
      <c r="A2940" s="87" t="s">
        <v>13200</v>
      </c>
      <c r="B2940" s="75" t="s">
        <v>13201</v>
      </c>
      <c r="C2940" s="75" t="s">
        <v>63</v>
      </c>
      <c r="D2940" s="74" t="s">
        <v>23637</v>
      </c>
    </row>
    <row r="2941" spans="1:4" x14ac:dyDescent="0.25">
      <c r="A2941" s="87" t="s">
        <v>13202</v>
      </c>
      <c r="B2941" s="75" t="s">
        <v>13203</v>
      </c>
      <c r="C2941" s="75" t="s">
        <v>63</v>
      </c>
      <c r="D2941" s="74" t="s">
        <v>23638</v>
      </c>
    </row>
    <row r="2942" spans="1:4" x14ac:dyDescent="0.25">
      <c r="A2942" s="87" t="s">
        <v>13204</v>
      </c>
      <c r="B2942" s="75" t="s">
        <v>13205</v>
      </c>
      <c r="C2942" s="75" t="s">
        <v>63</v>
      </c>
      <c r="D2942" s="74" t="s">
        <v>23639</v>
      </c>
    </row>
    <row r="2943" spans="1:4" x14ac:dyDescent="0.25">
      <c r="A2943" s="87" t="s">
        <v>13206</v>
      </c>
      <c r="B2943" s="75" t="s">
        <v>13207</v>
      </c>
      <c r="C2943" s="75" t="s">
        <v>63</v>
      </c>
      <c r="D2943" s="74" t="s">
        <v>23640</v>
      </c>
    </row>
    <row r="2944" spans="1:4" x14ac:dyDescent="0.25">
      <c r="A2944" s="87" t="s">
        <v>13208</v>
      </c>
      <c r="B2944" s="75" t="s">
        <v>13209</v>
      </c>
      <c r="C2944" s="75" t="s">
        <v>63</v>
      </c>
      <c r="D2944" s="74" t="s">
        <v>23641</v>
      </c>
    </row>
    <row r="2945" spans="1:4" x14ac:dyDescent="0.25">
      <c r="A2945" s="87" t="s">
        <v>13210</v>
      </c>
      <c r="B2945" s="75" t="s">
        <v>13211</v>
      </c>
      <c r="C2945" s="75" t="s">
        <v>63</v>
      </c>
      <c r="D2945" s="74" t="s">
        <v>23642</v>
      </c>
    </row>
    <row r="2946" spans="1:4" x14ac:dyDescent="0.25">
      <c r="A2946" s="87" t="s">
        <v>13212</v>
      </c>
      <c r="B2946" s="75" t="s">
        <v>13213</v>
      </c>
      <c r="C2946" s="75" t="s">
        <v>63</v>
      </c>
      <c r="D2946" s="74" t="s">
        <v>13904</v>
      </c>
    </row>
    <row r="2947" spans="1:4" x14ac:dyDescent="0.25">
      <c r="A2947" s="87" t="s">
        <v>13214</v>
      </c>
      <c r="B2947" s="75" t="s">
        <v>13215</v>
      </c>
      <c r="C2947" s="75" t="s">
        <v>63</v>
      </c>
      <c r="D2947" s="74" t="s">
        <v>23643</v>
      </c>
    </row>
    <row r="2948" spans="1:4" x14ac:dyDescent="0.25">
      <c r="A2948" s="87" t="s">
        <v>13216</v>
      </c>
      <c r="B2948" s="75" t="s">
        <v>13217</v>
      </c>
      <c r="C2948" s="75" t="s">
        <v>63</v>
      </c>
      <c r="D2948" s="74" t="s">
        <v>18985</v>
      </c>
    </row>
    <row r="2949" spans="1:4" x14ac:dyDescent="0.25">
      <c r="A2949" s="87" t="s">
        <v>13218</v>
      </c>
      <c r="B2949" s="75" t="s">
        <v>13219</v>
      </c>
      <c r="C2949" s="75" t="s">
        <v>63</v>
      </c>
      <c r="D2949" s="74" t="s">
        <v>23644</v>
      </c>
    </row>
    <row r="2950" spans="1:4" x14ac:dyDescent="0.25">
      <c r="A2950" s="87" t="s">
        <v>13220</v>
      </c>
      <c r="B2950" s="75" t="s">
        <v>13221</v>
      </c>
      <c r="C2950" s="75" t="s">
        <v>63</v>
      </c>
      <c r="D2950" s="74" t="s">
        <v>19656</v>
      </c>
    </row>
    <row r="2951" spans="1:4" x14ac:dyDescent="0.25">
      <c r="A2951" s="87" t="s">
        <v>13222</v>
      </c>
      <c r="B2951" s="75" t="s">
        <v>13223</v>
      </c>
      <c r="C2951" s="75" t="s">
        <v>63</v>
      </c>
      <c r="D2951" s="74" t="s">
        <v>23645</v>
      </c>
    </row>
    <row r="2952" spans="1:4" x14ac:dyDescent="0.25">
      <c r="A2952" s="87" t="s">
        <v>13224</v>
      </c>
      <c r="B2952" s="75" t="s">
        <v>13225</v>
      </c>
      <c r="C2952" s="75" t="s">
        <v>63</v>
      </c>
      <c r="D2952" s="74" t="s">
        <v>23646</v>
      </c>
    </row>
    <row r="2953" spans="1:4" x14ac:dyDescent="0.25">
      <c r="A2953" s="87" t="s">
        <v>13226</v>
      </c>
      <c r="B2953" s="75" t="s">
        <v>13227</v>
      </c>
      <c r="C2953" s="75" t="s">
        <v>63</v>
      </c>
      <c r="D2953" s="74" t="s">
        <v>23647</v>
      </c>
    </row>
    <row r="2954" spans="1:4" x14ac:dyDescent="0.25">
      <c r="A2954" s="87" t="s">
        <v>13228</v>
      </c>
      <c r="B2954" s="75" t="s">
        <v>13229</v>
      </c>
      <c r="C2954" s="75" t="s">
        <v>63</v>
      </c>
      <c r="D2954" s="74" t="s">
        <v>23648</v>
      </c>
    </row>
    <row r="2955" spans="1:4" x14ac:dyDescent="0.25">
      <c r="A2955" s="87" t="s">
        <v>13230</v>
      </c>
      <c r="B2955" s="75" t="s">
        <v>13231</v>
      </c>
      <c r="C2955" s="75" t="s">
        <v>63</v>
      </c>
      <c r="D2955" s="74" t="s">
        <v>23649</v>
      </c>
    </row>
    <row r="2956" spans="1:4" x14ac:dyDescent="0.25">
      <c r="A2956" s="87" t="s">
        <v>13232</v>
      </c>
      <c r="B2956" s="75" t="s">
        <v>13233</v>
      </c>
      <c r="C2956" s="75" t="s">
        <v>63</v>
      </c>
      <c r="D2956" s="74" t="s">
        <v>23650</v>
      </c>
    </row>
    <row r="2957" spans="1:4" x14ac:dyDescent="0.25">
      <c r="A2957" s="87" t="s">
        <v>13234</v>
      </c>
      <c r="B2957" s="75" t="s">
        <v>13235</v>
      </c>
      <c r="C2957" s="75" t="s">
        <v>63</v>
      </c>
      <c r="D2957" s="74" t="s">
        <v>19166</v>
      </c>
    </row>
    <row r="2958" spans="1:4" x14ac:dyDescent="0.25">
      <c r="A2958" s="87" t="s">
        <v>13236</v>
      </c>
      <c r="B2958" s="75" t="s">
        <v>13237</v>
      </c>
      <c r="C2958" s="75" t="s">
        <v>63</v>
      </c>
      <c r="D2958" s="74" t="s">
        <v>23651</v>
      </c>
    </row>
    <row r="2959" spans="1:4" x14ac:dyDescent="0.25">
      <c r="A2959" s="87" t="s">
        <v>13238</v>
      </c>
      <c r="B2959" s="75" t="s">
        <v>13239</v>
      </c>
      <c r="C2959" s="75" t="s">
        <v>63</v>
      </c>
      <c r="D2959" s="74" t="s">
        <v>23652</v>
      </c>
    </row>
    <row r="2960" spans="1:4" x14ac:dyDescent="0.25">
      <c r="A2960" s="87" t="s">
        <v>13240</v>
      </c>
      <c r="B2960" s="75" t="s">
        <v>13241</v>
      </c>
      <c r="C2960" s="75" t="s">
        <v>63</v>
      </c>
      <c r="D2960" s="74" t="s">
        <v>23653</v>
      </c>
    </row>
    <row r="2961" spans="1:4" x14ac:dyDescent="0.25">
      <c r="A2961" s="87" t="s">
        <v>13242</v>
      </c>
      <c r="B2961" s="75" t="s">
        <v>20012</v>
      </c>
      <c r="C2961" s="75" t="s">
        <v>63</v>
      </c>
      <c r="D2961" s="74" t="s">
        <v>23654</v>
      </c>
    </row>
    <row r="2962" spans="1:4" x14ac:dyDescent="0.25">
      <c r="A2962" s="87" t="s">
        <v>20013</v>
      </c>
      <c r="B2962" s="75" t="s">
        <v>20014</v>
      </c>
      <c r="C2962" s="75" t="s">
        <v>63</v>
      </c>
      <c r="D2962" s="74" t="s">
        <v>23655</v>
      </c>
    </row>
    <row r="2963" spans="1:4" x14ac:dyDescent="0.25">
      <c r="A2963" s="87" t="s">
        <v>5825</v>
      </c>
      <c r="B2963" s="75" t="s">
        <v>1500</v>
      </c>
      <c r="C2963" s="75" t="s">
        <v>63</v>
      </c>
      <c r="D2963" s="74" t="s">
        <v>11254</v>
      </c>
    </row>
    <row r="2964" spans="1:4" x14ac:dyDescent="0.25">
      <c r="A2964" s="87" t="s">
        <v>5826</v>
      </c>
      <c r="B2964" s="75" t="s">
        <v>1501</v>
      </c>
      <c r="C2964" s="75" t="s">
        <v>63</v>
      </c>
      <c r="D2964" s="74" t="s">
        <v>11183</v>
      </c>
    </row>
    <row r="2965" spans="1:4" x14ac:dyDescent="0.25">
      <c r="A2965" s="87" t="s">
        <v>5827</v>
      </c>
      <c r="B2965" s="75" t="s">
        <v>1502</v>
      </c>
      <c r="C2965" s="75" t="s">
        <v>63</v>
      </c>
      <c r="D2965" s="74" t="s">
        <v>23656</v>
      </c>
    </row>
    <row r="2966" spans="1:4" x14ac:dyDescent="0.25">
      <c r="A2966" s="87" t="s">
        <v>5828</v>
      </c>
      <c r="B2966" s="75" t="s">
        <v>1503</v>
      </c>
      <c r="C2966" s="75" t="s">
        <v>63</v>
      </c>
      <c r="D2966" s="74" t="s">
        <v>20382</v>
      </c>
    </row>
    <row r="2967" spans="1:4" x14ac:dyDescent="0.25">
      <c r="A2967" s="87" t="s">
        <v>5829</v>
      </c>
      <c r="B2967" s="75" t="s">
        <v>1504</v>
      </c>
      <c r="C2967" s="75" t="s">
        <v>63</v>
      </c>
      <c r="D2967" s="74" t="s">
        <v>11278</v>
      </c>
    </row>
    <row r="2968" spans="1:4" x14ac:dyDescent="0.25">
      <c r="A2968" s="87" t="s">
        <v>5830</v>
      </c>
      <c r="B2968" s="75" t="s">
        <v>1505</v>
      </c>
      <c r="C2968" s="75" t="s">
        <v>63</v>
      </c>
      <c r="D2968" s="74" t="s">
        <v>10957</v>
      </c>
    </row>
    <row r="2969" spans="1:4" x14ac:dyDescent="0.25">
      <c r="A2969" s="87" t="s">
        <v>5831</v>
      </c>
      <c r="B2969" s="75" t="s">
        <v>1506</v>
      </c>
      <c r="C2969" s="75" t="s">
        <v>63</v>
      </c>
      <c r="D2969" s="74" t="s">
        <v>12798</v>
      </c>
    </row>
    <row r="2970" spans="1:4" x14ac:dyDescent="0.25">
      <c r="A2970" s="87" t="s">
        <v>5832</v>
      </c>
      <c r="B2970" s="75" t="s">
        <v>1507</v>
      </c>
      <c r="C2970" s="75" t="s">
        <v>63</v>
      </c>
      <c r="D2970" s="74" t="s">
        <v>23531</v>
      </c>
    </row>
    <row r="2971" spans="1:4" x14ac:dyDescent="0.25">
      <c r="A2971" s="87" t="s">
        <v>5833</v>
      </c>
      <c r="B2971" s="75" t="s">
        <v>1508</v>
      </c>
      <c r="C2971" s="75" t="s">
        <v>63</v>
      </c>
      <c r="D2971" s="74" t="s">
        <v>13758</v>
      </c>
    </row>
    <row r="2972" spans="1:4" x14ac:dyDescent="0.25">
      <c r="A2972" s="87" t="s">
        <v>5834</v>
      </c>
      <c r="B2972" s="75" t="s">
        <v>1509</v>
      </c>
      <c r="C2972" s="75" t="s">
        <v>63</v>
      </c>
      <c r="D2972" s="74" t="s">
        <v>23657</v>
      </c>
    </row>
    <row r="2973" spans="1:4" x14ac:dyDescent="0.25">
      <c r="A2973" s="87" t="s">
        <v>5835</v>
      </c>
      <c r="B2973" s="75" t="s">
        <v>1510</v>
      </c>
      <c r="C2973" s="75" t="s">
        <v>63</v>
      </c>
      <c r="D2973" s="74" t="s">
        <v>23658</v>
      </c>
    </row>
    <row r="2974" spans="1:4" x14ac:dyDescent="0.25">
      <c r="A2974" s="87" t="s">
        <v>5836</v>
      </c>
      <c r="B2974" s="75" t="s">
        <v>1511</v>
      </c>
      <c r="C2974" s="75" t="s">
        <v>63</v>
      </c>
      <c r="D2974" s="74" t="s">
        <v>23659</v>
      </c>
    </row>
    <row r="2975" spans="1:4" x14ac:dyDescent="0.25">
      <c r="A2975" s="87" t="s">
        <v>5837</v>
      </c>
      <c r="B2975" s="75" t="s">
        <v>1512</v>
      </c>
      <c r="C2975" s="75" t="s">
        <v>63</v>
      </c>
      <c r="D2975" s="74" t="s">
        <v>20184</v>
      </c>
    </row>
    <row r="2976" spans="1:4" x14ac:dyDescent="0.25">
      <c r="A2976" s="87" t="s">
        <v>5838</v>
      </c>
      <c r="B2976" s="75" t="s">
        <v>1513</v>
      </c>
      <c r="C2976" s="75" t="s">
        <v>63</v>
      </c>
      <c r="D2976" s="74" t="s">
        <v>13369</v>
      </c>
    </row>
    <row r="2977" spans="1:4" x14ac:dyDescent="0.25">
      <c r="A2977" s="87" t="s">
        <v>5839</v>
      </c>
      <c r="B2977" s="75" t="s">
        <v>1514</v>
      </c>
      <c r="C2977" s="75" t="s">
        <v>63</v>
      </c>
      <c r="D2977" s="74" t="s">
        <v>23660</v>
      </c>
    </row>
    <row r="2978" spans="1:4" x14ac:dyDescent="0.25">
      <c r="A2978" s="87" t="s">
        <v>5840</v>
      </c>
      <c r="B2978" s="75" t="s">
        <v>1515</v>
      </c>
      <c r="C2978" s="75" t="s">
        <v>63</v>
      </c>
      <c r="D2978" s="74" t="s">
        <v>23661</v>
      </c>
    </row>
    <row r="2979" spans="1:4" x14ac:dyDescent="0.25">
      <c r="A2979" s="87" t="s">
        <v>5841</v>
      </c>
      <c r="B2979" s="75" t="s">
        <v>1516</v>
      </c>
      <c r="C2979" s="75" t="s">
        <v>63</v>
      </c>
      <c r="D2979" s="74" t="s">
        <v>23662</v>
      </c>
    </row>
    <row r="2980" spans="1:4" x14ac:dyDescent="0.25">
      <c r="A2980" s="87" t="s">
        <v>5842</v>
      </c>
      <c r="B2980" s="75" t="s">
        <v>1517</v>
      </c>
      <c r="C2980" s="75" t="s">
        <v>63</v>
      </c>
      <c r="D2980" s="74" t="s">
        <v>23663</v>
      </c>
    </row>
    <row r="2981" spans="1:4" x14ac:dyDescent="0.25">
      <c r="A2981" s="87" t="s">
        <v>5843</v>
      </c>
      <c r="B2981" s="75" t="s">
        <v>1518</v>
      </c>
      <c r="C2981" s="75" t="s">
        <v>63</v>
      </c>
      <c r="D2981" s="74" t="s">
        <v>20260</v>
      </c>
    </row>
    <row r="2982" spans="1:4" x14ac:dyDescent="0.25">
      <c r="A2982" s="87" t="s">
        <v>5844</v>
      </c>
      <c r="B2982" s="75" t="s">
        <v>1519</v>
      </c>
      <c r="C2982" s="75" t="s">
        <v>63</v>
      </c>
      <c r="D2982" s="74" t="s">
        <v>20210</v>
      </c>
    </row>
    <row r="2983" spans="1:4" x14ac:dyDescent="0.25">
      <c r="A2983" s="87" t="s">
        <v>5845</v>
      </c>
      <c r="B2983" s="75" t="s">
        <v>1520</v>
      </c>
      <c r="C2983" s="75" t="s">
        <v>63</v>
      </c>
      <c r="D2983" s="74" t="s">
        <v>22015</v>
      </c>
    </row>
    <row r="2984" spans="1:4" x14ac:dyDescent="0.25">
      <c r="A2984" s="87" t="s">
        <v>5846</v>
      </c>
      <c r="B2984" s="75" t="s">
        <v>1521</v>
      </c>
      <c r="C2984" s="75" t="s">
        <v>63</v>
      </c>
      <c r="D2984" s="74" t="s">
        <v>20142</v>
      </c>
    </row>
    <row r="2985" spans="1:4" x14ac:dyDescent="0.25">
      <c r="A2985" s="87" t="s">
        <v>5847</v>
      </c>
      <c r="B2985" s="75" t="s">
        <v>1522</v>
      </c>
      <c r="C2985" s="75" t="s">
        <v>63</v>
      </c>
      <c r="D2985" s="74" t="s">
        <v>21211</v>
      </c>
    </row>
    <row r="2986" spans="1:4" x14ac:dyDescent="0.25">
      <c r="A2986" s="87" t="s">
        <v>5848</v>
      </c>
      <c r="B2986" s="75" t="s">
        <v>1523</v>
      </c>
      <c r="C2986" s="75" t="s">
        <v>63</v>
      </c>
      <c r="D2986" s="74" t="s">
        <v>21217</v>
      </c>
    </row>
    <row r="2987" spans="1:4" x14ac:dyDescent="0.25">
      <c r="A2987" s="87" t="s">
        <v>5849</v>
      </c>
      <c r="B2987" s="75" t="s">
        <v>1524</v>
      </c>
      <c r="C2987" s="75" t="s">
        <v>63</v>
      </c>
      <c r="D2987" s="74" t="s">
        <v>20989</v>
      </c>
    </row>
    <row r="2988" spans="1:4" x14ac:dyDescent="0.25">
      <c r="A2988" s="87" t="s">
        <v>5850</v>
      </c>
      <c r="B2988" s="75" t="s">
        <v>1525</v>
      </c>
      <c r="C2988" s="75" t="s">
        <v>63</v>
      </c>
      <c r="D2988" s="74" t="s">
        <v>23664</v>
      </c>
    </row>
    <row r="2989" spans="1:4" x14ac:dyDescent="0.25">
      <c r="A2989" s="87" t="s">
        <v>5851</v>
      </c>
      <c r="B2989" s="75" t="s">
        <v>1526</v>
      </c>
      <c r="C2989" s="75" t="s">
        <v>63</v>
      </c>
      <c r="D2989" s="74" t="s">
        <v>23665</v>
      </c>
    </row>
    <row r="2990" spans="1:4" x14ac:dyDescent="0.25">
      <c r="A2990" s="87" t="s">
        <v>5852</v>
      </c>
      <c r="B2990" s="75" t="s">
        <v>1527</v>
      </c>
      <c r="C2990" s="75" t="s">
        <v>63</v>
      </c>
      <c r="D2990" s="74" t="s">
        <v>23666</v>
      </c>
    </row>
    <row r="2991" spans="1:4" x14ac:dyDescent="0.25">
      <c r="A2991" s="87" t="s">
        <v>5853</v>
      </c>
      <c r="B2991" s="75" t="s">
        <v>1528</v>
      </c>
      <c r="C2991" s="75" t="s">
        <v>63</v>
      </c>
      <c r="D2991" s="74" t="s">
        <v>21280</v>
      </c>
    </row>
    <row r="2992" spans="1:4" x14ac:dyDescent="0.25">
      <c r="A2992" s="87" t="s">
        <v>5854</v>
      </c>
      <c r="B2992" s="75" t="s">
        <v>1529</v>
      </c>
      <c r="C2992" s="75" t="s">
        <v>63</v>
      </c>
      <c r="D2992" s="74" t="s">
        <v>23667</v>
      </c>
    </row>
    <row r="2993" spans="1:4" x14ac:dyDescent="0.25">
      <c r="A2993" s="87" t="s">
        <v>5855</v>
      </c>
      <c r="B2993" s="75" t="s">
        <v>1530</v>
      </c>
      <c r="C2993" s="75" t="s">
        <v>63</v>
      </c>
      <c r="D2993" s="74" t="s">
        <v>23668</v>
      </c>
    </row>
    <row r="2994" spans="1:4" x14ac:dyDescent="0.25">
      <c r="A2994" s="87" t="s">
        <v>5856</v>
      </c>
      <c r="B2994" s="75" t="s">
        <v>1531</v>
      </c>
      <c r="C2994" s="75" t="s">
        <v>63</v>
      </c>
      <c r="D2994" s="74" t="s">
        <v>23669</v>
      </c>
    </row>
    <row r="2995" spans="1:4" x14ac:dyDescent="0.25">
      <c r="A2995" s="87" t="s">
        <v>5857</v>
      </c>
      <c r="B2995" s="75" t="s">
        <v>1532</v>
      </c>
      <c r="C2995" s="75" t="s">
        <v>63</v>
      </c>
      <c r="D2995" s="74" t="s">
        <v>23670</v>
      </c>
    </row>
    <row r="2996" spans="1:4" x14ac:dyDescent="0.25">
      <c r="A2996" s="87" t="s">
        <v>5858</v>
      </c>
      <c r="B2996" s="75" t="s">
        <v>1533</v>
      </c>
      <c r="C2996" s="75" t="s">
        <v>63</v>
      </c>
      <c r="D2996" s="74" t="s">
        <v>23671</v>
      </c>
    </row>
    <row r="2997" spans="1:4" x14ac:dyDescent="0.25">
      <c r="A2997" s="87" t="s">
        <v>5859</v>
      </c>
      <c r="B2997" s="75" t="s">
        <v>1534</v>
      </c>
      <c r="C2997" s="75" t="s">
        <v>63</v>
      </c>
      <c r="D2997" s="74" t="s">
        <v>20207</v>
      </c>
    </row>
    <row r="2998" spans="1:4" x14ac:dyDescent="0.25">
      <c r="A2998" s="87" t="s">
        <v>5860</v>
      </c>
      <c r="B2998" s="75" t="s">
        <v>1535</v>
      </c>
      <c r="C2998" s="75" t="s">
        <v>63</v>
      </c>
      <c r="D2998" s="74" t="s">
        <v>12515</v>
      </c>
    </row>
    <row r="2999" spans="1:4" x14ac:dyDescent="0.25">
      <c r="A2999" s="87" t="s">
        <v>5861</v>
      </c>
      <c r="B2999" s="75" t="s">
        <v>1536</v>
      </c>
      <c r="C2999" s="75" t="s">
        <v>63</v>
      </c>
      <c r="D2999" s="74" t="s">
        <v>23672</v>
      </c>
    </row>
    <row r="3000" spans="1:4" x14ac:dyDescent="0.25">
      <c r="A3000" s="87" t="s">
        <v>5862</v>
      </c>
      <c r="B3000" s="75" t="s">
        <v>1537</v>
      </c>
      <c r="C3000" s="75" t="s">
        <v>63</v>
      </c>
      <c r="D3000" s="74" t="s">
        <v>23673</v>
      </c>
    </row>
    <row r="3001" spans="1:4" x14ac:dyDescent="0.25">
      <c r="A3001" s="87" t="s">
        <v>5863</v>
      </c>
      <c r="B3001" s="75" t="s">
        <v>1538</v>
      </c>
      <c r="C3001" s="75" t="s">
        <v>63</v>
      </c>
      <c r="D3001" s="74" t="s">
        <v>21169</v>
      </c>
    </row>
    <row r="3002" spans="1:4" x14ac:dyDescent="0.25">
      <c r="A3002" s="87" t="s">
        <v>5864</v>
      </c>
      <c r="B3002" s="75" t="s">
        <v>1539</v>
      </c>
      <c r="C3002" s="75" t="s">
        <v>63</v>
      </c>
      <c r="D3002" s="74" t="s">
        <v>23674</v>
      </c>
    </row>
    <row r="3003" spans="1:4" x14ac:dyDescent="0.25">
      <c r="A3003" s="87" t="s">
        <v>5865</v>
      </c>
      <c r="B3003" s="75" t="s">
        <v>1540</v>
      </c>
      <c r="C3003" s="75" t="s">
        <v>63</v>
      </c>
      <c r="D3003" s="74" t="s">
        <v>21140</v>
      </c>
    </row>
    <row r="3004" spans="1:4" x14ac:dyDescent="0.25">
      <c r="A3004" s="87" t="s">
        <v>5866</v>
      </c>
      <c r="B3004" s="75" t="s">
        <v>1541</v>
      </c>
      <c r="C3004" s="75" t="s">
        <v>63</v>
      </c>
      <c r="D3004" s="74" t="s">
        <v>19974</v>
      </c>
    </row>
    <row r="3005" spans="1:4" x14ac:dyDescent="0.25">
      <c r="A3005" s="87" t="s">
        <v>5867</v>
      </c>
      <c r="B3005" s="75" t="s">
        <v>1542</v>
      </c>
      <c r="C3005" s="75" t="s">
        <v>63</v>
      </c>
      <c r="D3005" s="74" t="s">
        <v>21021</v>
      </c>
    </row>
    <row r="3006" spans="1:4" x14ac:dyDescent="0.25">
      <c r="A3006" s="87" t="s">
        <v>5868</v>
      </c>
      <c r="B3006" s="75" t="s">
        <v>1543</v>
      </c>
      <c r="C3006" s="75" t="s">
        <v>63</v>
      </c>
      <c r="D3006" s="74" t="s">
        <v>10729</v>
      </c>
    </row>
    <row r="3007" spans="1:4" x14ac:dyDescent="0.25">
      <c r="A3007" s="87" t="s">
        <v>5869</v>
      </c>
      <c r="B3007" s="75" t="s">
        <v>1544</v>
      </c>
      <c r="C3007" s="75" t="s">
        <v>63</v>
      </c>
      <c r="D3007" s="74" t="s">
        <v>21072</v>
      </c>
    </row>
    <row r="3008" spans="1:4" x14ac:dyDescent="0.25">
      <c r="A3008" s="87" t="s">
        <v>5870</v>
      </c>
      <c r="B3008" s="75" t="s">
        <v>1545</v>
      </c>
      <c r="C3008" s="75" t="s">
        <v>63</v>
      </c>
      <c r="D3008" s="74" t="s">
        <v>22099</v>
      </c>
    </row>
    <row r="3009" spans="1:4" x14ac:dyDescent="0.25">
      <c r="A3009" s="87" t="s">
        <v>5871</v>
      </c>
      <c r="B3009" s="75" t="s">
        <v>10037</v>
      </c>
      <c r="C3009" s="75" t="s">
        <v>63</v>
      </c>
      <c r="D3009" s="74" t="s">
        <v>21061</v>
      </c>
    </row>
    <row r="3010" spans="1:4" x14ac:dyDescent="0.25">
      <c r="A3010" s="87" t="s">
        <v>5872</v>
      </c>
      <c r="B3010" s="75" t="s">
        <v>10038</v>
      </c>
      <c r="C3010" s="75" t="s">
        <v>63</v>
      </c>
      <c r="D3010" s="74" t="s">
        <v>23675</v>
      </c>
    </row>
    <row r="3011" spans="1:4" x14ac:dyDescent="0.25">
      <c r="A3011" s="87" t="s">
        <v>5873</v>
      </c>
      <c r="B3011" s="75" t="s">
        <v>1546</v>
      </c>
      <c r="C3011" s="75" t="s">
        <v>63</v>
      </c>
      <c r="D3011" s="74" t="s">
        <v>23676</v>
      </c>
    </row>
    <row r="3012" spans="1:4" x14ac:dyDescent="0.25">
      <c r="A3012" s="87" t="s">
        <v>5874</v>
      </c>
      <c r="B3012" s="75" t="s">
        <v>1547</v>
      </c>
      <c r="C3012" s="75" t="s">
        <v>63</v>
      </c>
      <c r="D3012" s="74" t="s">
        <v>23677</v>
      </c>
    </row>
    <row r="3013" spans="1:4" x14ac:dyDescent="0.25">
      <c r="A3013" s="87" t="s">
        <v>5875</v>
      </c>
      <c r="B3013" s="75" t="s">
        <v>10039</v>
      </c>
      <c r="C3013" s="75" t="s">
        <v>63</v>
      </c>
      <c r="D3013" s="74" t="s">
        <v>10695</v>
      </c>
    </row>
    <row r="3014" spans="1:4" x14ac:dyDescent="0.25">
      <c r="A3014" s="87" t="s">
        <v>5876</v>
      </c>
      <c r="B3014" s="75" t="s">
        <v>1548</v>
      </c>
      <c r="C3014" s="75" t="s">
        <v>63</v>
      </c>
      <c r="D3014" s="74" t="s">
        <v>13996</v>
      </c>
    </row>
    <row r="3015" spans="1:4" x14ac:dyDescent="0.25">
      <c r="A3015" s="87" t="s">
        <v>5877</v>
      </c>
      <c r="B3015" s="75" t="s">
        <v>1549</v>
      </c>
      <c r="C3015" s="75" t="s">
        <v>63</v>
      </c>
      <c r="D3015" s="74" t="s">
        <v>12876</v>
      </c>
    </row>
    <row r="3016" spans="1:4" x14ac:dyDescent="0.25">
      <c r="A3016" s="87" t="s">
        <v>5878</v>
      </c>
      <c r="B3016" s="75" t="s">
        <v>1550</v>
      </c>
      <c r="C3016" s="75" t="s">
        <v>63</v>
      </c>
      <c r="D3016" s="74" t="s">
        <v>23678</v>
      </c>
    </row>
    <row r="3017" spans="1:4" x14ac:dyDescent="0.25">
      <c r="A3017" s="87" t="s">
        <v>5879</v>
      </c>
      <c r="B3017" s="75" t="s">
        <v>1551</v>
      </c>
      <c r="C3017" s="75" t="s">
        <v>63</v>
      </c>
      <c r="D3017" s="74" t="s">
        <v>23679</v>
      </c>
    </row>
    <row r="3018" spans="1:4" x14ac:dyDescent="0.25">
      <c r="A3018" s="87" t="s">
        <v>5880</v>
      </c>
      <c r="B3018" s="75" t="s">
        <v>1552</v>
      </c>
      <c r="C3018" s="75" t="s">
        <v>63</v>
      </c>
      <c r="D3018" s="74" t="s">
        <v>23680</v>
      </c>
    </row>
    <row r="3019" spans="1:4" x14ac:dyDescent="0.25">
      <c r="A3019" s="87" t="s">
        <v>5881</v>
      </c>
      <c r="B3019" s="75" t="s">
        <v>1553</v>
      </c>
      <c r="C3019" s="75" t="s">
        <v>63</v>
      </c>
      <c r="D3019" s="74" t="s">
        <v>22043</v>
      </c>
    </row>
    <row r="3020" spans="1:4" x14ac:dyDescent="0.25">
      <c r="A3020" s="87" t="s">
        <v>5882</v>
      </c>
      <c r="B3020" s="75" t="s">
        <v>1554</v>
      </c>
      <c r="C3020" s="75" t="s">
        <v>63</v>
      </c>
      <c r="D3020" s="74" t="s">
        <v>22041</v>
      </c>
    </row>
    <row r="3021" spans="1:4" x14ac:dyDescent="0.25">
      <c r="A3021" s="87" t="s">
        <v>5883</v>
      </c>
      <c r="B3021" s="75" t="s">
        <v>10040</v>
      </c>
      <c r="C3021" s="75" t="s">
        <v>63</v>
      </c>
      <c r="D3021" s="74" t="s">
        <v>23681</v>
      </c>
    </row>
    <row r="3022" spans="1:4" x14ac:dyDescent="0.25">
      <c r="A3022" s="87" t="s">
        <v>5884</v>
      </c>
      <c r="B3022" s="75" t="s">
        <v>1555</v>
      </c>
      <c r="C3022" s="75" t="s">
        <v>63</v>
      </c>
      <c r="D3022" s="74" t="s">
        <v>20169</v>
      </c>
    </row>
    <row r="3023" spans="1:4" x14ac:dyDescent="0.25">
      <c r="A3023" s="87" t="s">
        <v>5885</v>
      </c>
      <c r="B3023" s="75" t="s">
        <v>1556</v>
      </c>
      <c r="C3023" s="75" t="s">
        <v>63</v>
      </c>
      <c r="D3023" s="74" t="s">
        <v>23682</v>
      </c>
    </row>
    <row r="3024" spans="1:4" x14ac:dyDescent="0.25">
      <c r="A3024" s="87" t="s">
        <v>5886</v>
      </c>
      <c r="B3024" s="75" t="s">
        <v>1557</v>
      </c>
      <c r="C3024" s="75" t="s">
        <v>63</v>
      </c>
      <c r="D3024" s="74" t="s">
        <v>23683</v>
      </c>
    </row>
    <row r="3025" spans="1:4" x14ac:dyDescent="0.25">
      <c r="A3025" s="87" t="s">
        <v>5887</v>
      </c>
      <c r="B3025" s="75" t="s">
        <v>1558</v>
      </c>
      <c r="C3025" s="75" t="s">
        <v>63</v>
      </c>
      <c r="D3025" s="74" t="s">
        <v>23684</v>
      </c>
    </row>
    <row r="3026" spans="1:4" x14ac:dyDescent="0.25">
      <c r="A3026" s="87" t="s">
        <v>5888</v>
      </c>
      <c r="B3026" s="75" t="s">
        <v>1559</v>
      </c>
      <c r="C3026" s="75" t="s">
        <v>63</v>
      </c>
      <c r="D3026" s="74" t="s">
        <v>20984</v>
      </c>
    </row>
    <row r="3027" spans="1:4" x14ac:dyDescent="0.25">
      <c r="A3027" s="87" t="s">
        <v>5889</v>
      </c>
      <c r="B3027" s="75" t="s">
        <v>1560</v>
      </c>
      <c r="C3027" s="75" t="s">
        <v>63</v>
      </c>
      <c r="D3027" s="74" t="s">
        <v>23685</v>
      </c>
    </row>
    <row r="3028" spans="1:4" x14ac:dyDescent="0.25">
      <c r="A3028" s="87" t="s">
        <v>5890</v>
      </c>
      <c r="B3028" s="75" t="s">
        <v>1561</v>
      </c>
      <c r="C3028" s="75" t="s">
        <v>63</v>
      </c>
      <c r="D3028" s="74" t="s">
        <v>23686</v>
      </c>
    </row>
    <row r="3029" spans="1:4" x14ac:dyDescent="0.25">
      <c r="A3029" s="87" t="s">
        <v>5891</v>
      </c>
      <c r="B3029" s="75" t="s">
        <v>1562</v>
      </c>
      <c r="C3029" s="75" t="s">
        <v>63</v>
      </c>
      <c r="D3029" s="74" t="s">
        <v>23687</v>
      </c>
    </row>
    <row r="3030" spans="1:4" x14ac:dyDescent="0.25">
      <c r="A3030" s="87" t="s">
        <v>5892</v>
      </c>
      <c r="B3030" s="75" t="s">
        <v>1563</v>
      </c>
      <c r="C3030" s="75" t="s">
        <v>63</v>
      </c>
      <c r="D3030" s="74" t="s">
        <v>23688</v>
      </c>
    </row>
    <row r="3031" spans="1:4" x14ac:dyDescent="0.25">
      <c r="A3031" s="87" t="s">
        <v>5893</v>
      </c>
      <c r="B3031" s="75" t="s">
        <v>1564</v>
      </c>
      <c r="C3031" s="75" t="s">
        <v>63</v>
      </c>
      <c r="D3031" s="74" t="s">
        <v>21415</v>
      </c>
    </row>
    <row r="3032" spans="1:4" x14ac:dyDescent="0.25">
      <c r="A3032" s="87" t="s">
        <v>5894</v>
      </c>
      <c r="B3032" s="75" t="s">
        <v>1565</v>
      </c>
      <c r="C3032" s="75" t="s">
        <v>63</v>
      </c>
      <c r="D3032" s="74" t="s">
        <v>23689</v>
      </c>
    </row>
    <row r="3033" spans="1:4" x14ac:dyDescent="0.25">
      <c r="A3033" s="87" t="s">
        <v>5895</v>
      </c>
      <c r="B3033" s="75" t="s">
        <v>1566</v>
      </c>
      <c r="C3033" s="75" t="s">
        <v>63</v>
      </c>
      <c r="D3033" s="74" t="s">
        <v>23690</v>
      </c>
    </row>
    <row r="3034" spans="1:4" x14ac:dyDescent="0.25">
      <c r="A3034" s="87" t="s">
        <v>5896</v>
      </c>
      <c r="B3034" s="75" t="s">
        <v>1567</v>
      </c>
      <c r="C3034" s="75" t="s">
        <v>63</v>
      </c>
      <c r="D3034" s="74" t="s">
        <v>23691</v>
      </c>
    </row>
    <row r="3035" spans="1:4" x14ac:dyDescent="0.25">
      <c r="A3035" s="87" t="s">
        <v>5897</v>
      </c>
      <c r="B3035" s="75" t="s">
        <v>1568</v>
      </c>
      <c r="C3035" s="75" t="s">
        <v>63</v>
      </c>
      <c r="D3035" s="74" t="s">
        <v>23692</v>
      </c>
    </row>
    <row r="3036" spans="1:4" x14ac:dyDescent="0.25">
      <c r="A3036" s="87" t="s">
        <v>5898</v>
      </c>
      <c r="B3036" s="75" t="s">
        <v>1569</v>
      </c>
      <c r="C3036" s="75" t="s">
        <v>63</v>
      </c>
      <c r="D3036" s="74" t="s">
        <v>19024</v>
      </c>
    </row>
    <row r="3037" spans="1:4" x14ac:dyDescent="0.25">
      <c r="A3037" s="87" t="s">
        <v>5899</v>
      </c>
      <c r="B3037" s="75" t="s">
        <v>1570</v>
      </c>
      <c r="C3037" s="75" t="s">
        <v>63</v>
      </c>
      <c r="D3037" s="74" t="s">
        <v>23693</v>
      </c>
    </row>
    <row r="3038" spans="1:4" x14ac:dyDescent="0.25">
      <c r="A3038" s="87" t="s">
        <v>5900</v>
      </c>
      <c r="B3038" s="75" t="s">
        <v>1571</v>
      </c>
      <c r="C3038" s="75" t="s">
        <v>63</v>
      </c>
      <c r="D3038" s="74" t="s">
        <v>23694</v>
      </c>
    </row>
    <row r="3039" spans="1:4" x14ac:dyDescent="0.25">
      <c r="A3039" s="87" t="s">
        <v>5901</v>
      </c>
      <c r="B3039" s="75" t="s">
        <v>1572</v>
      </c>
      <c r="C3039" s="75" t="s">
        <v>63</v>
      </c>
      <c r="D3039" s="74" t="s">
        <v>23695</v>
      </c>
    </row>
    <row r="3040" spans="1:4" x14ac:dyDescent="0.25">
      <c r="A3040" s="87" t="s">
        <v>5902</v>
      </c>
      <c r="B3040" s="75" t="s">
        <v>1573</v>
      </c>
      <c r="C3040" s="75" t="s">
        <v>63</v>
      </c>
      <c r="D3040" s="74" t="s">
        <v>13418</v>
      </c>
    </row>
    <row r="3041" spans="1:4" x14ac:dyDescent="0.25">
      <c r="A3041" s="87" t="s">
        <v>5903</v>
      </c>
      <c r="B3041" s="75" t="s">
        <v>1574</v>
      </c>
      <c r="C3041" s="75" t="s">
        <v>63</v>
      </c>
      <c r="D3041" s="74" t="s">
        <v>19689</v>
      </c>
    </row>
    <row r="3042" spans="1:4" x14ac:dyDescent="0.25">
      <c r="A3042" s="87" t="s">
        <v>5904</v>
      </c>
      <c r="B3042" s="75" t="s">
        <v>1575</v>
      </c>
      <c r="C3042" s="75" t="s">
        <v>63</v>
      </c>
      <c r="D3042" s="74" t="s">
        <v>21323</v>
      </c>
    </row>
    <row r="3043" spans="1:4" x14ac:dyDescent="0.25">
      <c r="A3043" s="87" t="s">
        <v>5905</v>
      </c>
      <c r="B3043" s="75" t="s">
        <v>1576</v>
      </c>
      <c r="C3043" s="75" t="s">
        <v>63</v>
      </c>
      <c r="D3043" s="74" t="s">
        <v>13947</v>
      </c>
    </row>
    <row r="3044" spans="1:4" x14ac:dyDescent="0.25">
      <c r="A3044" s="87" t="s">
        <v>5906</v>
      </c>
      <c r="B3044" s="75" t="s">
        <v>1577</v>
      </c>
      <c r="C3044" s="75" t="s">
        <v>63</v>
      </c>
      <c r="D3044" s="74" t="s">
        <v>23696</v>
      </c>
    </row>
    <row r="3045" spans="1:4" x14ac:dyDescent="0.25">
      <c r="A3045" s="87" t="s">
        <v>5907</v>
      </c>
      <c r="B3045" s="75" t="s">
        <v>1578</v>
      </c>
      <c r="C3045" s="75" t="s">
        <v>63</v>
      </c>
      <c r="D3045" s="74" t="s">
        <v>14022</v>
      </c>
    </row>
    <row r="3046" spans="1:4" x14ac:dyDescent="0.25">
      <c r="A3046" s="87" t="s">
        <v>5908</v>
      </c>
      <c r="B3046" s="75" t="s">
        <v>1579</v>
      </c>
      <c r="C3046" s="75" t="s">
        <v>63</v>
      </c>
      <c r="D3046" s="74" t="s">
        <v>23697</v>
      </c>
    </row>
    <row r="3047" spans="1:4" x14ac:dyDescent="0.25">
      <c r="A3047" s="87" t="s">
        <v>5909</v>
      </c>
      <c r="B3047" s="75" t="s">
        <v>1580</v>
      </c>
      <c r="C3047" s="75" t="s">
        <v>63</v>
      </c>
      <c r="D3047" s="74" t="s">
        <v>23698</v>
      </c>
    </row>
    <row r="3048" spans="1:4" x14ac:dyDescent="0.25">
      <c r="A3048" s="87" t="s">
        <v>5910</v>
      </c>
      <c r="B3048" s="75" t="s">
        <v>1581</v>
      </c>
      <c r="C3048" s="75" t="s">
        <v>63</v>
      </c>
      <c r="D3048" s="74" t="s">
        <v>23699</v>
      </c>
    </row>
    <row r="3049" spans="1:4" x14ac:dyDescent="0.25">
      <c r="A3049" s="87" t="s">
        <v>5911</v>
      </c>
      <c r="B3049" s="75" t="s">
        <v>1582</v>
      </c>
      <c r="C3049" s="75" t="s">
        <v>63</v>
      </c>
      <c r="D3049" s="74" t="s">
        <v>23700</v>
      </c>
    </row>
    <row r="3050" spans="1:4" x14ac:dyDescent="0.25">
      <c r="A3050" s="87" t="s">
        <v>5912</v>
      </c>
      <c r="B3050" s="75" t="s">
        <v>1583</v>
      </c>
      <c r="C3050" s="75" t="s">
        <v>63</v>
      </c>
      <c r="D3050" s="74" t="s">
        <v>23701</v>
      </c>
    </row>
    <row r="3051" spans="1:4" x14ac:dyDescent="0.25">
      <c r="A3051" s="87" t="s">
        <v>5913</v>
      </c>
      <c r="B3051" s="75" t="s">
        <v>1584</v>
      </c>
      <c r="C3051" s="75" t="s">
        <v>63</v>
      </c>
      <c r="D3051" s="74" t="s">
        <v>23702</v>
      </c>
    </row>
    <row r="3052" spans="1:4" x14ac:dyDescent="0.25">
      <c r="A3052" s="87" t="s">
        <v>5914</v>
      </c>
      <c r="B3052" s="75" t="s">
        <v>1585</v>
      </c>
      <c r="C3052" s="75" t="s">
        <v>63</v>
      </c>
      <c r="D3052" s="74" t="s">
        <v>23703</v>
      </c>
    </row>
    <row r="3053" spans="1:4" x14ac:dyDescent="0.25">
      <c r="A3053" s="87" t="s">
        <v>5915</v>
      </c>
      <c r="B3053" s="75" t="s">
        <v>10041</v>
      </c>
      <c r="C3053" s="75" t="s">
        <v>63</v>
      </c>
      <c r="D3053" s="74" t="s">
        <v>23704</v>
      </c>
    </row>
    <row r="3054" spans="1:4" x14ac:dyDescent="0.25">
      <c r="A3054" s="87" t="s">
        <v>5916</v>
      </c>
      <c r="B3054" s="75" t="s">
        <v>10042</v>
      </c>
      <c r="C3054" s="75" t="s">
        <v>63</v>
      </c>
      <c r="D3054" s="74" t="s">
        <v>23705</v>
      </c>
    </row>
    <row r="3055" spans="1:4" x14ac:dyDescent="0.25">
      <c r="A3055" s="87" t="s">
        <v>5917</v>
      </c>
      <c r="B3055" s="75" t="s">
        <v>10043</v>
      </c>
      <c r="C3055" s="75" t="s">
        <v>63</v>
      </c>
      <c r="D3055" s="74" t="s">
        <v>23706</v>
      </c>
    </row>
    <row r="3056" spans="1:4" x14ac:dyDescent="0.25">
      <c r="A3056" s="87" t="s">
        <v>5918</v>
      </c>
      <c r="B3056" s="75" t="s">
        <v>10044</v>
      </c>
      <c r="C3056" s="75" t="s">
        <v>63</v>
      </c>
      <c r="D3056" s="74" t="s">
        <v>23707</v>
      </c>
    </row>
    <row r="3057" spans="1:4" x14ac:dyDescent="0.25">
      <c r="A3057" s="87" t="s">
        <v>5919</v>
      </c>
      <c r="B3057" s="75" t="s">
        <v>10045</v>
      </c>
      <c r="C3057" s="75" t="s">
        <v>63</v>
      </c>
      <c r="D3057" s="74" t="s">
        <v>23708</v>
      </c>
    </row>
    <row r="3058" spans="1:4" x14ac:dyDescent="0.25">
      <c r="A3058" s="87" t="s">
        <v>5920</v>
      </c>
      <c r="B3058" s="75" t="s">
        <v>10046</v>
      </c>
      <c r="C3058" s="75" t="s">
        <v>63</v>
      </c>
      <c r="D3058" s="74" t="s">
        <v>23709</v>
      </c>
    </row>
    <row r="3059" spans="1:4" x14ac:dyDescent="0.25">
      <c r="A3059" s="87" t="s">
        <v>5921</v>
      </c>
      <c r="B3059" s="75" t="s">
        <v>10047</v>
      </c>
      <c r="C3059" s="75" t="s">
        <v>63</v>
      </c>
      <c r="D3059" s="74" t="s">
        <v>23710</v>
      </c>
    </row>
    <row r="3060" spans="1:4" x14ac:dyDescent="0.25">
      <c r="A3060" s="87" t="s">
        <v>5922</v>
      </c>
      <c r="B3060" s="75" t="s">
        <v>10048</v>
      </c>
      <c r="C3060" s="75" t="s">
        <v>63</v>
      </c>
      <c r="D3060" s="74" t="s">
        <v>23711</v>
      </c>
    </row>
    <row r="3061" spans="1:4" x14ac:dyDescent="0.25">
      <c r="A3061" s="87" t="s">
        <v>5923</v>
      </c>
      <c r="B3061" s="75" t="s">
        <v>10049</v>
      </c>
      <c r="C3061" s="75" t="s">
        <v>63</v>
      </c>
      <c r="D3061" s="74" t="s">
        <v>21128</v>
      </c>
    </row>
    <row r="3062" spans="1:4" x14ac:dyDescent="0.25">
      <c r="A3062" s="87" t="s">
        <v>5924</v>
      </c>
      <c r="B3062" s="75" t="s">
        <v>10050</v>
      </c>
      <c r="C3062" s="75" t="s">
        <v>63</v>
      </c>
      <c r="D3062" s="74" t="s">
        <v>20079</v>
      </c>
    </row>
    <row r="3063" spans="1:4" x14ac:dyDescent="0.25">
      <c r="A3063" s="87" t="s">
        <v>5925</v>
      </c>
      <c r="B3063" s="75" t="s">
        <v>10051</v>
      </c>
      <c r="C3063" s="75" t="s">
        <v>63</v>
      </c>
      <c r="D3063" s="74" t="s">
        <v>23712</v>
      </c>
    </row>
    <row r="3064" spans="1:4" x14ac:dyDescent="0.25">
      <c r="A3064" s="87" t="s">
        <v>5926</v>
      </c>
      <c r="B3064" s="75" t="s">
        <v>10052</v>
      </c>
      <c r="C3064" s="75" t="s">
        <v>63</v>
      </c>
      <c r="D3064" s="74" t="s">
        <v>23713</v>
      </c>
    </row>
    <row r="3065" spans="1:4" x14ac:dyDescent="0.25">
      <c r="A3065" s="87" t="s">
        <v>5927</v>
      </c>
      <c r="B3065" s="75" t="s">
        <v>10053</v>
      </c>
      <c r="C3065" s="75" t="s">
        <v>63</v>
      </c>
      <c r="D3065" s="74" t="s">
        <v>23714</v>
      </c>
    </row>
    <row r="3066" spans="1:4" x14ac:dyDescent="0.25">
      <c r="A3066" s="87" t="s">
        <v>5928</v>
      </c>
      <c r="B3066" s="75" t="s">
        <v>10054</v>
      </c>
      <c r="C3066" s="75" t="s">
        <v>63</v>
      </c>
      <c r="D3066" s="74" t="s">
        <v>23715</v>
      </c>
    </row>
    <row r="3067" spans="1:4" x14ac:dyDescent="0.25">
      <c r="A3067" s="87" t="s">
        <v>5929</v>
      </c>
      <c r="B3067" s="75" t="s">
        <v>10055</v>
      </c>
      <c r="C3067" s="75" t="s">
        <v>63</v>
      </c>
      <c r="D3067" s="74" t="s">
        <v>23716</v>
      </c>
    </row>
    <row r="3068" spans="1:4" x14ac:dyDescent="0.25">
      <c r="A3068" s="87" t="s">
        <v>5930</v>
      </c>
      <c r="B3068" s="75" t="s">
        <v>10056</v>
      </c>
      <c r="C3068" s="75" t="s">
        <v>63</v>
      </c>
      <c r="D3068" s="74" t="s">
        <v>22146</v>
      </c>
    </row>
    <row r="3069" spans="1:4" x14ac:dyDescent="0.25">
      <c r="A3069" s="87" t="s">
        <v>5931</v>
      </c>
      <c r="B3069" s="75" t="s">
        <v>10057</v>
      </c>
      <c r="C3069" s="75" t="s">
        <v>63</v>
      </c>
      <c r="D3069" s="74" t="s">
        <v>10720</v>
      </c>
    </row>
    <row r="3070" spans="1:4" x14ac:dyDescent="0.25">
      <c r="A3070" s="87" t="s">
        <v>5932</v>
      </c>
      <c r="B3070" s="75" t="s">
        <v>10058</v>
      </c>
      <c r="C3070" s="75" t="s">
        <v>63</v>
      </c>
      <c r="D3070" s="74" t="s">
        <v>19022</v>
      </c>
    </row>
    <row r="3071" spans="1:4" x14ac:dyDescent="0.25">
      <c r="A3071" s="87" t="s">
        <v>5933</v>
      </c>
      <c r="B3071" s="75" t="s">
        <v>10059</v>
      </c>
      <c r="C3071" s="75" t="s">
        <v>63</v>
      </c>
      <c r="D3071" s="74" t="s">
        <v>11266</v>
      </c>
    </row>
    <row r="3072" spans="1:4" x14ac:dyDescent="0.25">
      <c r="A3072" s="87" t="s">
        <v>5934</v>
      </c>
      <c r="B3072" s="75" t="s">
        <v>10060</v>
      </c>
      <c r="C3072" s="75" t="s">
        <v>63</v>
      </c>
      <c r="D3072" s="74" t="s">
        <v>10610</v>
      </c>
    </row>
    <row r="3073" spans="1:4" x14ac:dyDescent="0.25">
      <c r="A3073" s="87" t="s">
        <v>5935</v>
      </c>
      <c r="B3073" s="75" t="s">
        <v>10061</v>
      </c>
      <c r="C3073" s="75" t="s">
        <v>63</v>
      </c>
      <c r="D3073" s="74" t="s">
        <v>11346</v>
      </c>
    </row>
    <row r="3074" spans="1:4" x14ac:dyDescent="0.25">
      <c r="A3074" s="87" t="s">
        <v>5936</v>
      </c>
      <c r="B3074" s="75" t="s">
        <v>10062</v>
      </c>
      <c r="C3074" s="75" t="s">
        <v>63</v>
      </c>
      <c r="D3074" s="74" t="s">
        <v>21175</v>
      </c>
    </row>
    <row r="3075" spans="1:4" x14ac:dyDescent="0.25">
      <c r="A3075" s="87" t="s">
        <v>5937</v>
      </c>
      <c r="B3075" s="75" t="s">
        <v>10063</v>
      </c>
      <c r="C3075" s="75" t="s">
        <v>63</v>
      </c>
      <c r="D3075" s="74" t="s">
        <v>13876</v>
      </c>
    </row>
    <row r="3076" spans="1:4" x14ac:dyDescent="0.25">
      <c r="A3076" s="87" t="s">
        <v>5938</v>
      </c>
      <c r="B3076" s="75" t="s">
        <v>10064</v>
      </c>
      <c r="C3076" s="75" t="s">
        <v>63</v>
      </c>
      <c r="D3076" s="74" t="s">
        <v>13957</v>
      </c>
    </row>
    <row r="3077" spans="1:4" x14ac:dyDescent="0.25">
      <c r="A3077" s="87" t="s">
        <v>5939</v>
      </c>
      <c r="B3077" s="75" t="s">
        <v>10065</v>
      </c>
      <c r="C3077" s="75" t="s">
        <v>63</v>
      </c>
      <c r="D3077" s="74" t="s">
        <v>23717</v>
      </c>
    </row>
    <row r="3078" spans="1:4" x14ac:dyDescent="0.25">
      <c r="A3078" s="87" t="s">
        <v>5940</v>
      </c>
      <c r="B3078" s="75" t="s">
        <v>10066</v>
      </c>
      <c r="C3078" s="75" t="s">
        <v>63</v>
      </c>
      <c r="D3078" s="74" t="s">
        <v>23718</v>
      </c>
    </row>
    <row r="3079" spans="1:4" x14ac:dyDescent="0.25">
      <c r="A3079" s="87" t="s">
        <v>10067</v>
      </c>
      <c r="B3079" s="75" t="s">
        <v>10068</v>
      </c>
      <c r="C3079" s="75" t="s">
        <v>63</v>
      </c>
      <c r="D3079" s="74" t="s">
        <v>11306</v>
      </c>
    </row>
    <row r="3080" spans="1:4" x14ac:dyDescent="0.25">
      <c r="A3080" s="87" t="s">
        <v>10069</v>
      </c>
      <c r="B3080" s="75" t="s">
        <v>10070</v>
      </c>
      <c r="C3080" s="75" t="s">
        <v>63</v>
      </c>
      <c r="D3080" s="74" t="s">
        <v>23719</v>
      </c>
    </row>
    <row r="3081" spans="1:4" x14ac:dyDescent="0.25">
      <c r="A3081" s="87" t="s">
        <v>10071</v>
      </c>
      <c r="B3081" s="75" t="s">
        <v>10072</v>
      </c>
      <c r="C3081" s="75" t="s">
        <v>63</v>
      </c>
      <c r="D3081" s="74" t="s">
        <v>23704</v>
      </c>
    </row>
    <row r="3082" spans="1:4" x14ac:dyDescent="0.25">
      <c r="A3082" s="87" t="s">
        <v>10073</v>
      </c>
      <c r="B3082" s="75" t="s">
        <v>10074</v>
      </c>
      <c r="C3082" s="75" t="s">
        <v>63</v>
      </c>
      <c r="D3082" s="74" t="s">
        <v>23720</v>
      </c>
    </row>
    <row r="3083" spans="1:4" x14ac:dyDescent="0.25">
      <c r="A3083" s="87" t="s">
        <v>10075</v>
      </c>
      <c r="B3083" s="75" t="s">
        <v>10076</v>
      </c>
      <c r="C3083" s="75" t="s">
        <v>63</v>
      </c>
      <c r="D3083" s="74" t="s">
        <v>23721</v>
      </c>
    </row>
    <row r="3084" spans="1:4" x14ac:dyDescent="0.25">
      <c r="A3084" s="87" t="s">
        <v>10077</v>
      </c>
      <c r="B3084" s="75" t="s">
        <v>10078</v>
      </c>
      <c r="C3084" s="75" t="s">
        <v>63</v>
      </c>
      <c r="D3084" s="74" t="s">
        <v>23722</v>
      </c>
    </row>
    <row r="3085" spans="1:4" x14ac:dyDescent="0.25">
      <c r="A3085" s="87" t="s">
        <v>10079</v>
      </c>
      <c r="B3085" s="75" t="s">
        <v>10080</v>
      </c>
      <c r="C3085" s="75" t="s">
        <v>63</v>
      </c>
      <c r="D3085" s="74" t="s">
        <v>23723</v>
      </c>
    </row>
    <row r="3086" spans="1:4" x14ac:dyDescent="0.25">
      <c r="A3086" s="87" t="s">
        <v>10081</v>
      </c>
      <c r="B3086" s="75" t="s">
        <v>10082</v>
      </c>
      <c r="C3086" s="75" t="s">
        <v>63</v>
      </c>
      <c r="D3086" s="74" t="s">
        <v>20252</v>
      </c>
    </row>
    <row r="3087" spans="1:4" x14ac:dyDescent="0.25">
      <c r="A3087" s="87" t="s">
        <v>10083</v>
      </c>
      <c r="B3087" s="75" t="s">
        <v>10084</v>
      </c>
      <c r="C3087" s="75" t="s">
        <v>63</v>
      </c>
      <c r="D3087" s="74" t="s">
        <v>20082</v>
      </c>
    </row>
    <row r="3088" spans="1:4" x14ac:dyDescent="0.25">
      <c r="A3088" s="87" t="s">
        <v>10085</v>
      </c>
      <c r="B3088" s="75" t="s">
        <v>10086</v>
      </c>
      <c r="C3088" s="75" t="s">
        <v>63</v>
      </c>
      <c r="D3088" s="74" t="s">
        <v>23724</v>
      </c>
    </row>
    <row r="3089" spans="1:4" x14ac:dyDescent="0.25">
      <c r="A3089" s="87" t="s">
        <v>10994</v>
      </c>
      <c r="B3089" s="75" t="s">
        <v>10995</v>
      </c>
      <c r="C3089" s="75" t="s">
        <v>63</v>
      </c>
      <c r="D3089" s="74" t="s">
        <v>23725</v>
      </c>
    </row>
    <row r="3090" spans="1:4" x14ac:dyDescent="0.25">
      <c r="A3090" s="87" t="s">
        <v>10996</v>
      </c>
      <c r="B3090" s="75" t="s">
        <v>10997</v>
      </c>
      <c r="C3090" s="75" t="s">
        <v>63</v>
      </c>
      <c r="D3090" s="74" t="s">
        <v>23726</v>
      </c>
    </row>
    <row r="3091" spans="1:4" x14ac:dyDescent="0.25">
      <c r="A3091" s="87" t="s">
        <v>10998</v>
      </c>
      <c r="B3091" s="75" t="s">
        <v>10999</v>
      </c>
      <c r="C3091" s="75" t="s">
        <v>63</v>
      </c>
      <c r="D3091" s="74" t="s">
        <v>23727</v>
      </c>
    </row>
    <row r="3092" spans="1:4" x14ac:dyDescent="0.25">
      <c r="A3092" s="87" t="s">
        <v>11000</v>
      </c>
      <c r="B3092" s="75" t="s">
        <v>11001</v>
      </c>
      <c r="C3092" s="75" t="s">
        <v>63</v>
      </c>
      <c r="D3092" s="74" t="s">
        <v>23728</v>
      </c>
    </row>
    <row r="3093" spans="1:4" x14ac:dyDescent="0.25">
      <c r="A3093" s="87" t="s">
        <v>11002</v>
      </c>
      <c r="B3093" s="75" t="s">
        <v>11003</v>
      </c>
      <c r="C3093" s="75" t="s">
        <v>63</v>
      </c>
      <c r="D3093" s="74" t="s">
        <v>23729</v>
      </c>
    </row>
    <row r="3094" spans="1:4" x14ac:dyDescent="0.25">
      <c r="A3094" s="87" t="s">
        <v>11004</v>
      </c>
      <c r="B3094" s="75" t="s">
        <v>11005</v>
      </c>
      <c r="C3094" s="75" t="s">
        <v>63</v>
      </c>
      <c r="D3094" s="74" t="s">
        <v>23730</v>
      </c>
    </row>
    <row r="3095" spans="1:4" x14ac:dyDescent="0.25">
      <c r="A3095" s="87" t="s">
        <v>11006</v>
      </c>
      <c r="B3095" s="75" t="s">
        <v>11007</v>
      </c>
      <c r="C3095" s="75" t="s">
        <v>63</v>
      </c>
      <c r="D3095" s="74" t="s">
        <v>23731</v>
      </c>
    </row>
    <row r="3096" spans="1:4" x14ac:dyDescent="0.25">
      <c r="A3096" s="87" t="s">
        <v>11008</v>
      </c>
      <c r="B3096" s="75" t="s">
        <v>11009</v>
      </c>
      <c r="C3096" s="75" t="s">
        <v>63</v>
      </c>
      <c r="D3096" s="74" t="s">
        <v>23732</v>
      </c>
    </row>
    <row r="3097" spans="1:4" x14ac:dyDescent="0.25">
      <c r="A3097" s="87" t="s">
        <v>11010</v>
      </c>
      <c r="B3097" s="75" t="s">
        <v>11011</v>
      </c>
      <c r="C3097" s="75" t="s">
        <v>63</v>
      </c>
      <c r="D3097" s="74" t="s">
        <v>23733</v>
      </c>
    </row>
    <row r="3098" spans="1:4" x14ac:dyDescent="0.25">
      <c r="A3098" s="87" t="s">
        <v>11012</v>
      </c>
      <c r="B3098" s="75" t="s">
        <v>11013</v>
      </c>
      <c r="C3098" s="75" t="s">
        <v>63</v>
      </c>
      <c r="D3098" s="74" t="s">
        <v>23734</v>
      </c>
    </row>
    <row r="3099" spans="1:4" x14ac:dyDescent="0.25">
      <c r="A3099" s="87" t="s">
        <v>11014</v>
      </c>
      <c r="B3099" s="75" t="s">
        <v>11015</v>
      </c>
      <c r="C3099" s="75" t="s">
        <v>63</v>
      </c>
      <c r="D3099" s="74" t="s">
        <v>23735</v>
      </c>
    </row>
    <row r="3100" spans="1:4" x14ac:dyDescent="0.25">
      <c r="A3100" s="87" t="s">
        <v>11016</v>
      </c>
      <c r="B3100" s="75" t="s">
        <v>11017</v>
      </c>
      <c r="C3100" s="75" t="s">
        <v>63</v>
      </c>
      <c r="D3100" s="74" t="s">
        <v>23736</v>
      </c>
    </row>
    <row r="3101" spans="1:4" x14ac:dyDescent="0.25">
      <c r="A3101" s="87" t="s">
        <v>11018</v>
      </c>
      <c r="B3101" s="75" t="s">
        <v>11019</v>
      </c>
      <c r="C3101" s="75" t="s">
        <v>63</v>
      </c>
      <c r="D3101" s="74" t="s">
        <v>23737</v>
      </c>
    </row>
    <row r="3102" spans="1:4" x14ac:dyDescent="0.25">
      <c r="A3102" s="87" t="s">
        <v>11020</v>
      </c>
      <c r="B3102" s="75" t="s">
        <v>11021</v>
      </c>
      <c r="C3102" s="75" t="s">
        <v>63</v>
      </c>
      <c r="D3102" s="74" t="s">
        <v>23738</v>
      </c>
    </row>
    <row r="3103" spans="1:4" x14ac:dyDescent="0.25">
      <c r="A3103" s="87" t="s">
        <v>11022</v>
      </c>
      <c r="B3103" s="75" t="s">
        <v>11023</v>
      </c>
      <c r="C3103" s="75" t="s">
        <v>63</v>
      </c>
      <c r="D3103" s="74" t="s">
        <v>23739</v>
      </c>
    </row>
    <row r="3104" spans="1:4" x14ac:dyDescent="0.25">
      <c r="A3104" s="87" t="s">
        <v>11024</v>
      </c>
      <c r="B3104" s="75" t="s">
        <v>11025</v>
      </c>
      <c r="C3104" s="75" t="s">
        <v>63</v>
      </c>
      <c r="D3104" s="74" t="s">
        <v>23740</v>
      </c>
    </row>
    <row r="3105" spans="1:4" x14ac:dyDescent="0.25">
      <c r="A3105" s="87" t="s">
        <v>11026</v>
      </c>
      <c r="B3105" s="75" t="s">
        <v>11027</v>
      </c>
      <c r="C3105" s="75" t="s">
        <v>63</v>
      </c>
      <c r="D3105" s="74" t="s">
        <v>23741</v>
      </c>
    </row>
    <row r="3106" spans="1:4" x14ac:dyDescent="0.25">
      <c r="A3106" s="87" t="s">
        <v>11028</v>
      </c>
      <c r="B3106" s="75" t="s">
        <v>11029</v>
      </c>
      <c r="C3106" s="75" t="s">
        <v>63</v>
      </c>
      <c r="D3106" s="74" t="s">
        <v>23742</v>
      </c>
    </row>
    <row r="3107" spans="1:4" x14ac:dyDescent="0.25">
      <c r="A3107" s="87" t="s">
        <v>11030</v>
      </c>
      <c r="B3107" s="75" t="s">
        <v>11031</v>
      </c>
      <c r="C3107" s="75" t="s">
        <v>63</v>
      </c>
      <c r="D3107" s="74" t="s">
        <v>23743</v>
      </c>
    </row>
    <row r="3108" spans="1:4" x14ac:dyDescent="0.25">
      <c r="A3108" s="87" t="s">
        <v>11032</v>
      </c>
      <c r="B3108" s="75" t="s">
        <v>11033</v>
      </c>
      <c r="C3108" s="75" t="s">
        <v>63</v>
      </c>
      <c r="D3108" s="74" t="s">
        <v>23744</v>
      </c>
    </row>
    <row r="3109" spans="1:4" x14ac:dyDescent="0.25">
      <c r="A3109" s="87" t="s">
        <v>11034</v>
      </c>
      <c r="B3109" s="75" t="s">
        <v>11035</v>
      </c>
      <c r="C3109" s="75" t="s">
        <v>63</v>
      </c>
      <c r="D3109" s="74" t="s">
        <v>23745</v>
      </c>
    </row>
    <row r="3110" spans="1:4" x14ac:dyDescent="0.25">
      <c r="A3110" s="87" t="s">
        <v>11036</v>
      </c>
      <c r="B3110" s="75" t="s">
        <v>11037</v>
      </c>
      <c r="C3110" s="75" t="s">
        <v>63</v>
      </c>
      <c r="D3110" s="74" t="s">
        <v>23746</v>
      </c>
    </row>
    <row r="3111" spans="1:4" x14ac:dyDescent="0.25">
      <c r="A3111" s="87" t="s">
        <v>11038</v>
      </c>
      <c r="B3111" s="75" t="s">
        <v>11039</v>
      </c>
      <c r="C3111" s="75" t="s">
        <v>63</v>
      </c>
      <c r="D3111" s="74" t="s">
        <v>23747</v>
      </c>
    </row>
    <row r="3112" spans="1:4" x14ac:dyDescent="0.25">
      <c r="A3112" s="87" t="s">
        <v>11040</v>
      </c>
      <c r="B3112" s="75" t="s">
        <v>11041</v>
      </c>
      <c r="C3112" s="75" t="s">
        <v>63</v>
      </c>
      <c r="D3112" s="74" t="s">
        <v>23748</v>
      </c>
    </row>
    <row r="3113" spans="1:4" x14ac:dyDescent="0.25">
      <c r="A3113" s="87" t="s">
        <v>11042</v>
      </c>
      <c r="B3113" s="75" t="s">
        <v>11043</v>
      </c>
      <c r="C3113" s="75" t="s">
        <v>63</v>
      </c>
      <c r="D3113" s="74" t="s">
        <v>23749</v>
      </c>
    </row>
    <row r="3114" spans="1:4" x14ac:dyDescent="0.25">
      <c r="A3114" s="87" t="s">
        <v>11044</v>
      </c>
      <c r="B3114" s="75" t="s">
        <v>11045</v>
      </c>
      <c r="C3114" s="75" t="s">
        <v>63</v>
      </c>
      <c r="D3114" s="74" t="s">
        <v>23750</v>
      </c>
    </row>
    <row r="3115" spans="1:4" x14ac:dyDescent="0.25">
      <c r="A3115" s="87" t="s">
        <v>11046</v>
      </c>
      <c r="B3115" s="75" t="s">
        <v>11047</v>
      </c>
      <c r="C3115" s="75" t="s">
        <v>63</v>
      </c>
      <c r="D3115" s="74" t="s">
        <v>23751</v>
      </c>
    </row>
    <row r="3116" spans="1:4" x14ac:dyDescent="0.25">
      <c r="A3116" s="87" t="s">
        <v>11048</v>
      </c>
      <c r="B3116" s="75" t="s">
        <v>11049</v>
      </c>
      <c r="C3116" s="75" t="s">
        <v>63</v>
      </c>
      <c r="D3116" s="74" t="s">
        <v>23752</v>
      </c>
    </row>
    <row r="3117" spans="1:4" x14ac:dyDescent="0.25">
      <c r="A3117" s="87" t="s">
        <v>11050</v>
      </c>
      <c r="B3117" s="75" t="s">
        <v>11051</v>
      </c>
      <c r="C3117" s="75" t="s">
        <v>63</v>
      </c>
      <c r="D3117" s="74" t="s">
        <v>23753</v>
      </c>
    </row>
    <row r="3118" spans="1:4" x14ac:dyDescent="0.25">
      <c r="A3118" s="87" t="s">
        <v>11052</v>
      </c>
      <c r="B3118" s="75" t="s">
        <v>11053</v>
      </c>
      <c r="C3118" s="75" t="s">
        <v>63</v>
      </c>
      <c r="D3118" s="74" t="s">
        <v>23754</v>
      </c>
    </row>
    <row r="3119" spans="1:4" x14ac:dyDescent="0.25">
      <c r="A3119" s="87" t="s">
        <v>11054</v>
      </c>
      <c r="B3119" s="75" t="s">
        <v>11055</v>
      </c>
      <c r="C3119" s="75" t="s">
        <v>63</v>
      </c>
      <c r="D3119" s="74" t="s">
        <v>23755</v>
      </c>
    </row>
    <row r="3120" spans="1:4" x14ac:dyDescent="0.25">
      <c r="A3120" s="87" t="s">
        <v>11056</v>
      </c>
      <c r="B3120" s="75" t="s">
        <v>11057</v>
      </c>
      <c r="C3120" s="75" t="s">
        <v>63</v>
      </c>
      <c r="D3120" s="74" t="s">
        <v>23756</v>
      </c>
    </row>
    <row r="3121" spans="1:4" x14ac:dyDescent="0.25">
      <c r="A3121" s="87" t="s">
        <v>11058</v>
      </c>
      <c r="B3121" s="75" t="s">
        <v>11059</v>
      </c>
      <c r="C3121" s="75" t="s">
        <v>63</v>
      </c>
      <c r="D3121" s="74" t="s">
        <v>23757</v>
      </c>
    </row>
    <row r="3122" spans="1:4" x14ac:dyDescent="0.25">
      <c r="A3122" s="87" t="s">
        <v>11060</v>
      </c>
      <c r="B3122" s="75" t="s">
        <v>11061</v>
      </c>
      <c r="C3122" s="75" t="s">
        <v>63</v>
      </c>
      <c r="D3122" s="74" t="s">
        <v>23758</v>
      </c>
    </row>
    <row r="3123" spans="1:4" x14ac:dyDescent="0.25">
      <c r="A3123" s="87" t="s">
        <v>11062</v>
      </c>
      <c r="B3123" s="75" t="s">
        <v>11063</v>
      </c>
      <c r="C3123" s="75" t="s">
        <v>63</v>
      </c>
      <c r="D3123" s="74" t="s">
        <v>23759</v>
      </c>
    </row>
    <row r="3124" spans="1:4" x14ac:dyDescent="0.25">
      <c r="A3124" s="87" t="s">
        <v>11064</v>
      </c>
      <c r="B3124" s="75" t="s">
        <v>11065</v>
      </c>
      <c r="C3124" s="75" t="s">
        <v>63</v>
      </c>
      <c r="D3124" s="74" t="s">
        <v>23760</v>
      </c>
    </row>
    <row r="3125" spans="1:4" x14ac:dyDescent="0.25">
      <c r="A3125" s="87" t="s">
        <v>11066</v>
      </c>
      <c r="B3125" s="75" t="s">
        <v>11067</v>
      </c>
      <c r="C3125" s="75" t="s">
        <v>63</v>
      </c>
      <c r="D3125" s="74" t="s">
        <v>23761</v>
      </c>
    </row>
    <row r="3126" spans="1:4" x14ac:dyDescent="0.25">
      <c r="A3126" s="87" t="s">
        <v>11068</v>
      </c>
      <c r="B3126" s="75" t="s">
        <v>11069</v>
      </c>
      <c r="C3126" s="75" t="s">
        <v>63</v>
      </c>
      <c r="D3126" s="74" t="s">
        <v>23762</v>
      </c>
    </row>
    <row r="3127" spans="1:4" x14ac:dyDescent="0.25">
      <c r="A3127" s="87" t="s">
        <v>11070</v>
      </c>
      <c r="B3127" s="75" t="s">
        <v>11071</v>
      </c>
      <c r="C3127" s="75" t="s">
        <v>63</v>
      </c>
      <c r="D3127" s="74" t="s">
        <v>23763</v>
      </c>
    </row>
    <row r="3128" spans="1:4" x14ac:dyDescent="0.25">
      <c r="A3128" s="87" t="s">
        <v>11072</v>
      </c>
      <c r="B3128" s="75" t="s">
        <v>11073</v>
      </c>
      <c r="C3128" s="75" t="s">
        <v>63</v>
      </c>
      <c r="D3128" s="74" t="s">
        <v>23764</v>
      </c>
    </row>
    <row r="3129" spans="1:4" x14ac:dyDescent="0.25">
      <c r="A3129" s="87" t="s">
        <v>11074</v>
      </c>
      <c r="B3129" s="75" t="s">
        <v>11075</v>
      </c>
      <c r="C3129" s="75" t="s">
        <v>63</v>
      </c>
      <c r="D3129" s="74" t="s">
        <v>23765</v>
      </c>
    </row>
    <row r="3130" spans="1:4" x14ac:dyDescent="0.25">
      <c r="A3130" s="87" t="s">
        <v>11076</v>
      </c>
      <c r="B3130" s="75" t="s">
        <v>11077</v>
      </c>
      <c r="C3130" s="75" t="s">
        <v>63</v>
      </c>
      <c r="D3130" s="74" t="s">
        <v>23766</v>
      </c>
    </row>
    <row r="3131" spans="1:4" x14ac:dyDescent="0.25">
      <c r="A3131" s="87" t="s">
        <v>11078</v>
      </c>
      <c r="B3131" s="75" t="s">
        <v>11079</v>
      </c>
      <c r="C3131" s="75" t="s">
        <v>63</v>
      </c>
      <c r="D3131" s="74" t="s">
        <v>23767</v>
      </c>
    </row>
    <row r="3132" spans="1:4" x14ac:dyDescent="0.25">
      <c r="A3132" s="87" t="s">
        <v>11080</v>
      </c>
      <c r="B3132" s="75" t="s">
        <v>11081</v>
      </c>
      <c r="C3132" s="75" t="s">
        <v>63</v>
      </c>
      <c r="D3132" s="74" t="s">
        <v>23768</v>
      </c>
    </row>
    <row r="3133" spans="1:4" x14ac:dyDescent="0.25">
      <c r="A3133" s="87" t="s">
        <v>11082</v>
      </c>
      <c r="B3133" s="75" t="s">
        <v>11083</v>
      </c>
      <c r="C3133" s="75" t="s">
        <v>63</v>
      </c>
      <c r="D3133" s="74" t="s">
        <v>23769</v>
      </c>
    </row>
    <row r="3134" spans="1:4" x14ac:dyDescent="0.25">
      <c r="A3134" s="87" t="s">
        <v>11084</v>
      </c>
      <c r="B3134" s="75" t="s">
        <v>11085</v>
      </c>
      <c r="C3134" s="75" t="s">
        <v>63</v>
      </c>
      <c r="D3134" s="74" t="s">
        <v>23770</v>
      </c>
    </row>
    <row r="3135" spans="1:4" x14ac:dyDescent="0.25">
      <c r="A3135" s="87" t="s">
        <v>11086</v>
      </c>
      <c r="B3135" s="75" t="s">
        <v>11087</v>
      </c>
      <c r="C3135" s="75" t="s">
        <v>63</v>
      </c>
      <c r="D3135" s="74" t="s">
        <v>23771</v>
      </c>
    </row>
    <row r="3136" spans="1:4" x14ac:dyDescent="0.25">
      <c r="A3136" s="87" t="s">
        <v>11088</v>
      </c>
      <c r="B3136" s="75" t="s">
        <v>11089</v>
      </c>
      <c r="C3136" s="75" t="s">
        <v>63</v>
      </c>
      <c r="D3136" s="74" t="s">
        <v>23772</v>
      </c>
    </row>
    <row r="3137" spans="1:4" x14ac:dyDescent="0.25">
      <c r="A3137" s="87" t="s">
        <v>11090</v>
      </c>
      <c r="B3137" s="75" t="s">
        <v>11091</v>
      </c>
      <c r="C3137" s="75" t="s">
        <v>63</v>
      </c>
      <c r="D3137" s="74" t="s">
        <v>23773</v>
      </c>
    </row>
    <row r="3138" spans="1:4" x14ac:dyDescent="0.25">
      <c r="A3138" s="87" t="s">
        <v>11092</v>
      </c>
      <c r="B3138" s="75" t="s">
        <v>11093</v>
      </c>
      <c r="C3138" s="75" t="s">
        <v>63</v>
      </c>
      <c r="D3138" s="74" t="s">
        <v>23774</v>
      </c>
    </row>
    <row r="3139" spans="1:4" x14ac:dyDescent="0.25">
      <c r="A3139" s="87" t="s">
        <v>11094</v>
      </c>
      <c r="B3139" s="75" t="s">
        <v>11095</v>
      </c>
      <c r="C3139" s="75" t="s">
        <v>63</v>
      </c>
      <c r="D3139" s="74" t="s">
        <v>23775</v>
      </c>
    </row>
    <row r="3140" spans="1:4" x14ac:dyDescent="0.25">
      <c r="A3140" s="87" t="s">
        <v>11096</v>
      </c>
      <c r="B3140" s="75" t="s">
        <v>11097</v>
      </c>
      <c r="C3140" s="75" t="s">
        <v>63</v>
      </c>
      <c r="D3140" s="74" t="s">
        <v>23776</v>
      </c>
    </row>
    <row r="3141" spans="1:4" x14ac:dyDescent="0.25">
      <c r="A3141" s="87" t="s">
        <v>11098</v>
      </c>
      <c r="B3141" s="75" t="s">
        <v>11099</v>
      </c>
      <c r="C3141" s="75" t="s">
        <v>63</v>
      </c>
      <c r="D3141" s="74" t="s">
        <v>23777</v>
      </c>
    </row>
    <row r="3142" spans="1:4" x14ac:dyDescent="0.25">
      <c r="A3142" s="87" t="s">
        <v>11100</v>
      </c>
      <c r="B3142" s="75" t="s">
        <v>11101</v>
      </c>
      <c r="C3142" s="75" t="s">
        <v>63</v>
      </c>
      <c r="D3142" s="74" t="s">
        <v>23778</v>
      </c>
    </row>
    <row r="3143" spans="1:4" x14ac:dyDescent="0.25">
      <c r="A3143" s="87" t="s">
        <v>11102</v>
      </c>
      <c r="B3143" s="75" t="s">
        <v>11103</v>
      </c>
      <c r="C3143" s="75" t="s">
        <v>63</v>
      </c>
      <c r="D3143" s="74" t="s">
        <v>23779</v>
      </c>
    </row>
    <row r="3144" spans="1:4" x14ac:dyDescent="0.25">
      <c r="A3144" s="87" t="s">
        <v>11104</v>
      </c>
      <c r="B3144" s="75" t="s">
        <v>11105</v>
      </c>
      <c r="C3144" s="75" t="s">
        <v>63</v>
      </c>
      <c r="D3144" s="74" t="s">
        <v>23780</v>
      </c>
    </row>
    <row r="3145" spans="1:4" x14ac:dyDescent="0.25">
      <c r="A3145" s="87" t="s">
        <v>11106</v>
      </c>
      <c r="B3145" s="75" t="s">
        <v>11107</v>
      </c>
      <c r="C3145" s="75" t="s">
        <v>63</v>
      </c>
      <c r="D3145" s="74" t="s">
        <v>20104</v>
      </c>
    </row>
    <row r="3146" spans="1:4" x14ac:dyDescent="0.25">
      <c r="A3146" s="87" t="s">
        <v>11108</v>
      </c>
      <c r="B3146" s="75" t="s">
        <v>11109</v>
      </c>
      <c r="C3146" s="75" t="s">
        <v>63</v>
      </c>
      <c r="D3146" s="74" t="s">
        <v>21038</v>
      </c>
    </row>
    <row r="3147" spans="1:4" x14ac:dyDescent="0.25">
      <c r="A3147" s="87" t="s">
        <v>11110</v>
      </c>
      <c r="B3147" s="75" t="s">
        <v>11111</v>
      </c>
      <c r="C3147" s="75" t="s">
        <v>63</v>
      </c>
      <c r="D3147" s="74" t="s">
        <v>23781</v>
      </c>
    </row>
    <row r="3148" spans="1:4" x14ac:dyDescent="0.25">
      <c r="A3148" s="87" t="s">
        <v>11112</v>
      </c>
      <c r="B3148" s="75" t="s">
        <v>11113</v>
      </c>
      <c r="C3148" s="75" t="s">
        <v>63</v>
      </c>
      <c r="D3148" s="74" t="s">
        <v>13460</v>
      </c>
    </row>
    <row r="3149" spans="1:4" x14ac:dyDescent="0.25">
      <c r="A3149" s="87" t="s">
        <v>11115</v>
      </c>
      <c r="B3149" s="75" t="s">
        <v>11116</v>
      </c>
      <c r="C3149" s="75" t="s">
        <v>63</v>
      </c>
      <c r="D3149" s="74" t="s">
        <v>12749</v>
      </c>
    </row>
    <row r="3150" spans="1:4" x14ac:dyDescent="0.25">
      <c r="A3150" s="87" t="s">
        <v>11117</v>
      </c>
      <c r="B3150" s="75" t="s">
        <v>11118</v>
      </c>
      <c r="C3150" s="75" t="s">
        <v>63</v>
      </c>
      <c r="D3150" s="74" t="s">
        <v>23782</v>
      </c>
    </row>
    <row r="3151" spans="1:4" x14ac:dyDescent="0.25">
      <c r="A3151" s="87" t="s">
        <v>11120</v>
      </c>
      <c r="B3151" s="75" t="s">
        <v>11121</v>
      </c>
      <c r="C3151" s="75" t="s">
        <v>63</v>
      </c>
      <c r="D3151" s="74" t="s">
        <v>10928</v>
      </c>
    </row>
    <row r="3152" spans="1:4" x14ac:dyDescent="0.25">
      <c r="A3152" s="87" t="s">
        <v>11123</v>
      </c>
      <c r="B3152" s="75" t="s">
        <v>11124</v>
      </c>
      <c r="C3152" s="75" t="s">
        <v>63</v>
      </c>
      <c r="D3152" s="74" t="s">
        <v>10635</v>
      </c>
    </row>
    <row r="3153" spans="1:4" x14ac:dyDescent="0.25">
      <c r="A3153" s="87" t="s">
        <v>11125</v>
      </c>
      <c r="B3153" s="75" t="s">
        <v>11126</v>
      </c>
      <c r="C3153" s="75" t="s">
        <v>63</v>
      </c>
      <c r="D3153" s="74" t="s">
        <v>11340</v>
      </c>
    </row>
    <row r="3154" spans="1:4" x14ac:dyDescent="0.25">
      <c r="A3154" s="87" t="s">
        <v>11128</v>
      </c>
      <c r="B3154" s="75" t="s">
        <v>11129</v>
      </c>
      <c r="C3154" s="75" t="s">
        <v>11</v>
      </c>
      <c r="D3154" s="74" t="s">
        <v>10912</v>
      </c>
    </row>
    <row r="3155" spans="1:4" x14ac:dyDescent="0.25">
      <c r="A3155" s="87" t="s">
        <v>11130</v>
      </c>
      <c r="B3155" s="75" t="s">
        <v>11131</v>
      </c>
      <c r="C3155" s="75" t="s">
        <v>11</v>
      </c>
      <c r="D3155" s="74" t="s">
        <v>13116</v>
      </c>
    </row>
    <row r="3156" spans="1:4" x14ac:dyDescent="0.25">
      <c r="A3156" s="87" t="s">
        <v>11133</v>
      </c>
      <c r="B3156" s="75" t="s">
        <v>11134</v>
      </c>
      <c r="C3156" s="75" t="s">
        <v>11</v>
      </c>
      <c r="D3156" s="74" t="s">
        <v>13538</v>
      </c>
    </row>
    <row r="3157" spans="1:4" x14ac:dyDescent="0.25">
      <c r="A3157" s="87" t="s">
        <v>11136</v>
      </c>
      <c r="B3157" s="75" t="s">
        <v>11137</v>
      </c>
      <c r="C3157" s="75" t="s">
        <v>11</v>
      </c>
      <c r="D3157" s="74" t="s">
        <v>20235</v>
      </c>
    </row>
    <row r="3158" spans="1:4" x14ac:dyDescent="0.25">
      <c r="A3158" s="87" t="s">
        <v>11138</v>
      </c>
      <c r="B3158" s="75" t="s">
        <v>11139</v>
      </c>
      <c r="C3158" s="75" t="s">
        <v>11</v>
      </c>
      <c r="D3158" s="74" t="s">
        <v>12846</v>
      </c>
    </row>
    <row r="3159" spans="1:4" x14ac:dyDescent="0.25">
      <c r="A3159" s="87" t="s">
        <v>11141</v>
      </c>
      <c r="B3159" s="75" t="s">
        <v>11142</v>
      </c>
      <c r="C3159" s="75" t="s">
        <v>11</v>
      </c>
      <c r="D3159" s="74" t="s">
        <v>23783</v>
      </c>
    </row>
    <row r="3160" spans="1:4" x14ac:dyDescent="0.25">
      <c r="A3160" s="87" t="s">
        <v>11143</v>
      </c>
      <c r="B3160" s="75" t="s">
        <v>11144</v>
      </c>
      <c r="C3160" s="75" t="s">
        <v>11</v>
      </c>
      <c r="D3160" s="74" t="s">
        <v>20597</v>
      </c>
    </row>
    <row r="3161" spans="1:4" x14ac:dyDescent="0.25">
      <c r="A3161" s="87" t="s">
        <v>11145</v>
      </c>
      <c r="B3161" s="75" t="s">
        <v>11146</v>
      </c>
      <c r="C3161" s="75" t="s">
        <v>11</v>
      </c>
      <c r="D3161" s="74" t="s">
        <v>23784</v>
      </c>
    </row>
    <row r="3162" spans="1:4" x14ac:dyDescent="0.25">
      <c r="A3162" s="87" t="s">
        <v>13254</v>
      </c>
      <c r="B3162" s="75" t="s">
        <v>13255</v>
      </c>
      <c r="C3162" s="75" t="s">
        <v>63</v>
      </c>
      <c r="D3162" s="74" t="s">
        <v>23785</v>
      </c>
    </row>
    <row r="3163" spans="1:4" x14ac:dyDescent="0.25">
      <c r="A3163" s="87" t="s">
        <v>13256</v>
      </c>
      <c r="B3163" s="75" t="s">
        <v>13257</v>
      </c>
      <c r="C3163" s="75" t="s">
        <v>63</v>
      </c>
      <c r="D3163" s="74" t="s">
        <v>23786</v>
      </c>
    </row>
    <row r="3164" spans="1:4" x14ac:dyDescent="0.25">
      <c r="A3164" s="87" t="s">
        <v>13258</v>
      </c>
      <c r="B3164" s="75" t="s">
        <v>13259</v>
      </c>
      <c r="C3164" s="75" t="s">
        <v>63</v>
      </c>
      <c r="D3164" s="74" t="s">
        <v>23787</v>
      </c>
    </row>
    <row r="3165" spans="1:4" x14ac:dyDescent="0.25">
      <c r="A3165" s="87" t="s">
        <v>13260</v>
      </c>
      <c r="B3165" s="75" t="s">
        <v>13261</v>
      </c>
      <c r="C3165" s="75" t="s">
        <v>63</v>
      </c>
      <c r="D3165" s="74" t="s">
        <v>23788</v>
      </c>
    </row>
    <row r="3166" spans="1:4" x14ac:dyDescent="0.25">
      <c r="A3166" s="87" t="s">
        <v>13262</v>
      </c>
      <c r="B3166" s="75" t="s">
        <v>13263</v>
      </c>
      <c r="C3166" s="75" t="s">
        <v>63</v>
      </c>
      <c r="D3166" s="74" t="s">
        <v>20583</v>
      </c>
    </row>
    <row r="3167" spans="1:4" x14ac:dyDescent="0.25">
      <c r="A3167" s="87" t="s">
        <v>13264</v>
      </c>
      <c r="B3167" s="75" t="s">
        <v>13265</v>
      </c>
      <c r="C3167" s="75" t="s">
        <v>63</v>
      </c>
      <c r="D3167" s="74" t="s">
        <v>12744</v>
      </c>
    </row>
    <row r="3168" spans="1:4" x14ac:dyDescent="0.25">
      <c r="A3168" s="87" t="s">
        <v>13266</v>
      </c>
      <c r="B3168" s="75" t="s">
        <v>13267</v>
      </c>
      <c r="C3168" s="75" t="s">
        <v>63</v>
      </c>
      <c r="D3168" s="74" t="s">
        <v>23789</v>
      </c>
    </row>
    <row r="3169" spans="1:4" x14ac:dyDescent="0.25">
      <c r="A3169" s="87" t="s">
        <v>13269</v>
      </c>
      <c r="B3169" s="75" t="s">
        <v>13270</v>
      </c>
      <c r="C3169" s="75" t="s">
        <v>63</v>
      </c>
      <c r="D3169" s="74" t="s">
        <v>23790</v>
      </c>
    </row>
    <row r="3170" spans="1:4" x14ac:dyDescent="0.25">
      <c r="A3170" s="87" t="s">
        <v>13271</v>
      </c>
      <c r="B3170" s="75" t="s">
        <v>13272</v>
      </c>
      <c r="C3170" s="75" t="s">
        <v>63</v>
      </c>
      <c r="D3170" s="74" t="s">
        <v>23791</v>
      </c>
    </row>
    <row r="3171" spans="1:4" x14ac:dyDescent="0.25">
      <c r="A3171" s="87" t="s">
        <v>13273</v>
      </c>
      <c r="B3171" s="75" t="s">
        <v>13274</v>
      </c>
      <c r="C3171" s="75" t="s">
        <v>63</v>
      </c>
      <c r="D3171" s="74" t="s">
        <v>23792</v>
      </c>
    </row>
    <row r="3172" spans="1:4" x14ac:dyDescent="0.25">
      <c r="A3172" s="87" t="s">
        <v>13275</v>
      </c>
      <c r="B3172" s="75" t="s">
        <v>13276</v>
      </c>
      <c r="C3172" s="75" t="s">
        <v>63</v>
      </c>
      <c r="D3172" s="74" t="s">
        <v>23793</v>
      </c>
    </row>
    <row r="3173" spans="1:4" x14ac:dyDescent="0.25">
      <c r="A3173" s="87" t="s">
        <v>13277</v>
      </c>
      <c r="B3173" s="75" t="s">
        <v>13278</v>
      </c>
      <c r="C3173" s="75" t="s">
        <v>63</v>
      </c>
      <c r="D3173" s="74" t="s">
        <v>21456</v>
      </c>
    </row>
    <row r="3174" spans="1:4" x14ac:dyDescent="0.25">
      <c r="A3174" s="87" t="s">
        <v>13279</v>
      </c>
      <c r="B3174" s="75" t="s">
        <v>13280</v>
      </c>
      <c r="C3174" s="75" t="s">
        <v>63</v>
      </c>
      <c r="D3174" s="74" t="s">
        <v>12909</v>
      </c>
    </row>
    <row r="3175" spans="1:4" x14ac:dyDescent="0.25">
      <c r="A3175" s="87" t="s">
        <v>13281</v>
      </c>
      <c r="B3175" s="75" t="s">
        <v>13282</v>
      </c>
      <c r="C3175" s="75" t="s">
        <v>63</v>
      </c>
      <c r="D3175" s="74" t="s">
        <v>23794</v>
      </c>
    </row>
    <row r="3176" spans="1:4" x14ac:dyDescent="0.25">
      <c r="A3176" s="87" t="s">
        <v>13283</v>
      </c>
      <c r="B3176" s="75" t="s">
        <v>13284</v>
      </c>
      <c r="C3176" s="75" t="s">
        <v>63</v>
      </c>
      <c r="D3176" s="74" t="s">
        <v>23795</v>
      </c>
    </row>
    <row r="3177" spans="1:4" x14ac:dyDescent="0.25">
      <c r="A3177" s="87" t="s">
        <v>13285</v>
      </c>
      <c r="B3177" s="75" t="s">
        <v>13286</v>
      </c>
      <c r="C3177" s="75" t="s">
        <v>63</v>
      </c>
      <c r="D3177" s="74" t="s">
        <v>11318</v>
      </c>
    </row>
    <row r="3178" spans="1:4" x14ac:dyDescent="0.25">
      <c r="A3178" s="87" t="s">
        <v>13287</v>
      </c>
      <c r="B3178" s="75" t="s">
        <v>13288</v>
      </c>
      <c r="C3178" s="75" t="s">
        <v>63</v>
      </c>
      <c r="D3178" s="74" t="s">
        <v>23796</v>
      </c>
    </row>
    <row r="3179" spans="1:4" x14ac:dyDescent="0.25">
      <c r="A3179" s="87" t="s">
        <v>13289</v>
      </c>
      <c r="B3179" s="75" t="s">
        <v>13290</v>
      </c>
      <c r="C3179" s="75" t="s">
        <v>63</v>
      </c>
      <c r="D3179" s="74" t="s">
        <v>18947</v>
      </c>
    </row>
    <row r="3180" spans="1:4" x14ac:dyDescent="0.25">
      <c r="A3180" s="87" t="s">
        <v>13291</v>
      </c>
      <c r="B3180" s="75" t="s">
        <v>13292</v>
      </c>
      <c r="C3180" s="75" t="s">
        <v>63</v>
      </c>
      <c r="D3180" s="74" t="s">
        <v>13769</v>
      </c>
    </row>
    <row r="3181" spans="1:4" x14ac:dyDescent="0.25">
      <c r="A3181" s="87" t="s">
        <v>13293</v>
      </c>
      <c r="B3181" s="75" t="s">
        <v>13294</v>
      </c>
      <c r="C3181" s="75" t="s">
        <v>63</v>
      </c>
      <c r="D3181" s="74" t="s">
        <v>23797</v>
      </c>
    </row>
    <row r="3182" spans="1:4" x14ac:dyDescent="0.25">
      <c r="A3182" s="87" t="s">
        <v>13295</v>
      </c>
      <c r="B3182" s="75" t="s">
        <v>13296</v>
      </c>
      <c r="C3182" s="75" t="s">
        <v>63</v>
      </c>
      <c r="D3182" s="74" t="s">
        <v>23798</v>
      </c>
    </row>
    <row r="3183" spans="1:4" x14ac:dyDescent="0.25">
      <c r="A3183" s="87" t="s">
        <v>13297</v>
      </c>
      <c r="B3183" s="75" t="s">
        <v>13298</v>
      </c>
      <c r="C3183" s="75" t="s">
        <v>63</v>
      </c>
      <c r="D3183" s="74" t="s">
        <v>19952</v>
      </c>
    </row>
    <row r="3184" spans="1:4" x14ac:dyDescent="0.25">
      <c r="A3184" s="87" t="s">
        <v>13299</v>
      </c>
      <c r="B3184" s="75" t="s">
        <v>13300</v>
      </c>
      <c r="C3184" s="75" t="s">
        <v>63</v>
      </c>
      <c r="D3184" s="74" t="s">
        <v>23799</v>
      </c>
    </row>
    <row r="3185" spans="1:4" x14ac:dyDescent="0.25">
      <c r="A3185" s="87" t="s">
        <v>13301</v>
      </c>
      <c r="B3185" s="75" t="s">
        <v>13302</v>
      </c>
      <c r="C3185" s="75" t="s">
        <v>63</v>
      </c>
      <c r="D3185" s="74" t="s">
        <v>23800</v>
      </c>
    </row>
    <row r="3186" spans="1:4" x14ac:dyDescent="0.25">
      <c r="A3186" s="87" t="s">
        <v>13303</v>
      </c>
      <c r="B3186" s="75" t="s">
        <v>13304</v>
      </c>
      <c r="C3186" s="75" t="s">
        <v>63</v>
      </c>
      <c r="D3186" s="74" t="s">
        <v>23801</v>
      </c>
    </row>
    <row r="3187" spans="1:4" x14ac:dyDescent="0.25">
      <c r="A3187" s="87" t="s">
        <v>13305</v>
      </c>
      <c r="B3187" s="75" t="s">
        <v>13306</v>
      </c>
      <c r="C3187" s="75" t="s">
        <v>63</v>
      </c>
      <c r="D3187" s="74" t="s">
        <v>23802</v>
      </c>
    </row>
    <row r="3188" spans="1:4" x14ac:dyDescent="0.25">
      <c r="A3188" s="87" t="s">
        <v>13307</v>
      </c>
      <c r="B3188" s="75" t="s">
        <v>13308</v>
      </c>
      <c r="C3188" s="75" t="s">
        <v>63</v>
      </c>
      <c r="D3188" s="74" t="s">
        <v>23803</v>
      </c>
    </row>
    <row r="3189" spans="1:4" x14ac:dyDescent="0.25">
      <c r="A3189" s="87" t="s">
        <v>13309</v>
      </c>
      <c r="B3189" s="75" t="s">
        <v>13310</v>
      </c>
      <c r="C3189" s="75" t="s">
        <v>63</v>
      </c>
      <c r="D3189" s="74" t="s">
        <v>23804</v>
      </c>
    </row>
    <row r="3190" spans="1:4" x14ac:dyDescent="0.25">
      <c r="A3190" s="87" t="s">
        <v>13311</v>
      </c>
      <c r="B3190" s="75" t="s">
        <v>13312</v>
      </c>
      <c r="C3190" s="75" t="s">
        <v>63</v>
      </c>
      <c r="D3190" s="74" t="s">
        <v>23805</v>
      </c>
    </row>
    <row r="3191" spans="1:4" x14ac:dyDescent="0.25">
      <c r="A3191" s="87" t="s">
        <v>13313</v>
      </c>
      <c r="B3191" s="75" t="s">
        <v>13314</v>
      </c>
      <c r="C3191" s="75" t="s">
        <v>63</v>
      </c>
      <c r="D3191" s="74" t="s">
        <v>23806</v>
      </c>
    </row>
    <row r="3192" spans="1:4" x14ac:dyDescent="0.25">
      <c r="A3192" s="87" t="s">
        <v>13315</v>
      </c>
      <c r="B3192" s="75" t="s">
        <v>13316</v>
      </c>
      <c r="C3192" s="75" t="s">
        <v>63</v>
      </c>
      <c r="D3192" s="74" t="s">
        <v>23807</v>
      </c>
    </row>
    <row r="3193" spans="1:4" x14ac:dyDescent="0.25">
      <c r="A3193" s="87" t="s">
        <v>13317</v>
      </c>
      <c r="B3193" s="75" t="s">
        <v>13318</v>
      </c>
      <c r="C3193" s="75" t="s">
        <v>63</v>
      </c>
      <c r="D3193" s="74" t="s">
        <v>21585</v>
      </c>
    </row>
    <row r="3194" spans="1:4" x14ac:dyDescent="0.25">
      <c r="A3194" s="87" t="s">
        <v>13319</v>
      </c>
      <c r="B3194" s="75" t="s">
        <v>13320</v>
      </c>
      <c r="C3194" s="75" t="s">
        <v>63</v>
      </c>
      <c r="D3194" s="74" t="s">
        <v>23808</v>
      </c>
    </row>
    <row r="3195" spans="1:4" x14ac:dyDescent="0.25">
      <c r="A3195" s="87" t="s">
        <v>13321</v>
      </c>
      <c r="B3195" s="75" t="s">
        <v>13322</v>
      </c>
      <c r="C3195" s="75" t="s">
        <v>63</v>
      </c>
      <c r="D3195" s="74" t="s">
        <v>23809</v>
      </c>
    </row>
    <row r="3196" spans="1:4" x14ac:dyDescent="0.25">
      <c r="A3196" s="87" t="s">
        <v>13323</v>
      </c>
      <c r="B3196" s="75" t="s">
        <v>13324</v>
      </c>
      <c r="C3196" s="75" t="s">
        <v>63</v>
      </c>
      <c r="D3196" s="74" t="s">
        <v>10454</v>
      </c>
    </row>
    <row r="3197" spans="1:4" x14ac:dyDescent="0.25">
      <c r="A3197" s="87" t="s">
        <v>13325</v>
      </c>
      <c r="B3197" s="75" t="s">
        <v>13326</v>
      </c>
      <c r="C3197" s="75" t="s">
        <v>63</v>
      </c>
      <c r="D3197" s="74" t="s">
        <v>23810</v>
      </c>
    </row>
    <row r="3198" spans="1:4" x14ac:dyDescent="0.25">
      <c r="A3198" s="87" t="s">
        <v>13327</v>
      </c>
      <c r="B3198" s="75" t="s">
        <v>13328</v>
      </c>
      <c r="C3198" s="75" t="s">
        <v>63</v>
      </c>
      <c r="D3198" s="74" t="s">
        <v>23811</v>
      </c>
    </row>
    <row r="3199" spans="1:4" x14ac:dyDescent="0.25">
      <c r="A3199" s="87" t="s">
        <v>20056</v>
      </c>
      <c r="B3199" s="75" t="s">
        <v>20057</v>
      </c>
      <c r="C3199" s="75" t="s">
        <v>63</v>
      </c>
      <c r="D3199" s="74" t="s">
        <v>23812</v>
      </c>
    </row>
    <row r="3200" spans="1:4" x14ac:dyDescent="0.25">
      <c r="A3200" s="87" t="s">
        <v>9771</v>
      </c>
      <c r="B3200" s="75" t="s">
        <v>9772</v>
      </c>
      <c r="C3200" s="75" t="s">
        <v>63</v>
      </c>
      <c r="D3200" s="74" t="s">
        <v>23813</v>
      </c>
    </row>
    <row r="3201" spans="1:4" x14ac:dyDescent="0.25">
      <c r="A3201" s="87" t="s">
        <v>9773</v>
      </c>
      <c r="B3201" s="75" t="s">
        <v>9774</v>
      </c>
      <c r="C3201" s="75" t="s">
        <v>63</v>
      </c>
      <c r="D3201" s="74" t="s">
        <v>23814</v>
      </c>
    </row>
    <row r="3202" spans="1:4" x14ac:dyDescent="0.25">
      <c r="A3202" s="87" t="s">
        <v>9775</v>
      </c>
      <c r="B3202" s="75" t="s">
        <v>9776</v>
      </c>
      <c r="C3202" s="75" t="s">
        <v>63</v>
      </c>
      <c r="D3202" s="74" t="s">
        <v>23815</v>
      </c>
    </row>
    <row r="3203" spans="1:4" x14ac:dyDescent="0.25">
      <c r="A3203" s="87" t="s">
        <v>9777</v>
      </c>
      <c r="B3203" s="75" t="s">
        <v>9778</v>
      </c>
      <c r="C3203" s="75" t="s">
        <v>63</v>
      </c>
      <c r="D3203" s="74" t="s">
        <v>23816</v>
      </c>
    </row>
    <row r="3204" spans="1:4" x14ac:dyDescent="0.25">
      <c r="A3204" s="87" t="s">
        <v>9779</v>
      </c>
      <c r="B3204" s="75" t="s">
        <v>9780</v>
      </c>
      <c r="C3204" s="75" t="s">
        <v>63</v>
      </c>
      <c r="D3204" s="74" t="s">
        <v>23817</v>
      </c>
    </row>
    <row r="3205" spans="1:4" x14ac:dyDescent="0.25">
      <c r="A3205" s="87" t="s">
        <v>9781</v>
      </c>
      <c r="B3205" s="75" t="s">
        <v>9782</v>
      </c>
      <c r="C3205" s="75" t="s">
        <v>63</v>
      </c>
      <c r="D3205" s="74" t="s">
        <v>23818</v>
      </c>
    </row>
    <row r="3206" spans="1:4" x14ac:dyDescent="0.25">
      <c r="A3206" s="87" t="s">
        <v>9783</v>
      </c>
      <c r="B3206" s="75" t="s">
        <v>9784</v>
      </c>
      <c r="C3206" s="75" t="s">
        <v>63</v>
      </c>
      <c r="D3206" s="74" t="s">
        <v>23819</v>
      </c>
    </row>
    <row r="3207" spans="1:4" x14ac:dyDescent="0.25">
      <c r="A3207" s="87" t="s">
        <v>9785</v>
      </c>
      <c r="B3207" s="75" t="s">
        <v>9786</v>
      </c>
      <c r="C3207" s="75" t="s">
        <v>63</v>
      </c>
      <c r="D3207" s="74" t="s">
        <v>23820</v>
      </c>
    </row>
    <row r="3208" spans="1:4" x14ac:dyDescent="0.25">
      <c r="A3208" s="87" t="s">
        <v>9787</v>
      </c>
      <c r="B3208" s="75" t="s">
        <v>9788</v>
      </c>
      <c r="C3208" s="75" t="s">
        <v>63</v>
      </c>
      <c r="D3208" s="74" t="s">
        <v>23821</v>
      </c>
    </row>
    <row r="3209" spans="1:4" x14ac:dyDescent="0.25">
      <c r="A3209" s="87" t="s">
        <v>9789</v>
      </c>
      <c r="B3209" s="75" t="s">
        <v>9790</v>
      </c>
      <c r="C3209" s="75" t="s">
        <v>63</v>
      </c>
      <c r="D3209" s="74" t="s">
        <v>23822</v>
      </c>
    </row>
    <row r="3210" spans="1:4" x14ac:dyDescent="0.25">
      <c r="A3210" s="87" t="s">
        <v>9791</v>
      </c>
      <c r="B3210" s="75" t="s">
        <v>9792</v>
      </c>
      <c r="C3210" s="75" t="s">
        <v>63</v>
      </c>
      <c r="D3210" s="74" t="s">
        <v>23823</v>
      </c>
    </row>
    <row r="3211" spans="1:4" x14ac:dyDescent="0.25">
      <c r="A3211" s="87" t="s">
        <v>9793</v>
      </c>
      <c r="B3211" s="75" t="s">
        <v>9794</v>
      </c>
      <c r="C3211" s="75" t="s">
        <v>63</v>
      </c>
      <c r="D3211" s="74" t="s">
        <v>23824</v>
      </c>
    </row>
    <row r="3212" spans="1:4" x14ac:dyDescent="0.25">
      <c r="A3212" s="87" t="s">
        <v>9795</v>
      </c>
      <c r="B3212" s="75" t="s">
        <v>9796</v>
      </c>
      <c r="C3212" s="75" t="s">
        <v>63</v>
      </c>
      <c r="D3212" s="74" t="s">
        <v>23825</v>
      </c>
    </row>
    <row r="3213" spans="1:4" x14ac:dyDescent="0.25">
      <c r="A3213" s="87" t="s">
        <v>9797</v>
      </c>
      <c r="B3213" s="75" t="s">
        <v>9798</v>
      </c>
      <c r="C3213" s="75" t="s">
        <v>63</v>
      </c>
      <c r="D3213" s="74" t="s">
        <v>23826</v>
      </c>
    </row>
    <row r="3214" spans="1:4" x14ac:dyDescent="0.25">
      <c r="A3214" s="87" t="s">
        <v>9799</v>
      </c>
      <c r="B3214" s="75" t="s">
        <v>9800</v>
      </c>
      <c r="C3214" s="75" t="s">
        <v>63</v>
      </c>
      <c r="D3214" s="74" t="s">
        <v>23827</v>
      </c>
    </row>
    <row r="3215" spans="1:4" x14ac:dyDescent="0.25">
      <c r="A3215" s="87" t="s">
        <v>9801</v>
      </c>
      <c r="B3215" s="75" t="s">
        <v>9802</v>
      </c>
      <c r="C3215" s="75" t="s">
        <v>63</v>
      </c>
      <c r="D3215" s="74" t="s">
        <v>23828</v>
      </c>
    </row>
    <row r="3216" spans="1:4" x14ac:dyDescent="0.25">
      <c r="A3216" s="87" t="s">
        <v>9803</v>
      </c>
      <c r="B3216" s="75" t="s">
        <v>9804</v>
      </c>
      <c r="C3216" s="75" t="s">
        <v>63</v>
      </c>
      <c r="D3216" s="74" t="s">
        <v>23829</v>
      </c>
    </row>
    <row r="3217" spans="1:4" x14ac:dyDescent="0.25">
      <c r="A3217" s="87" t="s">
        <v>9805</v>
      </c>
      <c r="B3217" s="75" t="s">
        <v>9806</v>
      </c>
      <c r="C3217" s="75" t="s">
        <v>63</v>
      </c>
      <c r="D3217" s="74" t="s">
        <v>23830</v>
      </c>
    </row>
    <row r="3218" spans="1:4" x14ac:dyDescent="0.25">
      <c r="A3218" s="87" t="s">
        <v>9807</v>
      </c>
      <c r="B3218" s="75" t="s">
        <v>9808</v>
      </c>
      <c r="C3218" s="75" t="s">
        <v>63</v>
      </c>
      <c r="D3218" s="74" t="s">
        <v>23831</v>
      </c>
    </row>
    <row r="3219" spans="1:4" x14ac:dyDescent="0.25">
      <c r="A3219" s="87" t="s">
        <v>9809</v>
      </c>
      <c r="B3219" s="75" t="s">
        <v>9810</v>
      </c>
      <c r="C3219" s="75" t="s">
        <v>63</v>
      </c>
      <c r="D3219" s="74" t="s">
        <v>23832</v>
      </c>
    </row>
    <row r="3220" spans="1:4" x14ac:dyDescent="0.25">
      <c r="A3220" s="87" t="s">
        <v>9811</v>
      </c>
      <c r="B3220" s="75" t="s">
        <v>9812</v>
      </c>
      <c r="C3220" s="75" t="s">
        <v>63</v>
      </c>
      <c r="D3220" s="74" t="s">
        <v>23833</v>
      </c>
    </row>
    <row r="3221" spans="1:4" x14ac:dyDescent="0.25">
      <c r="A3221" s="87" t="s">
        <v>9813</v>
      </c>
      <c r="B3221" s="75" t="s">
        <v>9814</v>
      </c>
      <c r="C3221" s="75" t="s">
        <v>63</v>
      </c>
      <c r="D3221" s="74" t="s">
        <v>23834</v>
      </c>
    </row>
    <row r="3222" spans="1:4" x14ac:dyDescent="0.25">
      <c r="A3222" s="87" t="s">
        <v>9815</v>
      </c>
      <c r="B3222" s="75" t="s">
        <v>9816</v>
      </c>
      <c r="C3222" s="75" t="s">
        <v>63</v>
      </c>
      <c r="D3222" s="74" t="s">
        <v>23835</v>
      </c>
    </row>
    <row r="3223" spans="1:4" x14ac:dyDescent="0.25">
      <c r="A3223" s="87" t="s">
        <v>9817</v>
      </c>
      <c r="B3223" s="75" t="s">
        <v>9818</v>
      </c>
      <c r="C3223" s="75" t="s">
        <v>63</v>
      </c>
      <c r="D3223" s="74" t="s">
        <v>23836</v>
      </c>
    </row>
    <row r="3224" spans="1:4" x14ac:dyDescent="0.25">
      <c r="A3224" s="87" t="s">
        <v>9819</v>
      </c>
      <c r="B3224" s="75" t="s">
        <v>9820</v>
      </c>
      <c r="C3224" s="75" t="s">
        <v>63</v>
      </c>
      <c r="D3224" s="74" t="s">
        <v>23837</v>
      </c>
    </row>
    <row r="3225" spans="1:4" x14ac:dyDescent="0.25">
      <c r="A3225" s="87" t="s">
        <v>9821</v>
      </c>
      <c r="B3225" s="75" t="s">
        <v>9822</v>
      </c>
      <c r="C3225" s="75" t="s">
        <v>63</v>
      </c>
      <c r="D3225" s="74" t="s">
        <v>23838</v>
      </c>
    </row>
    <row r="3226" spans="1:4" x14ac:dyDescent="0.25">
      <c r="A3226" s="87" t="s">
        <v>9823</v>
      </c>
      <c r="B3226" s="75" t="s">
        <v>9824</v>
      </c>
      <c r="C3226" s="75" t="s">
        <v>63</v>
      </c>
      <c r="D3226" s="74" t="s">
        <v>23839</v>
      </c>
    </row>
    <row r="3227" spans="1:4" x14ac:dyDescent="0.25">
      <c r="A3227" s="87" t="s">
        <v>9825</v>
      </c>
      <c r="B3227" s="75" t="s">
        <v>9826</v>
      </c>
      <c r="C3227" s="75" t="s">
        <v>63</v>
      </c>
      <c r="D3227" s="74" t="s">
        <v>23840</v>
      </c>
    </row>
    <row r="3228" spans="1:4" x14ac:dyDescent="0.25">
      <c r="A3228" s="87" t="s">
        <v>9827</v>
      </c>
      <c r="B3228" s="75" t="s">
        <v>9828</v>
      </c>
      <c r="C3228" s="75" t="s">
        <v>63</v>
      </c>
      <c r="D3228" s="74" t="s">
        <v>23841</v>
      </c>
    </row>
    <row r="3229" spans="1:4" x14ac:dyDescent="0.25">
      <c r="A3229" s="87" t="s">
        <v>9829</v>
      </c>
      <c r="B3229" s="75" t="s">
        <v>9830</v>
      </c>
      <c r="C3229" s="75" t="s">
        <v>63</v>
      </c>
      <c r="D3229" s="74" t="s">
        <v>23842</v>
      </c>
    </row>
    <row r="3230" spans="1:4" x14ac:dyDescent="0.25">
      <c r="A3230" s="87" t="s">
        <v>9831</v>
      </c>
      <c r="B3230" s="75" t="s">
        <v>9832</v>
      </c>
      <c r="C3230" s="75" t="s">
        <v>63</v>
      </c>
      <c r="D3230" s="74" t="s">
        <v>23843</v>
      </c>
    </row>
    <row r="3231" spans="1:4" x14ac:dyDescent="0.25">
      <c r="A3231" s="87" t="s">
        <v>9833</v>
      </c>
      <c r="B3231" s="75" t="s">
        <v>9834</v>
      </c>
      <c r="C3231" s="75" t="s">
        <v>63</v>
      </c>
      <c r="D3231" s="74" t="s">
        <v>23844</v>
      </c>
    </row>
    <row r="3232" spans="1:4" x14ac:dyDescent="0.25">
      <c r="A3232" s="87" t="s">
        <v>9835</v>
      </c>
      <c r="B3232" s="75" t="s">
        <v>9836</v>
      </c>
      <c r="C3232" s="75" t="s">
        <v>63</v>
      </c>
      <c r="D3232" s="74" t="s">
        <v>23845</v>
      </c>
    </row>
    <row r="3233" spans="1:4" x14ac:dyDescent="0.25">
      <c r="A3233" s="87" t="s">
        <v>9837</v>
      </c>
      <c r="B3233" s="75" t="s">
        <v>9838</v>
      </c>
      <c r="C3233" s="75" t="s">
        <v>63</v>
      </c>
      <c r="D3233" s="74" t="s">
        <v>23846</v>
      </c>
    </row>
    <row r="3234" spans="1:4" x14ac:dyDescent="0.25">
      <c r="A3234" s="87" t="s">
        <v>9839</v>
      </c>
      <c r="B3234" s="75" t="s">
        <v>9840</v>
      </c>
      <c r="C3234" s="75" t="s">
        <v>63</v>
      </c>
      <c r="D3234" s="74" t="s">
        <v>23847</v>
      </c>
    </row>
    <row r="3235" spans="1:4" x14ac:dyDescent="0.25">
      <c r="A3235" s="87" t="s">
        <v>9841</v>
      </c>
      <c r="B3235" s="75" t="s">
        <v>9842</v>
      </c>
      <c r="C3235" s="75" t="s">
        <v>63</v>
      </c>
      <c r="D3235" s="74" t="s">
        <v>23848</v>
      </c>
    </row>
    <row r="3236" spans="1:4" x14ac:dyDescent="0.25">
      <c r="A3236" s="87" t="s">
        <v>9843</v>
      </c>
      <c r="B3236" s="75" t="s">
        <v>9844</v>
      </c>
      <c r="C3236" s="75" t="s">
        <v>63</v>
      </c>
      <c r="D3236" s="74" t="s">
        <v>23849</v>
      </c>
    </row>
    <row r="3237" spans="1:4" x14ac:dyDescent="0.25">
      <c r="A3237" s="87" t="s">
        <v>9845</v>
      </c>
      <c r="B3237" s="75" t="s">
        <v>9846</v>
      </c>
      <c r="C3237" s="75" t="s">
        <v>63</v>
      </c>
      <c r="D3237" s="74" t="s">
        <v>23850</v>
      </c>
    </row>
    <row r="3238" spans="1:4" x14ac:dyDescent="0.25">
      <c r="A3238" s="87" t="s">
        <v>9847</v>
      </c>
      <c r="B3238" s="75" t="s">
        <v>9848</v>
      </c>
      <c r="C3238" s="75" t="s">
        <v>63</v>
      </c>
      <c r="D3238" s="74" t="s">
        <v>23851</v>
      </c>
    </row>
    <row r="3239" spans="1:4" x14ac:dyDescent="0.25">
      <c r="A3239" s="87" t="s">
        <v>9849</v>
      </c>
      <c r="B3239" s="75" t="s">
        <v>9850</v>
      </c>
      <c r="C3239" s="75" t="s">
        <v>63</v>
      </c>
      <c r="D3239" s="74" t="s">
        <v>23852</v>
      </c>
    </row>
    <row r="3240" spans="1:4" x14ac:dyDescent="0.25">
      <c r="A3240" s="87" t="s">
        <v>9851</v>
      </c>
      <c r="B3240" s="75" t="s">
        <v>9852</v>
      </c>
      <c r="C3240" s="75" t="s">
        <v>63</v>
      </c>
      <c r="D3240" s="74" t="s">
        <v>23853</v>
      </c>
    </row>
    <row r="3241" spans="1:4" x14ac:dyDescent="0.25">
      <c r="A3241" s="87" t="s">
        <v>9853</v>
      </c>
      <c r="B3241" s="75" t="s">
        <v>9854</v>
      </c>
      <c r="C3241" s="75" t="s">
        <v>63</v>
      </c>
      <c r="D3241" s="74" t="s">
        <v>23854</v>
      </c>
    </row>
    <row r="3242" spans="1:4" x14ac:dyDescent="0.25">
      <c r="A3242" s="87" t="s">
        <v>9855</v>
      </c>
      <c r="B3242" s="75" t="s">
        <v>9856</v>
      </c>
      <c r="C3242" s="75" t="s">
        <v>63</v>
      </c>
      <c r="D3242" s="74" t="s">
        <v>23855</v>
      </c>
    </row>
    <row r="3243" spans="1:4" x14ac:dyDescent="0.25">
      <c r="A3243" s="87" t="s">
        <v>9857</v>
      </c>
      <c r="B3243" s="75" t="s">
        <v>9858</v>
      </c>
      <c r="C3243" s="75" t="s">
        <v>63</v>
      </c>
      <c r="D3243" s="74" t="s">
        <v>23856</v>
      </c>
    </row>
    <row r="3244" spans="1:4" x14ac:dyDescent="0.25">
      <c r="A3244" s="87" t="s">
        <v>9859</v>
      </c>
      <c r="B3244" s="75" t="s">
        <v>9860</v>
      </c>
      <c r="C3244" s="75" t="s">
        <v>63</v>
      </c>
      <c r="D3244" s="74" t="s">
        <v>23857</v>
      </c>
    </row>
    <row r="3245" spans="1:4" x14ac:dyDescent="0.25">
      <c r="A3245" s="87" t="s">
        <v>9861</v>
      </c>
      <c r="B3245" s="75" t="s">
        <v>9862</v>
      </c>
      <c r="C3245" s="75" t="s">
        <v>63</v>
      </c>
      <c r="D3245" s="74" t="s">
        <v>23858</v>
      </c>
    </row>
    <row r="3246" spans="1:4" x14ac:dyDescent="0.25">
      <c r="A3246" s="87" t="s">
        <v>5941</v>
      </c>
      <c r="B3246" s="75" t="s">
        <v>10087</v>
      </c>
      <c r="C3246" s="75" t="s">
        <v>63</v>
      </c>
      <c r="D3246" s="74" t="s">
        <v>23859</v>
      </c>
    </row>
    <row r="3247" spans="1:4" x14ac:dyDescent="0.25">
      <c r="A3247" s="87" t="s">
        <v>5942</v>
      </c>
      <c r="B3247" s="75" t="s">
        <v>10088</v>
      </c>
      <c r="C3247" s="75" t="s">
        <v>63</v>
      </c>
      <c r="D3247" s="74" t="s">
        <v>23860</v>
      </c>
    </row>
    <row r="3248" spans="1:4" x14ac:dyDescent="0.25">
      <c r="A3248" s="87" t="s">
        <v>5943</v>
      </c>
      <c r="B3248" s="75" t="s">
        <v>10089</v>
      </c>
      <c r="C3248" s="75" t="s">
        <v>63</v>
      </c>
      <c r="D3248" s="74" t="s">
        <v>23861</v>
      </c>
    </row>
    <row r="3249" spans="1:4" x14ac:dyDescent="0.25">
      <c r="A3249" s="87" t="s">
        <v>5944</v>
      </c>
      <c r="B3249" s="75" t="s">
        <v>10090</v>
      </c>
      <c r="C3249" s="75" t="s">
        <v>63</v>
      </c>
      <c r="D3249" s="74" t="s">
        <v>23862</v>
      </c>
    </row>
    <row r="3250" spans="1:4" x14ac:dyDescent="0.25">
      <c r="A3250" s="87" t="s">
        <v>5945</v>
      </c>
      <c r="B3250" s="75" t="s">
        <v>10091</v>
      </c>
      <c r="C3250" s="75" t="s">
        <v>63</v>
      </c>
      <c r="D3250" s="74" t="s">
        <v>23863</v>
      </c>
    </row>
    <row r="3251" spans="1:4" x14ac:dyDescent="0.25">
      <c r="A3251" s="87" t="s">
        <v>5946</v>
      </c>
      <c r="B3251" s="75" t="s">
        <v>10092</v>
      </c>
      <c r="C3251" s="75" t="s">
        <v>63</v>
      </c>
      <c r="D3251" s="74" t="s">
        <v>23864</v>
      </c>
    </row>
    <row r="3252" spans="1:4" x14ac:dyDescent="0.25">
      <c r="A3252" s="87" t="s">
        <v>20061</v>
      </c>
      <c r="B3252" s="75" t="s">
        <v>20062</v>
      </c>
      <c r="C3252" s="75" t="s">
        <v>63</v>
      </c>
      <c r="D3252" s="74" t="s">
        <v>23865</v>
      </c>
    </row>
    <row r="3253" spans="1:4" x14ac:dyDescent="0.25">
      <c r="A3253" s="87" t="s">
        <v>20063</v>
      </c>
      <c r="B3253" s="75" t="s">
        <v>20064</v>
      </c>
      <c r="C3253" s="75" t="s">
        <v>63</v>
      </c>
      <c r="D3253" s="74" t="s">
        <v>23866</v>
      </c>
    </row>
    <row r="3254" spans="1:4" x14ac:dyDescent="0.25">
      <c r="A3254" s="87" t="s">
        <v>20065</v>
      </c>
      <c r="B3254" s="75" t="s">
        <v>20066</v>
      </c>
      <c r="C3254" s="75" t="s">
        <v>63</v>
      </c>
      <c r="D3254" s="74" t="s">
        <v>23867</v>
      </c>
    </row>
    <row r="3255" spans="1:4" x14ac:dyDescent="0.25">
      <c r="A3255" s="87" t="s">
        <v>20067</v>
      </c>
      <c r="B3255" s="75" t="s">
        <v>20068</v>
      </c>
      <c r="C3255" s="75" t="s">
        <v>63</v>
      </c>
      <c r="D3255" s="74" t="s">
        <v>23868</v>
      </c>
    </row>
    <row r="3256" spans="1:4" x14ac:dyDescent="0.25">
      <c r="A3256" s="87" t="s">
        <v>20069</v>
      </c>
      <c r="B3256" s="75" t="s">
        <v>20070</v>
      </c>
      <c r="C3256" s="75" t="s">
        <v>63</v>
      </c>
      <c r="D3256" s="74" t="s">
        <v>23869</v>
      </c>
    </row>
    <row r="3257" spans="1:4" x14ac:dyDescent="0.25">
      <c r="A3257" s="87" t="s">
        <v>20071</v>
      </c>
      <c r="B3257" s="75" t="s">
        <v>20072</v>
      </c>
      <c r="C3257" s="75" t="s">
        <v>63</v>
      </c>
      <c r="D3257" s="74" t="s">
        <v>23870</v>
      </c>
    </row>
    <row r="3258" spans="1:4" x14ac:dyDescent="0.25">
      <c r="A3258" s="87" t="s">
        <v>20073</v>
      </c>
      <c r="B3258" s="75" t="s">
        <v>20074</v>
      </c>
      <c r="C3258" s="75" t="s">
        <v>63</v>
      </c>
      <c r="D3258" s="74" t="s">
        <v>23871</v>
      </c>
    </row>
    <row r="3259" spans="1:4" x14ac:dyDescent="0.25">
      <c r="A3259" s="87" t="s">
        <v>20075</v>
      </c>
      <c r="B3259" s="75" t="s">
        <v>20076</v>
      </c>
      <c r="C3259" s="75" t="s">
        <v>63</v>
      </c>
      <c r="D3259" s="74" t="s">
        <v>23872</v>
      </c>
    </row>
    <row r="3260" spans="1:4" x14ac:dyDescent="0.25">
      <c r="A3260" s="87" t="s">
        <v>20077</v>
      </c>
      <c r="B3260" s="75" t="s">
        <v>20078</v>
      </c>
      <c r="C3260" s="75" t="s">
        <v>63</v>
      </c>
      <c r="D3260" s="74" t="s">
        <v>23873</v>
      </c>
    </row>
    <row r="3261" spans="1:4" x14ac:dyDescent="0.25">
      <c r="A3261" s="87" t="s">
        <v>23874</v>
      </c>
      <c r="B3261" s="75" t="s">
        <v>23875</v>
      </c>
      <c r="C3261" s="75" t="s">
        <v>63</v>
      </c>
      <c r="D3261" s="74" t="s">
        <v>23876</v>
      </c>
    </row>
    <row r="3262" spans="1:4" x14ac:dyDescent="0.25">
      <c r="A3262" s="87" t="s">
        <v>23877</v>
      </c>
      <c r="B3262" s="75" t="s">
        <v>23878</v>
      </c>
      <c r="C3262" s="75" t="s">
        <v>63</v>
      </c>
      <c r="D3262" s="74" t="s">
        <v>23879</v>
      </c>
    </row>
    <row r="3263" spans="1:4" x14ac:dyDescent="0.25">
      <c r="A3263" s="87" t="s">
        <v>23880</v>
      </c>
      <c r="B3263" s="75" t="s">
        <v>23881</v>
      </c>
      <c r="C3263" s="75" t="s">
        <v>63</v>
      </c>
      <c r="D3263" s="74" t="s">
        <v>23882</v>
      </c>
    </row>
    <row r="3264" spans="1:4" x14ac:dyDescent="0.25">
      <c r="A3264" s="87" t="s">
        <v>5947</v>
      </c>
      <c r="B3264" s="75" t="s">
        <v>1586</v>
      </c>
      <c r="C3264" s="75" t="s">
        <v>63</v>
      </c>
      <c r="D3264" s="74" t="s">
        <v>20754</v>
      </c>
    </row>
    <row r="3265" spans="1:4" x14ac:dyDescent="0.25">
      <c r="A3265" s="87" t="s">
        <v>5948</v>
      </c>
      <c r="B3265" s="75" t="s">
        <v>1587</v>
      </c>
      <c r="C3265" s="75" t="s">
        <v>63</v>
      </c>
      <c r="D3265" s="74" t="s">
        <v>23883</v>
      </c>
    </row>
    <row r="3266" spans="1:4" x14ac:dyDescent="0.25">
      <c r="A3266" s="87" t="s">
        <v>5949</v>
      </c>
      <c r="B3266" s="75" t="s">
        <v>1588</v>
      </c>
      <c r="C3266" s="75" t="s">
        <v>63</v>
      </c>
      <c r="D3266" s="74" t="s">
        <v>23884</v>
      </c>
    </row>
    <row r="3267" spans="1:4" x14ac:dyDescent="0.25">
      <c r="A3267" s="87" t="s">
        <v>5950</v>
      </c>
      <c r="B3267" s="75" t="s">
        <v>1589</v>
      </c>
      <c r="C3267" s="75" t="s">
        <v>63</v>
      </c>
      <c r="D3267" s="74" t="s">
        <v>23885</v>
      </c>
    </row>
    <row r="3268" spans="1:4" x14ac:dyDescent="0.25">
      <c r="A3268" s="87" t="s">
        <v>5951</v>
      </c>
      <c r="B3268" s="75" t="s">
        <v>1590</v>
      </c>
      <c r="C3268" s="75" t="s">
        <v>63</v>
      </c>
      <c r="D3268" s="74" t="s">
        <v>23886</v>
      </c>
    </row>
    <row r="3269" spans="1:4" x14ac:dyDescent="0.25">
      <c r="A3269" s="87" t="s">
        <v>5952</v>
      </c>
      <c r="B3269" s="75" t="s">
        <v>1591</v>
      </c>
      <c r="C3269" s="75" t="s">
        <v>63</v>
      </c>
      <c r="D3269" s="74" t="s">
        <v>21991</v>
      </c>
    </row>
    <row r="3270" spans="1:4" x14ac:dyDescent="0.25">
      <c r="A3270" s="87" t="s">
        <v>5953</v>
      </c>
      <c r="B3270" s="75" t="s">
        <v>1592</v>
      </c>
      <c r="C3270" s="75" t="s">
        <v>63</v>
      </c>
      <c r="D3270" s="74" t="s">
        <v>23887</v>
      </c>
    </row>
    <row r="3271" spans="1:4" x14ac:dyDescent="0.25">
      <c r="A3271" s="87" t="s">
        <v>5954</v>
      </c>
      <c r="B3271" s="75" t="s">
        <v>1593</v>
      </c>
      <c r="C3271" s="75" t="s">
        <v>63</v>
      </c>
      <c r="D3271" s="74" t="s">
        <v>23888</v>
      </c>
    </row>
    <row r="3272" spans="1:4" x14ac:dyDescent="0.25">
      <c r="A3272" s="87" t="s">
        <v>5955</v>
      </c>
      <c r="B3272" s="75" t="s">
        <v>1594</v>
      </c>
      <c r="C3272" s="75" t="s">
        <v>63</v>
      </c>
      <c r="D3272" s="74" t="s">
        <v>23889</v>
      </c>
    </row>
    <row r="3273" spans="1:4" x14ac:dyDescent="0.25">
      <c r="A3273" s="87" t="s">
        <v>5956</v>
      </c>
      <c r="B3273" s="75" t="s">
        <v>1595</v>
      </c>
      <c r="C3273" s="75" t="s">
        <v>63</v>
      </c>
      <c r="D3273" s="74" t="s">
        <v>23890</v>
      </c>
    </row>
    <row r="3274" spans="1:4" x14ac:dyDescent="0.25">
      <c r="A3274" s="87" t="s">
        <v>5957</v>
      </c>
      <c r="B3274" s="75" t="s">
        <v>1596</v>
      </c>
      <c r="C3274" s="75" t="s">
        <v>63</v>
      </c>
      <c r="D3274" s="74" t="s">
        <v>23891</v>
      </c>
    </row>
    <row r="3275" spans="1:4" x14ac:dyDescent="0.25">
      <c r="A3275" s="87" t="s">
        <v>5958</v>
      </c>
      <c r="B3275" s="75" t="s">
        <v>1597</v>
      </c>
      <c r="C3275" s="75" t="s">
        <v>63</v>
      </c>
      <c r="D3275" s="74" t="s">
        <v>20390</v>
      </c>
    </row>
    <row r="3276" spans="1:4" x14ac:dyDescent="0.25">
      <c r="A3276" s="87" t="s">
        <v>5959</v>
      </c>
      <c r="B3276" s="75" t="s">
        <v>1598</v>
      </c>
      <c r="C3276" s="75" t="s">
        <v>11</v>
      </c>
      <c r="D3276" s="74" t="s">
        <v>23892</v>
      </c>
    </row>
    <row r="3277" spans="1:4" x14ac:dyDescent="0.25">
      <c r="A3277" s="87" t="s">
        <v>5960</v>
      </c>
      <c r="B3277" s="75" t="s">
        <v>1599</v>
      </c>
      <c r="C3277" s="75" t="s">
        <v>11</v>
      </c>
      <c r="D3277" s="74" t="s">
        <v>23893</v>
      </c>
    </row>
    <row r="3278" spans="1:4" x14ac:dyDescent="0.25">
      <c r="A3278" s="87" t="s">
        <v>5961</v>
      </c>
      <c r="B3278" s="75" t="s">
        <v>1600</v>
      </c>
      <c r="C3278" s="75" t="s">
        <v>11</v>
      </c>
      <c r="D3278" s="74" t="s">
        <v>23894</v>
      </c>
    </row>
    <row r="3279" spans="1:4" x14ac:dyDescent="0.25">
      <c r="A3279" s="87" t="s">
        <v>5962</v>
      </c>
      <c r="B3279" s="75" t="s">
        <v>1601</v>
      </c>
      <c r="C3279" s="75" t="s">
        <v>11</v>
      </c>
      <c r="D3279" s="74" t="s">
        <v>23895</v>
      </c>
    </row>
    <row r="3280" spans="1:4" x14ac:dyDescent="0.25">
      <c r="A3280" s="87" t="s">
        <v>5963</v>
      </c>
      <c r="B3280" s="75" t="s">
        <v>1602</v>
      </c>
      <c r="C3280" s="75" t="s">
        <v>11</v>
      </c>
      <c r="D3280" s="74" t="s">
        <v>20279</v>
      </c>
    </row>
    <row r="3281" spans="1:4" x14ac:dyDescent="0.25">
      <c r="A3281" s="87" t="s">
        <v>5964</v>
      </c>
      <c r="B3281" s="75" t="s">
        <v>1603</v>
      </c>
      <c r="C3281" s="75" t="s">
        <v>11</v>
      </c>
      <c r="D3281" s="74" t="s">
        <v>23896</v>
      </c>
    </row>
    <row r="3282" spans="1:4" x14ac:dyDescent="0.25">
      <c r="A3282" s="87" t="s">
        <v>5965</v>
      </c>
      <c r="B3282" s="75" t="s">
        <v>1604</v>
      </c>
      <c r="C3282" s="75" t="s">
        <v>11</v>
      </c>
      <c r="D3282" s="74" t="s">
        <v>23897</v>
      </c>
    </row>
    <row r="3283" spans="1:4" x14ac:dyDescent="0.25">
      <c r="A3283" s="87" t="s">
        <v>5966</v>
      </c>
      <c r="B3283" s="75" t="s">
        <v>1605</v>
      </c>
      <c r="C3283" s="75" t="s">
        <v>11</v>
      </c>
      <c r="D3283" s="74" t="s">
        <v>23898</v>
      </c>
    </row>
    <row r="3284" spans="1:4" x14ac:dyDescent="0.25">
      <c r="A3284" s="87" t="s">
        <v>5967</v>
      </c>
      <c r="B3284" s="75" t="s">
        <v>1606</v>
      </c>
      <c r="C3284" s="75" t="s">
        <v>11</v>
      </c>
      <c r="D3284" s="74" t="s">
        <v>23899</v>
      </c>
    </row>
    <row r="3285" spans="1:4" x14ac:dyDescent="0.25">
      <c r="A3285" s="87" t="s">
        <v>5968</v>
      </c>
      <c r="B3285" s="75" t="s">
        <v>1607</v>
      </c>
      <c r="C3285" s="75" t="s">
        <v>63</v>
      </c>
      <c r="D3285" s="74" t="s">
        <v>11308</v>
      </c>
    </row>
    <row r="3286" spans="1:4" x14ac:dyDescent="0.25">
      <c r="A3286" s="87" t="s">
        <v>5969</v>
      </c>
      <c r="B3286" s="75" t="s">
        <v>1608</v>
      </c>
      <c r="C3286" s="75" t="s">
        <v>63</v>
      </c>
      <c r="D3286" s="74" t="s">
        <v>23900</v>
      </c>
    </row>
    <row r="3287" spans="1:4" x14ac:dyDescent="0.25">
      <c r="A3287" s="87" t="s">
        <v>5970</v>
      </c>
      <c r="B3287" s="75" t="s">
        <v>1609</v>
      </c>
      <c r="C3287" s="75" t="s">
        <v>63</v>
      </c>
      <c r="D3287" s="74" t="s">
        <v>23901</v>
      </c>
    </row>
    <row r="3288" spans="1:4" x14ac:dyDescent="0.25">
      <c r="A3288" s="87" t="s">
        <v>5971</v>
      </c>
      <c r="B3288" s="75" t="s">
        <v>1610</v>
      </c>
      <c r="C3288" s="75" t="s">
        <v>63</v>
      </c>
      <c r="D3288" s="74" t="s">
        <v>21269</v>
      </c>
    </row>
    <row r="3289" spans="1:4" x14ac:dyDescent="0.25">
      <c r="A3289" s="87" t="s">
        <v>5972</v>
      </c>
      <c r="B3289" s="75" t="s">
        <v>1611</v>
      </c>
      <c r="C3289" s="75" t="s">
        <v>63</v>
      </c>
      <c r="D3289" s="74" t="s">
        <v>23902</v>
      </c>
    </row>
    <row r="3290" spans="1:4" x14ac:dyDescent="0.25">
      <c r="A3290" s="87" t="s">
        <v>5973</v>
      </c>
      <c r="B3290" s="75" t="s">
        <v>1612</v>
      </c>
      <c r="C3290" s="75" t="s">
        <v>63</v>
      </c>
      <c r="D3290" s="74" t="s">
        <v>23903</v>
      </c>
    </row>
    <row r="3291" spans="1:4" x14ac:dyDescent="0.25">
      <c r="A3291" s="87" t="s">
        <v>5974</v>
      </c>
      <c r="B3291" s="75" t="s">
        <v>1613</v>
      </c>
      <c r="C3291" s="75" t="s">
        <v>63</v>
      </c>
      <c r="D3291" s="74" t="s">
        <v>10829</v>
      </c>
    </row>
    <row r="3292" spans="1:4" x14ac:dyDescent="0.25">
      <c r="A3292" s="87" t="s">
        <v>23904</v>
      </c>
      <c r="B3292" s="75" t="s">
        <v>23905</v>
      </c>
      <c r="C3292" s="75" t="s">
        <v>1051</v>
      </c>
      <c r="D3292" s="74" t="s">
        <v>23906</v>
      </c>
    </row>
    <row r="3293" spans="1:4" x14ac:dyDescent="0.25">
      <c r="A3293" s="87" t="s">
        <v>23907</v>
      </c>
      <c r="B3293" s="75" t="s">
        <v>23908</v>
      </c>
      <c r="C3293" s="75" t="s">
        <v>1051</v>
      </c>
      <c r="D3293" s="74" t="s">
        <v>23909</v>
      </c>
    </row>
    <row r="3294" spans="1:4" x14ac:dyDescent="0.25">
      <c r="A3294" s="87" t="s">
        <v>5975</v>
      </c>
      <c r="B3294" s="75" t="s">
        <v>13330</v>
      </c>
      <c r="C3294" s="75" t="s">
        <v>63</v>
      </c>
      <c r="D3294" s="74" t="s">
        <v>23910</v>
      </c>
    </row>
    <row r="3295" spans="1:4" x14ac:dyDescent="0.25">
      <c r="A3295" s="87" t="s">
        <v>13331</v>
      </c>
      <c r="B3295" s="75" t="s">
        <v>13332</v>
      </c>
      <c r="C3295" s="75" t="s">
        <v>63</v>
      </c>
      <c r="D3295" s="74" t="s">
        <v>21538</v>
      </c>
    </row>
    <row r="3296" spans="1:4" x14ac:dyDescent="0.25">
      <c r="A3296" s="87" t="s">
        <v>13333</v>
      </c>
      <c r="B3296" s="75" t="s">
        <v>13334</v>
      </c>
      <c r="C3296" s="75" t="s">
        <v>63</v>
      </c>
      <c r="D3296" s="74" t="s">
        <v>23911</v>
      </c>
    </row>
    <row r="3297" spans="1:4" x14ac:dyDescent="0.25">
      <c r="A3297" s="87" t="s">
        <v>13335</v>
      </c>
      <c r="B3297" s="75" t="s">
        <v>13336</v>
      </c>
      <c r="C3297" s="75" t="s">
        <v>63</v>
      </c>
      <c r="D3297" s="74" t="s">
        <v>21341</v>
      </c>
    </row>
    <row r="3298" spans="1:4" x14ac:dyDescent="0.25">
      <c r="A3298" s="87" t="s">
        <v>13337</v>
      </c>
      <c r="B3298" s="75" t="s">
        <v>13338</v>
      </c>
      <c r="C3298" s="75" t="s">
        <v>63</v>
      </c>
      <c r="D3298" s="74" t="s">
        <v>23912</v>
      </c>
    </row>
    <row r="3299" spans="1:4" x14ac:dyDescent="0.25">
      <c r="A3299" s="87" t="s">
        <v>13339</v>
      </c>
      <c r="B3299" s="75" t="s">
        <v>13340</v>
      </c>
      <c r="C3299" s="75" t="s">
        <v>63</v>
      </c>
      <c r="D3299" s="74" t="s">
        <v>23913</v>
      </c>
    </row>
    <row r="3300" spans="1:4" x14ac:dyDescent="0.25">
      <c r="A3300" s="87" t="s">
        <v>13341</v>
      </c>
      <c r="B3300" s="75" t="s">
        <v>13342</v>
      </c>
      <c r="C3300" s="75" t="s">
        <v>63</v>
      </c>
      <c r="D3300" s="74" t="s">
        <v>23914</v>
      </c>
    </row>
    <row r="3301" spans="1:4" x14ac:dyDescent="0.25">
      <c r="A3301" s="87" t="s">
        <v>13343</v>
      </c>
      <c r="B3301" s="75" t="s">
        <v>13344</v>
      </c>
      <c r="C3301" s="75" t="s">
        <v>63</v>
      </c>
      <c r="D3301" s="74" t="s">
        <v>23915</v>
      </c>
    </row>
    <row r="3302" spans="1:4" x14ac:dyDescent="0.25">
      <c r="A3302" s="87" t="s">
        <v>13345</v>
      </c>
      <c r="B3302" s="75" t="s">
        <v>13346</v>
      </c>
      <c r="C3302" s="75" t="s">
        <v>63</v>
      </c>
      <c r="D3302" s="74" t="s">
        <v>23916</v>
      </c>
    </row>
    <row r="3303" spans="1:4" x14ac:dyDescent="0.25">
      <c r="A3303" s="87" t="s">
        <v>13347</v>
      </c>
      <c r="B3303" s="75" t="s">
        <v>13348</v>
      </c>
      <c r="C3303" s="75" t="s">
        <v>63</v>
      </c>
      <c r="D3303" s="74" t="s">
        <v>23917</v>
      </c>
    </row>
    <row r="3304" spans="1:4" x14ac:dyDescent="0.25">
      <c r="A3304" s="87" t="s">
        <v>13349</v>
      </c>
      <c r="B3304" s="75" t="s">
        <v>13350</v>
      </c>
      <c r="C3304" s="75" t="s">
        <v>63</v>
      </c>
      <c r="D3304" s="74" t="s">
        <v>23918</v>
      </c>
    </row>
    <row r="3305" spans="1:4" x14ac:dyDescent="0.25">
      <c r="A3305" s="87" t="s">
        <v>13351</v>
      </c>
      <c r="B3305" s="75" t="s">
        <v>13352</v>
      </c>
      <c r="C3305" s="75" t="s">
        <v>63</v>
      </c>
      <c r="D3305" s="74" t="s">
        <v>23919</v>
      </c>
    </row>
    <row r="3306" spans="1:4" x14ac:dyDescent="0.25">
      <c r="A3306" s="87" t="s">
        <v>13353</v>
      </c>
      <c r="B3306" s="75" t="s">
        <v>13354</v>
      </c>
      <c r="C3306" s="75" t="s">
        <v>63</v>
      </c>
      <c r="D3306" s="74" t="s">
        <v>23920</v>
      </c>
    </row>
    <row r="3307" spans="1:4" x14ac:dyDescent="0.25">
      <c r="A3307" s="87" t="s">
        <v>13355</v>
      </c>
      <c r="B3307" s="75" t="s">
        <v>13356</v>
      </c>
      <c r="C3307" s="75" t="s">
        <v>63</v>
      </c>
      <c r="D3307" s="74" t="s">
        <v>23921</v>
      </c>
    </row>
    <row r="3308" spans="1:4" x14ac:dyDescent="0.25">
      <c r="A3308" s="87" t="s">
        <v>5976</v>
      </c>
      <c r="B3308" s="75" t="s">
        <v>9863</v>
      </c>
      <c r="C3308" s="75" t="s">
        <v>11</v>
      </c>
      <c r="D3308" s="74" t="s">
        <v>10929</v>
      </c>
    </row>
    <row r="3309" spans="1:4" x14ac:dyDescent="0.25">
      <c r="A3309" s="87" t="s">
        <v>5977</v>
      </c>
      <c r="B3309" s="75" t="s">
        <v>9864</v>
      </c>
      <c r="C3309" s="75" t="s">
        <v>11</v>
      </c>
      <c r="D3309" s="74" t="s">
        <v>19036</v>
      </c>
    </row>
    <row r="3310" spans="1:4" x14ac:dyDescent="0.25">
      <c r="A3310" s="87" t="s">
        <v>5978</v>
      </c>
      <c r="B3310" s="75" t="s">
        <v>9865</v>
      </c>
      <c r="C3310" s="75" t="s">
        <v>11</v>
      </c>
      <c r="D3310" s="74" t="s">
        <v>10364</v>
      </c>
    </row>
    <row r="3311" spans="1:4" x14ac:dyDescent="0.25">
      <c r="A3311" s="87" t="s">
        <v>5979</v>
      </c>
      <c r="B3311" s="75" t="s">
        <v>9866</v>
      </c>
      <c r="C3311" s="75" t="s">
        <v>11</v>
      </c>
      <c r="D3311" s="74" t="s">
        <v>10740</v>
      </c>
    </row>
    <row r="3312" spans="1:4" x14ac:dyDescent="0.25">
      <c r="A3312" s="87" t="s">
        <v>5980</v>
      </c>
      <c r="B3312" s="75" t="s">
        <v>9867</v>
      </c>
      <c r="C3312" s="75" t="s">
        <v>11</v>
      </c>
      <c r="D3312" s="74" t="s">
        <v>21152</v>
      </c>
    </row>
    <row r="3313" spans="1:4" x14ac:dyDescent="0.25">
      <c r="A3313" s="87" t="s">
        <v>5981</v>
      </c>
      <c r="B3313" s="75" t="s">
        <v>9868</v>
      </c>
      <c r="C3313" s="75" t="s">
        <v>11</v>
      </c>
      <c r="D3313" s="74" t="s">
        <v>10505</v>
      </c>
    </row>
    <row r="3314" spans="1:4" x14ac:dyDescent="0.25">
      <c r="A3314" s="87" t="s">
        <v>5982</v>
      </c>
      <c r="B3314" s="75" t="s">
        <v>9869</v>
      </c>
      <c r="C3314" s="75" t="s">
        <v>11</v>
      </c>
      <c r="D3314" s="74" t="s">
        <v>10626</v>
      </c>
    </row>
    <row r="3315" spans="1:4" x14ac:dyDescent="0.25">
      <c r="A3315" s="87" t="s">
        <v>5983</v>
      </c>
      <c r="B3315" s="75" t="s">
        <v>9870</v>
      </c>
      <c r="C3315" s="75" t="s">
        <v>11</v>
      </c>
      <c r="D3315" s="74" t="s">
        <v>22205</v>
      </c>
    </row>
    <row r="3316" spans="1:4" x14ac:dyDescent="0.25">
      <c r="A3316" s="87" t="s">
        <v>5984</v>
      </c>
      <c r="B3316" s="75" t="s">
        <v>9871</v>
      </c>
      <c r="C3316" s="75" t="s">
        <v>11</v>
      </c>
      <c r="D3316" s="74" t="s">
        <v>23922</v>
      </c>
    </row>
    <row r="3317" spans="1:4" x14ac:dyDescent="0.25">
      <c r="A3317" s="87" t="s">
        <v>5985</v>
      </c>
      <c r="B3317" s="75" t="s">
        <v>9872</v>
      </c>
      <c r="C3317" s="75" t="s">
        <v>11</v>
      </c>
      <c r="D3317" s="74" t="s">
        <v>23923</v>
      </c>
    </row>
    <row r="3318" spans="1:4" x14ac:dyDescent="0.25">
      <c r="A3318" s="87" t="s">
        <v>5986</v>
      </c>
      <c r="B3318" s="75" t="s">
        <v>9873</v>
      </c>
      <c r="C3318" s="75" t="s">
        <v>11</v>
      </c>
      <c r="D3318" s="74" t="s">
        <v>23924</v>
      </c>
    </row>
    <row r="3319" spans="1:4" x14ac:dyDescent="0.25">
      <c r="A3319" s="87" t="s">
        <v>5987</v>
      </c>
      <c r="B3319" s="75" t="s">
        <v>9874</v>
      </c>
      <c r="C3319" s="75" t="s">
        <v>11</v>
      </c>
      <c r="D3319" s="74" t="s">
        <v>23925</v>
      </c>
    </row>
    <row r="3320" spans="1:4" x14ac:dyDescent="0.25">
      <c r="A3320" s="87" t="s">
        <v>5988</v>
      </c>
      <c r="B3320" s="75" t="s">
        <v>9875</v>
      </c>
      <c r="C3320" s="75" t="s">
        <v>11</v>
      </c>
      <c r="D3320" s="74" t="s">
        <v>10429</v>
      </c>
    </row>
    <row r="3321" spans="1:4" x14ac:dyDescent="0.25">
      <c r="A3321" s="87" t="s">
        <v>5989</v>
      </c>
      <c r="B3321" s="75" t="s">
        <v>9876</v>
      </c>
      <c r="C3321" s="75" t="s">
        <v>11</v>
      </c>
      <c r="D3321" s="74" t="s">
        <v>10490</v>
      </c>
    </row>
    <row r="3322" spans="1:4" x14ac:dyDescent="0.25">
      <c r="A3322" s="87" t="s">
        <v>5990</v>
      </c>
      <c r="B3322" s="75" t="s">
        <v>9877</v>
      </c>
      <c r="C3322" s="75" t="s">
        <v>11</v>
      </c>
      <c r="D3322" s="74" t="s">
        <v>20978</v>
      </c>
    </row>
    <row r="3323" spans="1:4" x14ac:dyDescent="0.25">
      <c r="A3323" s="87" t="s">
        <v>5991</v>
      </c>
      <c r="B3323" s="75" t="s">
        <v>9878</v>
      </c>
      <c r="C3323" s="75" t="s">
        <v>11</v>
      </c>
      <c r="D3323" s="74" t="s">
        <v>19968</v>
      </c>
    </row>
    <row r="3324" spans="1:4" x14ac:dyDescent="0.25">
      <c r="A3324" s="87" t="s">
        <v>5992</v>
      </c>
      <c r="B3324" s="75" t="s">
        <v>9879</v>
      </c>
      <c r="C3324" s="75" t="s">
        <v>11</v>
      </c>
      <c r="D3324" s="74" t="s">
        <v>22802</v>
      </c>
    </row>
    <row r="3325" spans="1:4" x14ac:dyDescent="0.25">
      <c r="A3325" s="87" t="s">
        <v>5993</v>
      </c>
      <c r="B3325" s="75" t="s">
        <v>9880</v>
      </c>
      <c r="C3325" s="75" t="s">
        <v>11</v>
      </c>
      <c r="D3325" s="74" t="s">
        <v>10451</v>
      </c>
    </row>
    <row r="3326" spans="1:4" x14ac:dyDescent="0.25">
      <c r="A3326" s="87" t="s">
        <v>5994</v>
      </c>
      <c r="B3326" s="75" t="s">
        <v>9881</v>
      </c>
      <c r="C3326" s="75" t="s">
        <v>11</v>
      </c>
      <c r="D3326" s="74" t="s">
        <v>20097</v>
      </c>
    </row>
    <row r="3327" spans="1:4" x14ac:dyDescent="0.25">
      <c r="A3327" s="87" t="s">
        <v>5995</v>
      </c>
      <c r="B3327" s="75" t="s">
        <v>9882</v>
      </c>
      <c r="C3327" s="75" t="s">
        <v>11</v>
      </c>
      <c r="D3327" s="74" t="s">
        <v>13125</v>
      </c>
    </row>
    <row r="3328" spans="1:4" x14ac:dyDescent="0.25">
      <c r="A3328" s="87" t="s">
        <v>5996</v>
      </c>
      <c r="B3328" s="75" t="s">
        <v>9883</v>
      </c>
      <c r="C3328" s="75" t="s">
        <v>11</v>
      </c>
      <c r="D3328" s="74" t="s">
        <v>11236</v>
      </c>
    </row>
    <row r="3329" spans="1:4" x14ac:dyDescent="0.25">
      <c r="A3329" s="87" t="s">
        <v>5997</v>
      </c>
      <c r="B3329" s="75" t="s">
        <v>9884</v>
      </c>
      <c r="C3329" s="75" t="s">
        <v>11</v>
      </c>
      <c r="D3329" s="74" t="s">
        <v>23270</v>
      </c>
    </row>
    <row r="3330" spans="1:4" x14ac:dyDescent="0.25">
      <c r="A3330" s="87" t="s">
        <v>5998</v>
      </c>
      <c r="B3330" s="75" t="s">
        <v>9885</v>
      </c>
      <c r="C3330" s="75" t="s">
        <v>11</v>
      </c>
      <c r="D3330" s="74" t="s">
        <v>10433</v>
      </c>
    </row>
    <row r="3331" spans="1:4" x14ac:dyDescent="0.25">
      <c r="A3331" s="87" t="s">
        <v>5999</v>
      </c>
      <c r="B3331" s="75" t="s">
        <v>9886</v>
      </c>
      <c r="C3331" s="75" t="s">
        <v>11</v>
      </c>
      <c r="D3331" s="74" t="s">
        <v>10875</v>
      </c>
    </row>
    <row r="3332" spans="1:4" x14ac:dyDescent="0.25">
      <c r="A3332" s="87" t="s">
        <v>6000</v>
      </c>
      <c r="B3332" s="75" t="s">
        <v>9887</v>
      </c>
      <c r="C3332" s="75" t="s">
        <v>11</v>
      </c>
      <c r="D3332" s="74" t="s">
        <v>12636</v>
      </c>
    </row>
    <row r="3333" spans="1:4" x14ac:dyDescent="0.25">
      <c r="A3333" s="87" t="s">
        <v>6001</v>
      </c>
      <c r="B3333" s="75" t="s">
        <v>9888</v>
      </c>
      <c r="C3333" s="75" t="s">
        <v>11</v>
      </c>
      <c r="D3333" s="74" t="s">
        <v>12177</v>
      </c>
    </row>
    <row r="3334" spans="1:4" x14ac:dyDescent="0.25">
      <c r="A3334" s="87" t="s">
        <v>6002</v>
      </c>
      <c r="B3334" s="75" t="s">
        <v>9889</v>
      </c>
      <c r="C3334" s="75" t="s">
        <v>11</v>
      </c>
      <c r="D3334" s="74" t="s">
        <v>11159</v>
      </c>
    </row>
    <row r="3335" spans="1:4" x14ac:dyDescent="0.25">
      <c r="A3335" s="87" t="s">
        <v>6003</v>
      </c>
      <c r="B3335" s="75" t="s">
        <v>9890</v>
      </c>
      <c r="C3335" s="75" t="s">
        <v>11</v>
      </c>
      <c r="D3335" s="74" t="s">
        <v>12034</v>
      </c>
    </row>
    <row r="3336" spans="1:4" x14ac:dyDescent="0.25">
      <c r="A3336" s="87" t="s">
        <v>6004</v>
      </c>
      <c r="B3336" s="75" t="s">
        <v>9891</v>
      </c>
      <c r="C3336" s="75" t="s">
        <v>11</v>
      </c>
      <c r="D3336" s="74" t="s">
        <v>10424</v>
      </c>
    </row>
    <row r="3337" spans="1:4" x14ac:dyDescent="0.25">
      <c r="A3337" s="87" t="s">
        <v>6005</v>
      </c>
      <c r="B3337" s="75" t="s">
        <v>9892</v>
      </c>
      <c r="C3337" s="75" t="s">
        <v>11</v>
      </c>
      <c r="D3337" s="74" t="s">
        <v>10599</v>
      </c>
    </row>
    <row r="3338" spans="1:4" x14ac:dyDescent="0.25">
      <c r="A3338" s="87" t="s">
        <v>6006</v>
      </c>
      <c r="B3338" s="75" t="s">
        <v>9893</v>
      </c>
      <c r="C3338" s="75" t="s">
        <v>11</v>
      </c>
      <c r="D3338" s="74" t="s">
        <v>11304</v>
      </c>
    </row>
    <row r="3339" spans="1:4" x14ac:dyDescent="0.25">
      <c r="A3339" s="87" t="s">
        <v>6007</v>
      </c>
      <c r="B3339" s="75" t="s">
        <v>9894</v>
      </c>
      <c r="C3339" s="75" t="s">
        <v>11</v>
      </c>
      <c r="D3339" s="74" t="s">
        <v>12727</v>
      </c>
    </row>
    <row r="3340" spans="1:4" x14ac:dyDescent="0.25">
      <c r="A3340" s="87" t="s">
        <v>6008</v>
      </c>
      <c r="B3340" s="75" t="s">
        <v>9895</v>
      </c>
      <c r="C3340" s="75" t="s">
        <v>11</v>
      </c>
      <c r="D3340" s="74" t="s">
        <v>12791</v>
      </c>
    </row>
    <row r="3341" spans="1:4" x14ac:dyDescent="0.25">
      <c r="A3341" s="87" t="s">
        <v>6009</v>
      </c>
      <c r="B3341" s="75" t="s">
        <v>9896</v>
      </c>
      <c r="C3341" s="75" t="s">
        <v>11</v>
      </c>
      <c r="D3341" s="74" t="s">
        <v>11294</v>
      </c>
    </row>
    <row r="3342" spans="1:4" x14ac:dyDescent="0.25">
      <c r="A3342" s="87" t="s">
        <v>6010</v>
      </c>
      <c r="B3342" s="75" t="s">
        <v>9897</v>
      </c>
      <c r="C3342" s="75" t="s">
        <v>11</v>
      </c>
      <c r="D3342" s="74" t="s">
        <v>23926</v>
      </c>
    </row>
    <row r="3343" spans="1:4" x14ac:dyDescent="0.25">
      <c r="A3343" s="87" t="s">
        <v>6011</v>
      </c>
      <c r="B3343" s="75" t="s">
        <v>9898</v>
      </c>
      <c r="C3343" s="75" t="s">
        <v>11</v>
      </c>
      <c r="D3343" s="74" t="s">
        <v>21194</v>
      </c>
    </row>
    <row r="3344" spans="1:4" x14ac:dyDescent="0.25">
      <c r="A3344" s="87" t="s">
        <v>9899</v>
      </c>
      <c r="B3344" s="75" t="s">
        <v>9900</v>
      </c>
      <c r="C3344" s="75" t="s">
        <v>63</v>
      </c>
      <c r="D3344" s="74" t="s">
        <v>23927</v>
      </c>
    </row>
    <row r="3345" spans="1:4" x14ac:dyDescent="0.25">
      <c r="A3345" s="87" t="s">
        <v>9901</v>
      </c>
      <c r="B3345" s="75" t="s">
        <v>9902</v>
      </c>
      <c r="C3345" s="75" t="s">
        <v>63</v>
      </c>
      <c r="D3345" s="74" t="s">
        <v>23928</v>
      </c>
    </row>
    <row r="3346" spans="1:4" x14ac:dyDescent="0.25">
      <c r="A3346" s="87" t="s">
        <v>9903</v>
      </c>
      <c r="B3346" s="75" t="s">
        <v>9904</v>
      </c>
      <c r="C3346" s="75" t="s">
        <v>63</v>
      </c>
      <c r="D3346" s="74" t="s">
        <v>23929</v>
      </c>
    </row>
    <row r="3347" spans="1:4" x14ac:dyDescent="0.25">
      <c r="A3347" s="87" t="s">
        <v>9905</v>
      </c>
      <c r="B3347" s="75" t="s">
        <v>9906</v>
      </c>
      <c r="C3347" s="75" t="s">
        <v>63</v>
      </c>
      <c r="D3347" s="74" t="s">
        <v>23930</v>
      </c>
    </row>
    <row r="3348" spans="1:4" x14ac:dyDescent="0.25">
      <c r="A3348" s="87" t="s">
        <v>9907</v>
      </c>
      <c r="B3348" s="75" t="s">
        <v>9908</v>
      </c>
      <c r="C3348" s="75" t="s">
        <v>63</v>
      </c>
      <c r="D3348" s="74" t="s">
        <v>23931</v>
      </c>
    </row>
    <row r="3349" spans="1:4" x14ac:dyDescent="0.25">
      <c r="A3349" s="87" t="s">
        <v>9909</v>
      </c>
      <c r="B3349" s="75" t="s">
        <v>9910</v>
      </c>
      <c r="C3349" s="75" t="s">
        <v>63</v>
      </c>
      <c r="D3349" s="74" t="s">
        <v>23932</v>
      </c>
    </row>
    <row r="3350" spans="1:4" x14ac:dyDescent="0.25">
      <c r="A3350" s="87" t="s">
        <v>20087</v>
      </c>
      <c r="B3350" s="75" t="s">
        <v>20088</v>
      </c>
      <c r="C3350" s="75" t="s">
        <v>63</v>
      </c>
      <c r="D3350" s="74" t="s">
        <v>23933</v>
      </c>
    </row>
    <row r="3351" spans="1:4" x14ac:dyDescent="0.25">
      <c r="A3351" s="87" t="s">
        <v>20089</v>
      </c>
      <c r="B3351" s="75" t="s">
        <v>20090</v>
      </c>
      <c r="C3351" s="75" t="s">
        <v>63</v>
      </c>
      <c r="D3351" s="74" t="s">
        <v>23934</v>
      </c>
    </row>
    <row r="3352" spans="1:4" x14ac:dyDescent="0.25">
      <c r="A3352" s="87" t="s">
        <v>20091</v>
      </c>
      <c r="B3352" s="75" t="s">
        <v>20092</v>
      </c>
      <c r="C3352" s="75" t="s">
        <v>63</v>
      </c>
      <c r="D3352" s="74" t="s">
        <v>23935</v>
      </c>
    </row>
    <row r="3353" spans="1:4" x14ac:dyDescent="0.25">
      <c r="A3353" s="87" t="s">
        <v>6012</v>
      </c>
      <c r="B3353" s="75" t="s">
        <v>1614</v>
      </c>
      <c r="C3353" s="75" t="s">
        <v>159</v>
      </c>
      <c r="D3353" s="74" t="s">
        <v>12781</v>
      </c>
    </row>
    <row r="3354" spans="1:4" x14ac:dyDescent="0.25">
      <c r="A3354" s="87" t="s">
        <v>23936</v>
      </c>
      <c r="B3354" s="75" t="s">
        <v>23937</v>
      </c>
      <c r="C3354" s="75" t="s">
        <v>63</v>
      </c>
      <c r="D3354" s="74" t="s">
        <v>23938</v>
      </c>
    </row>
    <row r="3355" spans="1:4" x14ac:dyDescent="0.25">
      <c r="A3355" s="87" t="s">
        <v>23939</v>
      </c>
      <c r="B3355" s="75" t="s">
        <v>23940</v>
      </c>
      <c r="C3355" s="75" t="s">
        <v>63</v>
      </c>
      <c r="D3355" s="74" t="s">
        <v>23941</v>
      </c>
    </row>
    <row r="3356" spans="1:4" x14ac:dyDescent="0.25">
      <c r="A3356" s="87" t="s">
        <v>23942</v>
      </c>
      <c r="B3356" s="75" t="s">
        <v>23943</v>
      </c>
      <c r="C3356" s="75" t="s">
        <v>63</v>
      </c>
      <c r="D3356" s="74" t="s">
        <v>23944</v>
      </c>
    </row>
    <row r="3357" spans="1:4" x14ac:dyDescent="0.25">
      <c r="A3357" s="87" t="s">
        <v>23945</v>
      </c>
      <c r="B3357" s="75" t="s">
        <v>23946</v>
      </c>
      <c r="C3357" s="75" t="s">
        <v>63</v>
      </c>
      <c r="D3357" s="74" t="s">
        <v>23947</v>
      </c>
    </row>
    <row r="3358" spans="1:4" x14ac:dyDescent="0.25">
      <c r="A3358" s="87" t="s">
        <v>23948</v>
      </c>
      <c r="B3358" s="75" t="s">
        <v>23949</v>
      </c>
      <c r="C3358" s="75" t="s">
        <v>63</v>
      </c>
      <c r="D3358" s="74" t="s">
        <v>23950</v>
      </c>
    </row>
    <row r="3359" spans="1:4" x14ac:dyDescent="0.25">
      <c r="A3359" s="87" t="s">
        <v>23951</v>
      </c>
      <c r="B3359" s="75" t="s">
        <v>23952</v>
      </c>
      <c r="C3359" s="75" t="s">
        <v>63</v>
      </c>
      <c r="D3359" s="74" t="s">
        <v>23953</v>
      </c>
    </row>
    <row r="3360" spans="1:4" x14ac:dyDescent="0.25">
      <c r="A3360" s="87" t="s">
        <v>23954</v>
      </c>
      <c r="B3360" s="75" t="s">
        <v>23955</v>
      </c>
      <c r="C3360" s="75" t="s">
        <v>63</v>
      </c>
      <c r="D3360" s="74" t="s">
        <v>23956</v>
      </c>
    </row>
    <row r="3361" spans="1:4" x14ac:dyDescent="0.25">
      <c r="A3361" s="87" t="s">
        <v>23957</v>
      </c>
      <c r="B3361" s="75" t="s">
        <v>23958</v>
      </c>
      <c r="C3361" s="75" t="s">
        <v>63</v>
      </c>
      <c r="D3361" s="74" t="s">
        <v>23959</v>
      </c>
    </row>
    <row r="3362" spans="1:4" x14ac:dyDescent="0.25">
      <c r="A3362" s="87" t="s">
        <v>23960</v>
      </c>
      <c r="B3362" s="75" t="s">
        <v>23961</v>
      </c>
      <c r="C3362" s="75" t="s">
        <v>63</v>
      </c>
      <c r="D3362" s="74" t="s">
        <v>23962</v>
      </c>
    </row>
    <row r="3363" spans="1:4" x14ac:dyDescent="0.25">
      <c r="A3363" s="87" t="s">
        <v>23963</v>
      </c>
      <c r="B3363" s="75" t="s">
        <v>23964</v>
      </c>
      <c r="C3363" s="75" t="s">
        <v>63</v>
      </c>
      <c r="D3363" s="74" t="s">
        <v>23965</v>
      </c>
    </row>
    <row r="3364" spans="1:4" x14ac:dyDescent="0.25">
      <c r="A3364" s="87" t="s">
        <v>23966</v>
      </c>
      <c r="B3364" s="75" t="s">
        <v>23967</v>
      </c>
      <c r="C3364" s="75" t="s">
        <v>63</v>
      </c>
      <c r="D3364" s="74" t="s">
        <v>23968</v>
      </c>
    </row>
    <row r="3365" spans="1:4" x14ac:dyDescent="0.25">
      <c r="A3365" s="87" t="s">
        <v>23969</v>
      </c>
      <c r="B3365" s="75" t="s">
        <v>23970</v>
      </c>
      <c r="C3365" s="75" t="s">
        <v>63</v>
      </c>
      <c r="D3365" s="74" t="s">
        <v>23971</v>
      </c>
    </row>
    <row r="3366" spans="1:4" x14ac:dyDescent="0.25">
      <c r="A3366" s="87" t="s">
        <v>23972</v>
      </c>
      <c r="B3366" s="75" t="s">
        <v>23973</v>
      </c>
      <c r="C3366" s="75" t="s">
        <v>63</v>
      </c>
      <c r="D3366" s="74" t="s">
        <v>23974</v>
      </c>
    </row>
    <row r="3367" spans="1:4" x14ac:dyDescent="0.25">
      <c r="A3367" s="87" t="s">
        <v>23975</v>
      </c>
      <c r="B3367" s="75" t="s">
        <v>23976</v>
      </c>
      <c r="C3367" s="75" t="s">
        <v>63</v>
      </c>
      <c r="D3367" s="74" t="s">
        <v>23977</v>
      </c>
    </row>
    <row r="3368" spans="1:4" x14ac:dyDescent="0.25">
      <c r="A3368" s="87" t="s">
        <v>23978</v>
      </c>
      <c r="B3368" s="75" t="s">
        <v>23979</v>
      </c>
      <c r="C3368" s="75" t="s">
        <v>63</v>
      </c>
      <c r="D3368" s="74" t="s">
        <v>23980</v>
      </c>
    </row>
    <row r="3369" spans="1:4" x14ac:dyDescent="0.25">
      <c r="A3369" s="87" t="s">
        <v>23981</v>
      </c>
      <c r="B3369" s="75" t="s">
        <v>23982</v>
      </c>
      <c r="C3369" s="75" t="s">
        <v>63</v>
      </c>
      <c r="D3369" s="74" t="s">
        <v>23983</v>
      </c>
    </row>
    <row r="3370" spans="1:4" x14ac:dyDescent="0.25">
      <c r="A3370" s="87" t="s">
        <v>23984</v>
      </c>
      <c r="B3370" s="75" t="s">
        <v>23985</v>
      </c>
      <c r="C3370" s="75" t="s">
        <v>63</v>
      </c>
      <c r="D3370" s="74" t="s">
        <v>23986</v>
      </c>
    </row>
    <row r="3371" spans="1:4" x14ac:dyDescent="0.25">
      <c r="A3371" s="87" t="s">
        <v>23987</v>
      </c>
      <c r="B3371" s="75" t="s">
        <v>23988</v>
      </c>
      <c r="C3371" s="75" t="s">
        <v>63</v>
      </c>
      <c r="D3371" s="74" t="s">
        <v>23989</v>
      </c>
    </row>
    <row r="3372" spans="1:4" x14ac:dyDescent="0.25">
      <c r="A3372" s="87" t="s">
        <v>23990</v>
      </c>
      <c r="B3372" s="75" t="s">
        <v>23991</v>
      </c>
      <c r="C3372" s="75" t="s">
        <v>63</v>
      </c>
      <c r="D3372" s="74" t="s">
        <v>23992</v>
      </c>
    </row>
    <row r="3373" spans="1:4" x14ac:dyDescent="0.25">
      <c r="A3373" s="87" t="s">
        <v>23993</v>
      </c>
      <c r="B3373" s="75" t="s">
        <v>23994</v>
      </c>
      <c r="C3373" s="75" t="s">
        <v>63</v>
      </c>
      <c r="D3373" s="74" t="s">
        <v>23995</v>
      </c>
    </row>
    <row r="3374" spans="1:4" x14ac:dyDescent="0.25">
      <c r="A3374" s="87" t="s">
        <v>23996</v>
      </c>
      <c r="B3374" s="75" t="s">
        <v>23997</v>
      </c>
      <c r="C3374" s="75" t="s">
        <v>63</v>
      </c>
      <c r="D3374" s="74" t="s">
        <v>23998</v>
      </c>
    </row>
    <row r="3375" spans="1:4" x14ac:dyDescent="0.25">
      <c r="A3375" s="87" t="s">
        <v>23999</v>
      </c>
      <c r="B3375" s="75" t="s">
        <v>24000</v>
      </c>
      <c r="C3375" s="75" t="s">
        <v>63</v>
      </c>
      <c r="D3375" s="74" t="s">
        <v>24001</v>
      </c>
    </row>
    <row r="3376" spans="1:4" x14ac:dyDescent="0.25">
      <c r="A3376" s="87" t="s">
        <v>24002</v>
      </c>
      <c r="B3376" s="75" t="s">
        <v>24003</v>
      </c>
      <c r="C3376" s="75" t="s">
        <v>63</v>
      </c>
      <c r="D3376" s="74" t="s">
        <v>24004</v>
      </c>
    </row>
    <row r="3377" spans="1:4" x14ac:dyDescent="0.25">
      <c r="A3377" s="87" t="s">
        <v>24005</v>
      </c>
      <c r="B3377" s="75" t="s">
        <v>24006</v>
      </c>
      <c r="C3377" s="75" t="s">
        <v>63</v>
      </c>
      <c r="D3377" s="74" t="s">
        <v>24007</v>
      </c>
    </row>
    <row r="3378" spans="1:4" x14ac:dyDescent="0.25">
      <c r="A3378" s="87" t="s">
        <v>24008</v>
      </c>
      <c r="B3378" s="75" t="s">
        <v>24009</v>
      </c>
      <c r="C3378" s="75" t="s">
        <v>63</v>
      </c>
      <c r="D3378" s="74" t="s">
        <v>24010</v>
      </c>
    </row>
    <row r="3379" spans="1:4" x14ac:dyDescent="0.25">
      <c r="A3379" s="87" t="s">
        <v>24011</v>
      </c>
      <c r="B3379" s="75" t="s">
        <v>24012</v>
      </c>
      <c r="C3379" s="75" t="s">
        <v>63</v>
      </c>
      <c r="D3379" s="74" t="s">
        <v>24013</v>
      </c>
    </row>
    <row r="3380" spans="1:4" x14ac:dyDescent="0.25">
      <c r="A3380" s="87" t="s">
        <v>24014</v>
      </c>
      <c r="B3380" s="75" t="s">
        <v>24015</v>
      </c>
      <c r="C3380" s="75" t="s">
        <v>63</v>
      </c>
      <c r="D3380" s="74" t="s">
        <v>24016</v>
      </c>
    </row>
    <row r="3381" spans="1:4" x14ac:dyDescent="0.25">
      <c r="A3381" s="87" t="s">
        <v>24017</v>
      </c>
      <c r="B3381" s="75" t="s">
        <v>24018</v>
      </c>
      <c r="C3381" s="75" t="s">
        <v>63</v>
      </c>
      <c r="D3381" s="74" t="s">
        <v>24019</v>
      </c>
    </row>
    <row r="3382" spans="1:4" x14ac:dyDescent="0.25">
      <c r="A3382" s="87" t="s">
        <v>24020</v>
      </c>
      <c r="B3382" s="75" t="s">
        <v>24021</v>
      </c>
      <c r="C3382" s="75" t="s">
        <v>63</v>
      </c>
      <c r="D3382" s="74" t="s">
        <v>24022</v>
      </c>
    </row>
    <row r="3383" spans="1:4" x14ac:dyDescent="0.25">
      <c r="A3383" s="87" t="s">
        <v>24023</v>
      </c>
      <c r="B3383" s="75" t="s">
        <v>24024</v>
      </c>
      <c r="C3383" s="75" t="s">
        <v>63</v>
      </c>
      <c r="D3383" s="74" t="s">
        <v>24025</v>
      </c>
    </row>
    <row r="3384" spans="1:4" x14ac:dyDescent="0.25">
      <c r="A3384" s="87" t="s">
        <v>24026</v>
      </c>
      <c r="B3384" s="75" t="s">
        <v>24027</v>
      </c>
      <c r="C3384" s="75" t="s">
        <v>63</v>
      </c>
      <c r="D3384" s="74" t="s">
        <v>24028</v>
      </c>
    </row>
    <row r="3385" spans="1:4" x14ac:dyDescent="0.25">
      <c r="A3385" s="87" t="s">
        <v>24029</v>
      </c>
      <c r="B3385" s="75" t="s">
        <v>24030</v>
      </c>
      <c r="C3385" s="75" t="s">
        <v>63</v>
      </c>
      <c r="D3385" s="74" t="s">
        <v>24031</v>
      </c>
    </row>
    <row r="3386" spans="1:4" x14ac:dyDescent="0.25">
      <c r="A3386" s="87" t="s">
        <v>24032</v>
      </c>
      <c r="B3386" s="75" t="s">
        <v>24033</v>
      </c>
      <c r="C3386" s="75" t="s">
        <v>63</v>
      </c>
      <c r="D3386" s="74" t="s">
        <v>24034</v>
      </c>
    </row>
    <row r="3387" spans="1:4" x14ac:dyDescent="0.25">
      <c r="A3387" s="87" t="s">
        <v>24035</v>
      </c>
      <c r="B3387" s="75" t="s">
        <v>24036</v>
      </c>
      <c r="C3387" s="75" t="s">
        <v>63</v>
      </c>
      <c r="D3387" s="74" t="s">
        <v>24037</v>
      </c>
    </row>
    <row r="3388" spans="1:4" x14ac:dyDescent="0.25">
      <c r="A3388" s="87" t="s">
        <v>24038</v>
      </c>
      <c r="B3388" s="75" t="s">
        <v>24039</v>
      </c>
      <c r="C3388" s="75" t="s">
        <v>63</v>
      </c>
      <c r="D3388" s="74" t="s">
        <v>24040</v>
      </c>
    </row>
    <row r="3389" spans="1:4" x14ac:dyDescent="0.25">
      <c r="A3389" s="87" t="s">
        <v>24041</v>
      </c>
      <c r="B3389" s="75" t="s">
        <v>24042</v>
      </c>
      <c r="C3389" s="75" t="s">
        <v>63</v>
      </c>
      <c r="D3389" s="74" t="s">
        <v>22360</v>
      </c>
    </row>
    <row r="3390" spans="1:4" x14ac:dyDescent="0.25">
      <c r="A3390" s="87" t="s">
        <v>24043</v>
      </c>
      <c r="B3390" s="75" t="s">
        <v>24044</v>
      </c>
      <c r="C3390" s="75" t="s">
        <v>11</v>
      </c>
      <c r="D3390" s="74" t="s">
        <v>24045</v>
      </c>
    </row>
    <row r="3391" spans="1:4" x14ac:dyDescent="0.25">
      <c r="A3391" s="87" t="s">
        <v>24046</v>
      </c>
      <c r="B3391" s="75" t="s">
        <v>24047</v>
      </c>
      <c r="C3391" s="75" t="s">
        <v>11</v>
      </c>
      <c r="D3391" s="74" t="s">
        <v>24048</v>
      </c>
    </row>
    <row r="3392" spans="1:4" x14ac:dyDescent="0.25">
      <c r="A3392" s="87" t="s">
        <v>24049</v>
      </c>
      <c r="B3392" s="75" t="s">
        <v>24050</v>
      </c>
      <c r="C3392" s="75" t="s">
        <v>11</v>
      </c>
      <c r="D3392" s="74" t="s">
        <v>20254</v>
      </c>
    </row>
    <row r="3393" spans="1:4" x14ac:dyDescent="0.25">
      <c r="A3393" s="87" t="s">
        <v>24051</v>
      </c>
      <c r="B3393" s="75" t="s">
        <v>24052</v>
      </c>
      <c r="C3393" s="75" t="s">
        <v>11</v>
      </c>
      <c r="D3393" s="74" t="s">
        <v>24053</v>
      </c>
    </row>
    <row r="3394" spans="1:4" x14ac:dyDescent="0.25">
      <c r="A3394" s="87" t="s">
        <v>13362</v>
      </c>
      <c r="B3394" s="75" t="s">
        <v>13363</v>
      </c>
      <c r="C3394" s="75" t="s">
        <v>63</v>
      </c>
      <c r="D3394" s="74" t="s">
        <v>24054</v>
      </c>
    </row>
    <row r="3395" spans="1:4" x14ac:dyDescent="0.25">
      <c r="A3395" s="87" t="s">
        <v>13364</v>
      </c>
      <c r="B3395" s="75" t="s">
        <v>13365</v>
      </c>
      <c r="C3395" s="75" t="s">
        <v>63</v>
      </c>
      <c r="D3395" s="74" t="s">
        <v>24055</v>
      </c>
    </row>
    <row r="3396" spans="1:4" x14ac:dyDescent="0.25">
      <c r="A3396" s="87" t="s">
        <v>6013</v>
      </c>
      <c r="B3396" s="75" t="s">
        <v>9911</v>
      </c>
      <c r="C3396" s="75" t="s">
        <v>11</v>
      </c>
      <c r="D3396" s="74" t="s">
        <v>11218</v>
      </c>
    </row>
    <row r="3397" spans="1:4" x14ac:dyDescent="0.25">
      <c r="A3397" s="87" t="s">
        <v>6014</v>
      </c>
      <c r="B3397" s="75" t="s">
        <v>9912</v>
      </c>
      <c r="C3397" s="75" t="s">
        <v>11</v>
      </c>
      <c r="D3397" s="74" t="s">
        <v>24056</v>
      </c>
    </row>
    <row r="3398" spans="1:4" x14ac:dyDescent="0.25">
      <c r="A3398" s="87" t="s">
        <v>6015</v>
      </c>
      <c r="B3398" s="75" t="s">
        <v>9913</v>
      </c>
      <c r="C3398" s="75" t="s">
        <v>11</v>
      </c>
      <c r="D3398" s="74" t="s">
        <v>24057</v>
      </c>
    </row>
    <row r="3399" spans="1:4" x14ac:dyDescent="0.25">
      <c r="A3399" s="87" t="s">
        <v>6016</v>
      </c>
      <c r="B3399" s="75" t="s">
        <v>9914</v>
      </c>
      <c r="C3399" s="75" t="s">
        <v>11</v>
      </c>
      <c r="D3399" s="74" t="s">
        <v>10590</v>
      </c>
    </row>
    <row r="3400" spans="1:4" x14ac:dyDescent="0.25">
      <c r="A3400" s="87" t="s">
        <v>6017</v>
      </c>
      <c r="B3400" s="75" t="s">
        <v>9915</v>
      </c>
      <c r="C3400" s="75" t="s">
        <v>63</v>
      </c>
      <c r="D3400" s="74" t="s">
        <v>24058</v>
      </c>
    </row>
    <row r="3401" spans="1:4" x14ac:dyDescent="0.25">
      <c r="A3401" s="87" t="s">
        <v>6018</v>
      </c>
      <c r="B3401" s="75" t="s">
        <v>9916</v>
      </c>
      <c r="C3401" s="75" t="s">
        <v>63</v>
      </c>
      <c r="D3401" s="74" t="s">
        <v>24059</v>
      </c>
    </row>
    <row r="3402" spans="1:4" x14ac:dyDescent="0.25">
      <c r="A3402" s="87" t="s">
        <v>6019</v>
      </c>
      <c r="B3402" s="75" t="s">
        <v>9917</v>
      </c>
      <c r="C3402" s="75" t="s">
        <v>63</v>
      </c>
      <c r="D3402" s="74" t="s">
        <v>24060</v>
      </c>
    </row>
    <row r="3403" spans="1:4" x14ac:dyDescent="0.25">
      <c r="A3403" s="87" t="s">
        <v>6020</v>
      </c>
      <c r="B3403" s="75" t="s">
        <v>9918</v>
      </c>
      <c r="C3403" s="75" t="s">
        <v>63</v>
      </c>
      <c r="D3403" s="74" t="s">
        <v>24061</v>
      </c>
    </row>
    <row r="3404" spans="1:4" x14ac:dyDescent="0.25">
      <c r="A3404" s="87" t="s">
        <v>6021</v>
      </c>
      <c r="B3404" s="75" t="s">
        <v>9919</v>
      </c>
      <c r="C3404" s="75" t="s">
        <v>63</v>
      </c>
      <c r="D3404" s="74" t="s">
        <v>24062</v>
      </c>
    </row>
    <row r="3405" spans="1:4" x14ac:dyDescent="0.25">
      <c r="A3405" s="87" t="s">
        <v>6022</v>
      </c>
      <c r="B3405" s="75" t="s">
        <v>9920</v>
      </c>
      <c r="C3405" s="75" t="s">
        <v>63</v>
      </c>
      <c r="D3405" s="74" t="s">
        <v>24063</v>
      </c>
    </row>
    <row r="3406" spans="1:4" x14ac:dyDescent="0.25">
      <c r="A3406" s="87" t="s">
        <v>6023</v>
      </c>
      <c r="B3406" s="75" t="s">
        <v>1615</v>
      </c>
      <c r="C3406" s="75" t="s">
        <v>11</v>
      </c>
      <c r="D3406" s="74" t="s">
        <v>22297</v>
      </c>
    </row>
    <row r="3407" spans="1:4" x14ac:dyDescent="0.25">
      <c r="A3407" s="87" t="s">
        <v>6024</v>
      </c>
      <c r="B3407" s="75" t="s">
        <v>1616</v>
      </c>
      <c r="C3407" s="75" t="s">
        <v>11</v>
      </c>
      <c r="D3407" s="74" t="s">
        <v>10481</v>
      </c>
    </row>
    <row r="3408" spans="1:4" x14ac:dyDescent="0.25">
      <c r="A3408" s="87" t="s">
        <v>6025</v>
      </c>
      <c r="B3408" s="75" t="s">
        <v>1617</v>
      </c>
      <c r="C3408" s="75" t="s">
        <v>11</v>
      </c>
      <c r="D3408" s="74" t="s">
        <v>12870</v>
      </c>
    </row>
    <row r="3409" spans="1:4" x14ac:dyDescent="0.25">
      <c r="A3409" s="87" t="s">
        <v>6026</v>
      </c>
      <c r="B3409" s="75" t="s">
        <v>1618</v>
      </c>
      <c r="C3409" s="75" t="s">
        <v>11</v>
      </c>
      <c r="D3409" s="74" t="s">
        <v>10903</v>
      </c>
    </row>
    <row r="3410" spans="1:4" x14ac:dyDescent="0.25">
      <c r="A3410" s="87" t="s">
        <v>6027</v>
      </c>
      <c r="B3410" s="75" t="s">
        <v>1619</v>
      </c>
      <c r="C3410" s="75" t="s">
        <v>11</v>
      </c>
      <c r="D3410" s="74" t="s">
        <v>11652</v>
      </c>
    </row>
    <row r="3411" spans="1:4" x14ac:dyDescent="0.25">
      <c r="A3411" s="87" t="s">
        <v>6028</v>
      </c>
      <c r="B3411" s="75" t="s">
        <v>1620</v>
      </c>
      <c r="C3411" s="75" t="s">
        <v>11</v>
      </c>
      <c r="D3411" s="74" t="s">
        <v>24064</v>
      </c>
    </row>
    <row r="3412" spans="1:4" x14ac:dyDescent="0.25">
      <c r="A3412" s="87" t="s">
        <v>6029</v>
      </c>
      <c r="B3412" s="75" t="s">
        <v>1621</v>
      </c>
      <c r="C3412" s="75" t="s">
        <v>11</v>
      </c>
      <c r="D3412" s="74" t="s">
        <v>12660</v>
      </c>
    </row>
    <row r="3413" spans="1:4" x14ac:dyDescent="0.25">
      <c r="A3413" s="87" t="s">
        <v>6030</v>
      </c>
      <c r="B3413" s="75" t="s">
        <v>1622</v>
      </c>
      <c r="C3413" s="75" t="s">
        <v>11</v>
      </c>
      <c r="D3413" s="74" t="s">
        <v>12550</v>
      </c>
    </row>
    <row r="3414" spans="1:4" x14ac:dyDescent="0.25">
      <c r="A3414" s="87" t="s">
        <v>6031</v>
      </c>
      <c r="B3414" s="75" t="s">
        <v>1623</v>
      </c>
      <c r="C3414" s="75" t="s">
        <v>11</v>
      </c>
      <c r="D3414" s="74" t="s">
        <v>24065</v>
      </c>
    </row>
    <row r="3415" spans="1:4" x14ac:dyDescent="0.25">
      <c r="A3415" s="87" t="s">
        <v>6032</v>
      </c>
      <c r="B3415" s="75" t="s">
        <v>1624</v>
      </c>
      <c r="C3415" s="75" t="s">
        <v>11</v>
      </c>
      <c r="D3415" s="74" t="s">
        <v>24066</v>
      </c>
    </row>
    <row r="3416" spans="1:4" x14ac:dyDescent="0.25">
      <c r="A3416" s="87" t="s">
        <v>6033</v>
      </c>
      <c r="B3416" s="75" t="s">
        <v>1625</v>
      </c>
      <c r="C3416" s="75" t="s">
        <v>11</v>
      </c>
      <c r="D3416" s="74" t="s">
        <v>21098</v>
      </c>
    </row>
    <row r="3417" spans="1:4" x14ac:dyDescent="0.25">
      <c r="A3417" s="87" t="s">
        <v>6034</v>
      </c>
      <c r="B3417" s="75" t="s">
        <v>1626</v>
      </c>
      <c r="C3417" s="75" t="s">
        <v>11</v>
      </c>
      <c r="D3417" s="74" t="s">
        <v>24067</v>
      </c>
    </row>
    <row r="3418" spans="1:4" x14ac:dyDescent="0.25">
      <c r="A3418" s="87" t="s">
        <v>6035</v>
      </c>
      <c r="B3418" s="75" t="s">
        <v>1627</v>
      </c>
      <c r="C3418" s="75" t="s">
        <v>11</v>
      </c>
      <c r="D3418" s="74" t="s">
        <v>24068</v>
      </c>
    </row>
    <row r="3419" spans="1:4" x14ac:dyDescent="0.25">
      <c r="A3419" s="87" t="s">
        <v>6036</v>
      </c>
      <c r="B3419" s="75" t="s">
        <v>1628</v>
      </c>
      <c r="C3419" s="75" t="s">
        <v>11</v>
      </c>
      <c r="D3419" s="74" t="s">
        <v>22813</v>
      </c>
    </row>
    <row r="3420" spans="1:4" x14ac:dyDescent="0.25">
      <c r="A3420" s="87" t="s">
        <v>6037</v>
      </c>
      <c r="B3420" s="75" t="s">
        <v>1629</v>
      </c>
      <c r="C3420" s="75" t="s">
        <v>11</v>
      </c>
      <c r="D3420" s="74" t="s">
        <v>13908</v>
      </c>
    </row>
    <row r="3421" spans="1:4" x14ac:dyDescent="0.25">
      <c r="A3421" s="87" t="s">
        <v>6038</v>
      </c>
      <c r="B3421" s="75" t="s">
        <v>1630</v>
      </c>
      <c r="C3421" s="75" t="s">
        <v>11</v>
      </c>
      <c r="D3421" s="74" t="s">
        <v>24069</v>
      </c>
    </row>
    <row r="3422" spans="1:4" x14ac:dyDescent="0.25">
      <c r="A3422" s="87" t="s">
        <v>6039</v>
      </c>
      <c r="B3422" s="75" t="s">
        <v>1631</v>
      </c>
      <c r="C3422" s="75" t="s">
        <v>11</v>
      </c>
      <c r="D3422" s="74" t="s">
        <v>23793</v>
      </c>
    </row>
    <row r="3423" spans="1:4" x14ac:dyDescent="0.25">
      <c r="A3423" s="87" t="s">
        <v>6040</v>
      </c>
      <c r="B3423" s="75" t="s">
        <v>1632</v>
      </c>
      <c r="C3423" s="75" t="s">
        <v>11</v>
      </c>
      <c r="D3423" s="74" t="s">
        <v>12687</v>
      </c>
    </row>
    <row r="3424" spans="1:4" x14ac:dyDescent="0.25">
      <c r="A3424" s="87" t="s">
        <v>6041</v>
      </c>
      <c r="B3424" s="75" t="s">
        <v>1633</v>
      </c>
      <c r="C3424" s="75" t="s">
        <v>11</v>
      </c>
      <c r="D3424" s="74" t="s">
        <v>24070</v>
      </c>
    </row>
    <row r="3425" spans="1:4" x14ac:dyDescent="0.25">
      <c r="A3425" s="87" t="s">
        <v>6042</v>
      </c>
      <c r="B3425" s="75" t="s">
        <v>1634</v>
      </c>
      <c r="C3425" s="75" t="s">
        <v>11</v>
      </c>
      <c r="D3425" s="74" t="s">
        <v>24071</v>
      </c>
    </row>
    <row r="3426" spans="1:4" x14ac:dyDescent="0.25">
      <c r="A3426" s="87" t="s">
        <v>6043</v>
      </c>
      <c r="B3426" s="75" t="s">
        <v>1635</v>
      </c>
      <c r="C3426" s="75" t="s">
        <v>11</v>
      </c>
      <c r="D3426" s="74" t="s">
        <v>20193</v>
      </c>
    </row>
    <row r="3427" spans="1:4" x14ac:dyDescent="0.25">
      <c r="A3427" s="87" t="s">
        <v>6044</v>
      </c>
      <c r="B3427" s="75" t="s">
        <v>1636</v>
      </c>
      <c r="C3427" s="75" t="s">
        <v>11</v>
      </c>
      <c r="D3427" s="74" t="s">
        <v>24072</v>
      </c>
    </row>
    <row r="3428" spans="1:4" x14ac:dyDescent="0.25">
      <c r="A3428" s="87" t="s">
        <v>6045</v>
      </c>
      <c r="B3428" s="75" t="s">
        <v>1637</v>
      </c>
      <c r="C3428" s="75" t="s">
        <v>11</v>
      </c>
      <c r="D3428" s="74" t="s">
        <v>24073</v>
      </c>
    </row>
    <row r="3429" spans="1:4" x14ac:dyDescent="0.25">
      <c r="A3429" s="87" t="s">
        <v>6046</v>
      </c>
      <c r="B3429" s="75" t="s">
        <v>1638</v>
      </c>
      <c r="C3429" s="75" t="s">
        <v>11</v>
      </c>
      <c r="D3429" s="74" t="s">
        <v>24074</v>
      </c>
    </row>
    <row r="3430" spans="1:4" x14ac:dyDescent="0.25">
      <c r="A3430" s="87" t="s">
        <v>6047</v>
      </c>
      <c r="B3430" s="75" t="s">
        <v>1639</v>
      </c>
      <c r="C3430" s="75" t="s">
        <v>11</v>
      </c>
      <c r="D3430" s="74" t="s">
        <v>10354</v>
      </c>
    </row>
    <row r="3431" spans="1:4" x14ac:dyDescent="0.25">
      <c r="A3431" s="87" t="s">
        <v>6048</v>
      </c>
      <c r="B3431" s="75" t="s">
        <v>1640</v>
      </c>
      <c r="C3431" s="75" t="s">
        <v>11</v>
      </c>
      <c r="D3431" s="74" t="s">
        <v>24075</v>
      </c>
    </row>
    <row r="3432" spans="1:4" x14ac:dyDescent="0.25">
      <c r="A3432" s="87" t="s">
        <v>6049</v>
      </c>
      <c r="B3432" s="75" t="s">
        <v>1641</v>
      </c>
      <c r="C3432" s="75" t="s">
        <v>11</v>
      </c>
      <c r="D3432" s="74" t="s">
        <v>24076</v>
      </c>
    </row>
    <row r="3433" spans="1:4" x14ac:dyDescent="0.25">
      <c r="A3433" s="87" t="s">
        <v>6050</v>
      </c>
      <c r="B3433" s="75" t="s">
        <v>1642</v>
      </c>
      <c r="C3433" s="75" t="s">
        <v>11</v>
      </c>
      <c r="D3433" s="74" t="s">
        <v>22495</v>
      </c>
    </row>
    <row r="3434" spans="1:4" x14ac:dyDescent="0.25">
      <c r="A3434" s="87" t="s">
        <v>6051</v>
      </c>
      <c r="B3434" s="75" t="s">
        <v>1643</v>
      </c>
      <c r="C3434" s="75" t="s">
        <v>11</v>
      </c>
      <c r="D3434" s="74" t="s">
        <v>22080</v>
      </c>
    </row>
    <row r="3435" spans="1:4" x14ac:dyDescent="0.25">
      <c r="A3435" s="87" t="s">
        <v>6052</v>
      </c>
      <c r="B3435" s="75" t="s">
        <v>1644</v>
      </c>
      <c r="C3435" s="75" t="s">
        <v>11</v>
      </c>
      <c r="D3435" s="74" t="s">
        <v>12750</v>
      </c>
    </row>
    <row r="3436" spans="1:4" x14ac:dyDescent="0.25">
      <c r="A3436" s="87" t="s">
        <v>6053</v>
      </c>
      <c r="B3436" s="75" t="s">
        <v>1645</v>
      </c>
      <c r="C3436" s="75" t="s">
        <v>11</v>
      </c>
      <c r="D3436" s="74" t="s">
        <v>21190</v>
      </c>
    </row>
    <row r="3437" spans="1:4" x14ac:dyDescent="0.25">
      <c r="A3437" s="87" t="s">
        <v>6054</v>
      </c>
      <c r="B3437" s="75" t="s">
        <v>1646</v>
      </c>
      <c r="C3437" s="75" t="s">
        <v>11</v>
      </c>
      <c r="D3437" s="74" t="s">
        <v>24077</v>
      </c>
    </row>
    <row r="3438" spans="1:4" x14ac:dyDescent="0.25">
      <c r="A3438" s="87" t="s">
        <v>6055</v>
      </c>
      <c r="B3438" s="75" t="s">
        <v>1647</v>
      </c>
      <c r="C3438" s="75" t="s">
        <v>11</v>
      </c>
      <c r="D3438" s="74" t="s">
        <v>21919</v>
      </c>
    </row>
    <row r="3439" spans="1:4" x14ac:dyDescent="0.25">
      <c r="A3439" s="87" t="s">
        <v>6056</v>
      </c>
      <c r="B3439" s="75" t="s">
        <v>1648</v>
      </c>
      <c r="C3439" s="75" t="s">
        <v>11</v>
      </c>
      <c r="D3439" s="74" t="s">
        <v>24078</v>
      </c>
    </row>
    <row r="3440" spans="1:4" x14ac:dyDescent="0.25">
      <c r="A3440" s="87" t="s">
        <v>6057</v>
      </c>
      <c r="B3440" s="75" t="s">
        <v>1649</v>
      </c>
      <c r="C3440" s="75" t="s">
        <v>11</v>
      </c>
      <c r="D3440" s="74" t="s">
        <v>11790</v>
      </c>
    </row>
    <row r="3441" spans="1:4" x14ac:dyDescent="0.25">
      <c r="A3441" s="87" t="s">
        <v>6058</v>
      </c>
      <c r="B3441" s="75" t="s">
        <v>1650</v>
      </c>
      <c r="C3441" s="75" t="s">
        <v>11</v>
      </c>
      <c r="D3441" s="74" t="s">
        <v>10725</v>
      </c>
    </row>
    <row r="3442" spans="1:4" x14ac:dyDescent="0.25">
      <c r="A3442" s="87" t="s">
        <v>6059</v>
      </c>
      <c r="B3442" s="75" t="s">
        <v>1651</v>
      </c>
      <c r="C3442" s="75" t="s">
        <v>11</v>
      </c>
      <c r="D3442" s="74" t="s">
        <v>19067</v>
      </c>
    </row>
    <row r="3443" spans="1:4" x14ac:dyDescent="0.25">
      <c r="A3443" s="87" t="s">
        <v>6060</v>
      </c>
      <c r="B3443" s="75" t="s">
        <v>1652</v>
      </c>
      <c r="C3443" s="75" t="s">
        <v>11</v>
      </c>
      <c r="D3443" s="74" t="s">
        <v>20191</v>
      </c>
    </row>
    <row r="3444" spans="1:4" x14ac:dyDescent="0.25">
      <c r="A3444" s="87" t="s">
        <v>6061</v>
      </c>
      <c r="B3444" s="75" t="s">
        <v>1653</v>
      </c>
      <c r="C3444" s="75" t="s">
        <v>11</v>
      </c>
      <c r="D3444" s="74" t="s">
        <v>24079</v>
      </c>
    </row>
    <row r="3445" spans="1:4" x14ac:dyDescent="0.25">
      <c r="A3445" s="87" t="s">
        <v>6062</v>
      </c>
      <c r="B3445" s="75" t="s">
        <v>1654</v>
      </c>
      <c r="C3445" s="75" t="s">
        <v>11</v>
      </c>
      <c r="D3445" s="74" t="s">
        <v>12903</v>
      </c>
    </row>
    <row r="3446" spans="1:4" x14ac:dyDescent="0.25">
      <c r="A3446" s="87" t="s">
        <v>6063</v>
      </c>
      <c r="B3446" s="75" t="s">
        <v>1655</v>
      </c>
      <c r="C3446" s="75" t="s">
        <v>11</v>
      </c>
      <c r="D3446" s="74" t="s">
        <v>24080</v>
      </c>
    </row>
    <row r="3447" spans="1:4" x14ac:dyDescent="0.25">
      <c r="A3447" s="87" t="s">
        <v>6064</v>
      </c>
      <c r="B3447" s="75" t="s">
        <v>1656</v>
      </c>
      <c r="C3447" s="75" t="s">
        <v>11</v>
      </c>
      <c r="D3447" s="74" t="s">
        <v>24081</v>
      </c>
    </row>
    <row r="3448" spans="1:4" x14ac:dyDescent="0.25">
      <c r="A3448" s="87" t="s">
        <v>6065</v>
      </c>
      <c r="B3448" s="75" t="s">
        <v>1657</v>
      </c>
      <c r="C3448" s="75" t="s">
        <v>11</v>
      </c>
      <c r="D3448" s="74" t="s">
        <v>24082</v>
      </c>
    </row>
    <row r="3449" spans="1:4" x14ac:dyDescent="0.25">
      <c r="A3449" s="87" t="s">
        <v>6066</v>
      </c>
      <c r="B3449" s="75" t="s">
        <v>1658</v>
      </c>
      <c r="C3449" s="75" t="s">
        <v>11</v>
      </c>
      <c r="D3449" s="74" t="s">
        <v>12812</v>
      </c>
    </row>
    <row r="3450" spans="1:4" x14ac:dyDescent="0.25">
      <c r="A3450" s="87" t="s">
        <v>6067</v>
      </c>
      <c r="B3450" s="75" t="s">
        <v>1659</v>
      </c>
      <c r="C3450" s="75" t="s">
        <v>11</v>
      </c>
      <c r="D3450" s="74" t="s">
        <v>24083</v>
      </c>
    </row>
    <row r="3451" spans="1:4" x14ac:dyDescent="0.25">
      <c r="A3451" s="87" t="s">
        <v>6068</v>
      </c>
      <c r="B3451" s="75" t="s">
        <v>1660</v>
      </c>
      <c r="C3451" s="75" t="s">
        <v>11</v>
      </c>
      <c r="D3451" s="74" t="s">
        <v>24084</v>
      </c>
    </row>
    <row r="3452" spans="1:4" x14ac:dyDescent="0.25">
      <c r="A3452" s="87" t="s">
        <v>6069</v>
      </c>
      <c r="B3452" s="75" t="s">
        <v>1661</v>
      </c>
      <c r="C3452" s="75" t="s">
        <v>11</v>
      </c>
      <c r="D3452" s="74" t="s">
        <v>24085</v>
      </c>
    </row>
    <row r="3453" spans="1:4" x14ac:dyDescent="0.25">
      <c r="A3453" s="87" t="s">
        <v>6070</v>
      </c>
      <c r="B3453" s="75" t="s">
        <v>1662</v>
      </c>
      <c r="C3453" s="75" t="s">
        <v>11</v>
      </c>
      <c r="D3453" s="74" t="s">
        <v>20906</v>
      </c>
    </row>
    <row r="3454" spans="1:4" x14ac:dyDescent="0.25">
      <c r="A3454" s="87" t="s">
        <v>6071</v>
      </c>
      <c r="B3454" s="75" t="s">
        <v>1663</v>
      </c>
      <c r="C3454" s="75" t="s">
        <v>11</v>
      </c>
      <c r="D3454" s="74" t="s">
        <v>24086</v>
      </c>
    </row>
    <row r="3455" spans="1:4" x14ac:dyDescent="0.25">
      <c r="A3455" s="87" t="s">
        <v>6072</v>
      </c>
      <c r="B3455" s="75" t="s">
        <v>1664</v>
      </c>
      <c r="C3455" s="75" t="s">
        <v>11</v>
      </c>
      <c r="D3455" s="74" t="s">
        <v>24087</v>
      </c>
    </row>
    <row r="3456" spans="1:4" x14ac:dyDescent="0.25">
      <c r="A3456" s="87" t="s">
        <v>6073</v>
      </c>
      <c r="B3456" s="75" t="s">
        <v>1665</v>
      </c>
      <c r="C3456" s="75" t="s">
        <v>11</v>
      </c>
      <c r="D3456" s="74" t="s">
        <v>20188</v>
      </c>
    </row>
    <row r="3457" spans="1:4" x14ac:dyDescent="0.25">
      <c r="A3457" s="87" t="s">
        <v>6074</v>
      </c>
      <c r="B3457" s="75" t="s">
        <v>1666</v>
      </c>
      <c r="C3457" s="75" t="s">
        <v>11</v>
      </c>
      <c r="D3457" s="74" t="s">
        <v>14031</v>
      </c>
    </row>
    <row r="3458" spans="1:4" x14ac:dyDescent="0.25">
      <c r="A3458" s="87" t="s">
        <v>6075</v>
      </c>
      <c r="B3458" s="75" t="s">
        <v>1667</v>
      </c>
      <c r="C3458" s="75" t="s">
        <v>11</v>
      </c>
      <c r="D3458" s="74" t="s">
        <v>24088</v>
      </c>
    </row>
    <row r="3459" spans="1:4" x14ac:dyDescent="0.25">
      <c r="A3459" s="87" t="s">
        <v>6076</v>
      </c>
      <c r="B3459" s="75" t="s">
        <v>1668</v>
      </c>
      <c r="C3459" s="75" t="s">
        <v>11</v>
      </c>
      <c r="D3459" s="74" t="s">
        <v>24089</v>
      </c>
    </row>
    <row r="3460" spans="1:4" x14ac:dyDescent="0.25">
      <c r="A3460" s="87" t="s">
        <v>6077</v>
      </c>
      <c r="B3460" s="75" t="s">
        <v>1669</v>
      </c>
      <c r="C3460" s="75" t="s">
        <v>11</v>
      </c>
      <c r="D3460" s="74" t="s">
        <v>24090</v>
      </c>
    </row>
    <row r="3461" spans="1:4" x14ac:dyDescent="0.25">
      <c r="A3461" s="87" t="s">
        <v>6078</v>
      </c>
      <c r="B3461" s="75" t="s">
        <v>1670</v>
      </c>
      <c r="C3461" s="75" t="s">
        <v>11</v>
      </c>
      <c r="D3461" s="74" t="s">
        <v>24091</v>
      </c>
    </row>
    <row r="3462" spans="1:4" x14ac:dyDescent="0.25">
      <c r="A3462" s="87" t="s">
        <v>6079</v>
      </c>
      <c r="B3462" s="75" t="s">
        <v>1671</v>
      </c>
      <c r="C3462" s="75" t="s">
        <v>11</v>
      </c>
      <c r="D3462" s="74" t="s">
        <v>24092</v>
      </c>
    </row>
    <row r="3463" spans="1:4" x14ac:dyDescent="0.25">
      <c r="A3463" s="87" t="s">
        <v>6080</v>
      </c>
      <c r="B3463" s="75" t="s">
        <v>1672</v>
      </c>
      <c r="C3463" s="75" t="s">
        <v>11</v>
      </c>
      <c r="D3463" s="74" t="s">
        <v>24093</v>
      </c>
    </row>
    <row r="3464" spans="1:4" x14ac:dyDescent="0.25">
      <c r="A3464" s="87" t="s">
        <v>6081</v>
      </c>
      <c r="B3464" s="75" t="s">
        <v>1673</v>
      </c>
      <c r="C3464" s="75" t="s">
        <v>11</v>
      </c>
      <c r="D3464" s="74" t="s">
        <v>24094</v>
      </c>
    </row>
    <row r="3465" spans="1:4" x14ac:dyDescent="0.25">
      <c r="A3465" s="87" t="s">
        <v>6082</v>
      </c>
      <c r="B3465" s="75" t="s">
        <v>1674</v>
      </c>
      <c r="C3465" s="75" t="s">
        <v>11</v>
      </c>
      <c r="D3465" s="74" t="s">
        <v>24095</v>
      </c>
    </row>
    <row r="3466" spans="1:4" x14ac:dyDescent="0.25">
      <c r="A3466" s="87" t="s">
        <v>6083</v>
      </c>
      <c r="B3466" s="75" t="s">
        <v>1675</v>
      </c>
      <c r="C3466" s="75" t="s">
        <v>11</v>
      </c>
      <c r="D3466" s="74" t="s">
        <v>24096</v>
      </c>
    </row>
    <row r="3467" spans="1:4" x14ac:dyDescent="0.25">
      <c r="A3467" s="87" t="s">
        <v>6084</v>
      </c>
      <c r="B3467" s="75" t="s">
        <v>1676</v>
      </c>
      <c r="C3467" s="75" t="s">
        <v>11</v>
      </c>
      <c r="D3467" s="74" t="s">
        <v>24097</v>
      </c>
    </row>
    <row r="3468" spans="1:4" x14ac:dyDescent="0.25">
      <c r="A3468" s="87" t="s">
        <v>6085</v>
      </c>
      <c r="B3468" s="75" t="s">
        <v>1677</v>
      </c>
      <c r="C3468" s="75" t="s">
        <v>11</v>
      </c>
      <c r="D3468" s="74" t="s">
        <v>24098</v>
      </c>
    </row>
    <row r="3469" spans="1:4" x14ac:dyDescent="0.25">
      <c r="A3469" s="87" t="s">
        <v>6086</v>
      </c>
      <c r="B3469" s="75" t="s">
        <v>1678</v>
      </c>
      <c r="C3469" s="75" t="s">
        <v>11</v>
      </c>
      <c r="D3469" s="74" t="s">
        <v>24099</v>
      </c>
    </row>
    <row r="3470" spans="1:4" x14ac:dyDescent="0.25">
      <c r="A3470" s="87" t="s">
        <v>6087</v>
      </c>
      <c r="B3470" s="75" t="s">
        <v>1679</v>
      </c>
      <c r="C3470" s="75" t="s">
        <v>11</v>
      </c>
      <c r="D3470" s="74" t="s">
        <v>24100</v>
      </c>
    </row>
    <row r="3471" spans="1:4" x14ac:dyDescent="0.25">
      <c r="A3471" s="87" t="s">
        <v>6088</v>
      </c>
      <c r="B3471" s="75" t="s">
        <v>1680</v>
      </c>
      <c r="C3471" s="75" t="s">
        <v>11</v>
      </c>
      <c r="D3471" s="74" t="s">
        <v>24101</v>
      </c>
    </row>
    <row r="3472" spans="1:4" x14ac:dyDescent="0.25">
      <c r="A3472" s="87" t="s">
        <v>6089</v>
      </c>
      <c r="B3472" s="75" t="s">
        <v>1681</v>
      </c>
      <c r="C3472" s="75" t="s">
        <v>11</v>
      </c>
      <c r="D3472" s="74" t="s">
        <v>24102</v>
      </c>
    </row>
    <row r="3473" spans="1:4" x14ac:dyDescent="0.25">
      <c r="A3473" s="87" t="s">
        <v>6090</v>
      </c>
      <c r="B3473" s="75" t="s">
        <v>1682</v>
      </c>
      <c r="C3473" s="75" t="s">
        <v>11</v>
      </c>
      <c r="D3473" s="74" t="s">
        <v>24103</v>
      </c>
    </row>
    <row r="3474" spans="1:4" x14ac:dyDescent="0.25">
      <c r="A3474" s="87" t="s">
        <v>6091</v>
      </c>
      <c r="B3474" s="75" t="s">
        <v>1683</v>
      </c>
      <c r="C3474" s="75" t="s">
        <v>11</v>
      </c>
      <c r="D3474" s="74" t="s">
        <v>13988</v>
      </c>
    </row>
    <row r="3475" spans="1:4" x14ac:dyDescent="0.25">
      <c r="A3475" s="87" t="s">
        <v>6092</v>
      </c>
      <c r="B3475" s="75" t="s">
        <v>1684</v>
      </c>
      <c r="C3475" s="75" t="s">
        <v>11</v>
      </c>
      <c r="D3475" s="74" t="s">
        <v>24104</v>
      </c>
    </row>
    <row r="3476" spans="1:4" x14ac:dyDescent="0.25">
      <c r="A3476" s="87" t="s">
        <v>6093</v>
      </c>
      <c r="B3476" s="75" t="s">
        <v>1685</v>
      </c>
      <c r="C3476" s="75" t="s">
        <v>11</v>
      </c>
      <c r="D3476" s="74" t="s">
        <v>24105</v>
      </c>
    </row>
    <row r="3477" spans="1:4" x14ac:dyDescent="0.25">
      <c r="A3477" s="87" t="s">
        <v>6094</v>
      </c>
      <c r="B3477" s="75" t="s">
        <v>1686</v>
      </c>
      <c r="C3477" s="75" t="s">
        <v>11</v>
      </c>
      <c r="D3477" s="74" t="s">
        <v>24106</v>
      </c>
    </row>
    <row r="3478" spans="1:4" x14ac:dyDescent="0.25">
      <c r="A3478" s="87" t="s">
        <v>6095</v>
      </c>
      <c r="B3478" s="75" t="s">
        <v>1687</v>
      </c>
      <c r="C3478" s="75" t="s">
        <v>11</v>
      </c>
      <c r="D3478" s="74" t="s">
        <v>24107</v>
      </c>
    </row>
    <row r="3479" spans="1:4" x14ac:dyDescent="0.25">
      <c r="A3479" s="87" t="s">
        <v>6096</v>
      </c>
      <c r="B3479" s="75" t="s">
        <v>1688</v>
      </c>
      <c r="C3479" s="75" t="s">
        <v>11</v>
      </c>
      <c r="D3479" s="74" t="s">
        <v>24108</v>
      </c>
    </row>
    <row r="3480" spans="1:4" x14ac:dyDescent="0.25">
      <c r="A3480" s="87" t="s">
        <v>6097</v>
      </c>
      <c r="B3480" s="75" t="s">
        <v>1689</v>
      </c>
      <c r="C3480" s="75" t="s">
        <v>11</v>
      </c>
      <c r="D3480" s="74" t="s">
        <v>24109</v>
      </c>
    </row>
    <row r="3481" spans="1:4" x14ac:dyDescent="0.25">
      <c r="A3481" s="87" t="s">
        <v>6098</v>
      </c>
      <c r="B3481" s="75" t="s">
        <v>1690</v>
      </c>
      <c r="C3481" s="75" t="s">
        <v>11</v>
      </c>
      <c r="D3481" s="74" t="s">
        <v>24110</v>
      </c>
    </row>
    <row r="3482" spans="1:4" x14ac:dyDescent="0.25">
      <c r="A3482" s="87" t="s">
        <v>6099</v>
      </c>
      <c r="B3482" s="75" t="s">
        <v>1691</v>
      </c>
      <c r="C3482" s="75" t="s">
        <v>11</v>
      </c>
      <c r="D3482" s="74" t="s">
        <v>18962</v>
      </c>
    </row>
    <row r="3483" spans="1:4" x14ac:dyDescent="0.25">
      <c r="A3483" s="87" t="s">
        <v>6100</v>
      </c>
      <c r="B3483" s="75" t="s">
        <v>13375</v>
      </c>
      <c r="C3483" s="75" t="s">
        <v>11</v>
      </c>
      <c r="D3483" s="74" t="s">
        <v>24111</v>
      </c>
    </row>
    <row r="3484" spans="1:4" x14ac:dyDescent="0.25">
      <c r="A3484" s="87" t="s">
        <v>6101</v>
      </c>
      <c r="B3484" s="75" t="s">
        <v>13376</v>
      </c>
      <c r="C3484" s="75" t="s">
        <v>11</v>
      </c>
      <c r="D3484" s="74" t="s">
        <v>24112</v>
      </c>
    </row>
    <row r="3485" spans="1:4" x14ac:dyDescent="0.25">
      <c r="A3485" s="87" t="s">
        <v>6102</v>
      </c>
      <c r="B3485" s="75" t="s">
        <v>13377</v>
      </c>
      <c r="C3485" s="75" t="s">
        <v>11</v>
      </c>
      <c r="D3485" s="74" t="s">
        <v>21396</v>
      </c>
    </row>
    <row r="3486" spans="1:4" x14ac:dyDescent="0.25">
      <c r="A3486" s="87" t="s">
        <v>6103</v>
      </c>
      <c r="B3486" s="75" t="s">
        <v>13378</v>
      </c>
      <c r="C3486" s="75" t="s">
        <v>11</v>
      </c>
      <c r="D3486" s="74" t="s">
        <v>24113</v>
      </c>
    </row>
    <row r="3487" spans="1:4" x14ac:dyDescent="0.25">
      <c r="A3487" s="87" t="s">
        <v>6104</v>
      </c>
      <c r="B3487" s="75" t="s">
        <v>13379</v>
      </c>
      <c r="C3487" s="75" t="s">
        <v>11</v>
      </c>
      <c r="D3487" s="74" t="s">
        <v>24114</v>
      </c>
    </row>
    <row r="3488" spans="1:4" x14ac:dyDescent="0.25">
      <c r="A3488" s="87" t="s">
        <v>6105</v>
      </c>
      <c r="B3488" s="75" t="s">
        <v>13380</v>
      </c>
      <c r="C3488" s="75" t="s">
        <v>11</v>
      </c>
      <c r="D3488" s="74" t="s">
        <v>24115</v>
      </c>
    </row>
    <row r="3489" spans="1:4" x14ac:dyDescent="0.25">
      <c r="A3489" s="87" t="s">
        <v>6106</v>
      </c>
      <c r="B3489" s="75" t="s">
        <v>13381</v>
      </c>
      <c r="C3489" s="75" t="s">
        <v>11</v>
      </c>
      <c r="D3489" s="74" t="s">
        <v>24116</v>
      </c>
    </row>
    <row r="3490" spans="1:4" x14ac:dyDescent="0.25">
      <c r="A3490" s="87" t="s">
        <v>6107</v>
      </c>
      <c r="B3490" s="75" t="s">
        <v>13383</v>
      </c>
      <c r="C3490" s="75" t="s">
        <v>11</v>
      </c>
      <c r="D3490" s="74" t="s">
        <v>24117</v>
      </c>
    </row>
    <row r="3491" spans="1:4" x14ac:dyDescent="0.25">
      <c r="A3491" s="87" t="s">
        <v>13384</v>
      </c>
      <c r="B3491" s="75" t="s">
        <v>13385</v>
      </c>
      <c r="C3491" s="75" t="s">
        <v>11</v>
      </c>
      <c r="D3491" s="74" t="s">
        <v>24118</v>
      </c>
    </row>
    <row r="3492" spans="1:4" x14ac:dyDescent="0.25">
      <c r="A3492" s="87" t="s">
        <v>13386</v>
      </c>
      <c r="B3492" s="75" t="s">
        <v>13387</v>
      </c>
      <c r="C3492" s="75" t="s">
        <v>11</v>
      </c>
      <c r="D3492" s="74" t="s">
        <v>24119</v>
      </c>
    </row>
    <row r="3493" spans="1:4" x14ac:dyDescent="0.25">
      <c r="A3493" s="87" t="s">
        <v>6108</v>
      </c>
      <c r="B3493" s="75" t="s">
        <v>13388</v>
      </c>
      <c r="C3493" s="75" t="s">
        <v>11</v>
      </c>
      <c r="D3493" s="74" t="s">
        <v>24120</v>
      </c>
    </row>
    <row r="3494" spans="1:4" x14ac:dyDescent="0.25">
      <c r="A3494" s="87" t="s">
        <v>6109</v>
      </c>
      <c r="B3494" s="75" t="s">
        <v>13389</v>
      </c>
      <c r="C3494" s="75" t="s">
        <v>11</v>
      </c>
      <c r="D3494" s="74" t="s">
        <v>24121</v>
      </c>
    </row>
    <row r="3495" spans="1:4" x14ac:dyDescent="0.25">
      <c r="A3495" s="87" t="s">
        <v>6110</v>
      </c>
      <c r="B3495" s="75" t="s">
        <v>13390</v>
      </c>
      <c r="C3495" s="75" t="s">
        <v>11</v>
      </c>
      <c r="D3495" s="74" t="s">
        <v>24122</v>
      </c>
    </row>
    <row r="3496" spans="1:4" x14ac:dyDescent="0.25">
      <c r="A3496" s="87" t="s">
        <v>6111</v>
      </c>
      <c r="B3496" s="75" t="s">
        <v>13391</v>
      </c>
      <c r="C3496" s="75" t="s">
        <v>11</v>
      </c>
      <c r="D3496" s="74" t="s">
        <v>24123</v>
      </c>
    </row>
    <row r="3497" spans="1:4" x14ac:dyDescent="0.25">
      <c r="A3497" s="87" t="s">
        <v>6112</v>
      </c>
      <c r="B3497" s="75" t="s">
        <v>13392</v>
      </c>
      <c r="C3497" s="75" t="s">
        <v>11</v>
      </c>
      <c r="D3497" s="74" t="s">
        <v>24124</v>
      </c>
    </row>
    <row r="3498" spans="1:4" x14ac:dyDescent="0.25">
      <c r="A3498" s="87" t="s">
        <v>6113</v>
      </c>
      <c r="B3498" s="75" t="s">
        <v>13393</v>
      </c>
      <c r="C3498" s="75" t="s">
        <v>11</v>
      </c>
      <c r="D3498" s="74" t="s">
        <v>13797</v>
      </c>
    </row>
    <row r="3499" spans="1:4" x14ac:dyDescent="0.25">
      <c r="A3499" s="87" t="s">
        <v>6114</v>
      </c>
      <c r="B3499" s="75" t="s">
        <v>13394</v>
      </c>
      <c r="C3499" s="75" t="s">
        <v>11</v>
      </c>
      <c r="D3499" s="74" t="s">
        <v>24125</v>
      </c>
    </row>
    <row r="3500" spans="1:4" x14ac:dyDescent="0.25">
      <c r="A3500" s="87" t="s">
        <v>13395</v>
      </c>
      <c r="B3500" s="75" t="s">
        <v>13396</v>
      </c>
      <c r="C3500" s="75" t="s">
        <v>11</v>
      </c>
      <c r="D3500" s="74" t="s">
        <v>20046</v>
      </c>
    </row>
    <row r="3501" spans="1:4" x14ac:dyDescent="0.25">
      <c r="A3501" s="87" t="s">
        <v>13397</v>
      </c>
      <c r="B3501" s="75" t="s">
        <v>13398</v>
      </c>
      <c r="C3501" s="75" t="s">
        <v>11</v>
      </c>
      <c r="D3501" s="74" t="s">
        <v>24126</v>
      </c>
    </row>
    <row r="3502" spans="1:4" x14ac:dyDescent="0.25">
      <c r="A3502" s="87" t="s">
        <v>6115</v>
      </c>
      <c r="B3502" s="75" t="s">
        <v>13399</v>
      </c>
      <c r="C3502" s="75" t="s">
        <v>11</v>
      </c>
      <c r="D3502" s="74" t="s">
        <v>21546</v>
      </c>
    </row>
    <row r="3503" spans="1:4" x14ac:dyDescent="0.25">
      <c r="A3503" s="87" t="s">
        <v>6116</v>
      </c>
      <c r="B3503" s="75" t="s">
        <v>13400</v>
      </c>
      <c r="C3503" s="75" t="s">
        <v>11</v>
      </c>
      <c r="D3503" s="74" t="s">
        <v>24127</v>
      </c>
    </row>
    <row r="3504" spans="1:4" x14ac:dyDescent="0.25">
      <c r="A3504" s="87" t="s">
        <v>6117</v>
      </c>
      <c r="B3504" s="75" t="s">
        <v>13401</v>
      </c>
      <c r="C3504" s="75" t="s">
        <v>11</v>
      </c>
      <c r="D3504" s="74" t="s">
        <v>24128</v>
      </c>
    </row>
    <row r="3505" spans="1:4" x14ac:dyDescent="0.25">
      <c r="A3505" s="87" t="s">
        <v>6118</v>
      </c>
      <c r="B3505" s="75" t="s">
        <v>13402</v>
      </c>
      <c r="C3505" s="75" t="s">
        <v>11</v>
      </c>
      <c r="D3505" s="74" t="s">
        <v>24129</v>
      </c>
    </row>
    <row r="3506" spans="1:4" x14ac:dyDescent="0.25">
      <c r="A3506" s="87" t="s">
        <v>6119</v>
      </c>
      <c r="B3506" s="75" t="s">
        <v>13404</v>
      </c>
      <c r="C3506" s="75" t="s">
        <v>11</v>
      </c>
      <c r="D3506" s="74" t="s">
        <v>24130</v>
      </c>
    </row>
    <row r="3507" spans="1:4" x14ac:dyDescent="0.25">
      <c r="A3507" s="87" t="s">
        <v>6120</v>
      </c>
      <c r="B3507" s="75" t="s">
        <v>13406</v>
      </c>
      <c r="C3507" s="75" t="s">
        <v>11</v>
      </c>
      <c r="D3507" s="74" t="s">
        <v>24131</v>
      </c>
    </row>
    <row r="3508" spans="1:4" x14ac:dyDescent="0.25">
      <c r="A3508" s="87" t="s">
        <v>6121</v>
      </c>
      <c r="B3508" s="75" t="s">
        <v>13407</v>
      </c>
      <c r="C3508" s="75" t="s">
        <v>11</v>
      </c>
      <c r="D3508" s="74" t="s">
        <v>24132</v>
      </c>
    </row>
    <row r="3509" spans="1:4" x14ac:dyDescent="0.25">
      <c r="A3509" s="87" t="s">
        <v>6122</v>
      </c>
      <c r="B3509" s="75" t="s">
        <v>13408</v>
      </c>
      <c r="C3509" s="75" t="s">
        <v>11</v>
      </c>
      <c r="D3509" s="74" t="s">
        <v>24133</v>
      </c>
    </row>
    <row r="3510" spans="1:4" x14ac:dyDescent="0.25">
      <c r="A3510" s="87" t="s">
        <v>6123</v>
      </c>
      <c r="B3510" s="75" t="s">
        <v>13409</v>
      </c>
      <c r="C3510" s="75" t="s">
        <v>11</v>
      </c>
      <c r="D3510" s="74" t="s">
        <v>21155</v>
      </c>
    </row>
    <row r="3511" spans="1:4" x14ac:dyDescent="0.25">
      <c r="A3511" s="87" t="s">
        <v>6124</v>
      </c>
      <c r="B3511" s="75" t="s">
        <v>13410</v>
      </c>
      <c r="C3511" s="75" t="s">
        <v>11</v>
      </c>
      <c r="D3511" s="74" t="s">
        <v>21398</v>
      </c>
    </row>
    <row r="3512" spans="1:4" x14ac:dyDescent="0.25">
      <c r="A3512" s="87" t="s">
        <v>6125</v>
      </c>
      <c r="B3512" s="75" t="s">
        <v>13411</v>
      </c>
      <c r="C3512" s="75" t="s">
        <v>11</v>
      </c>
      <c r="D3512" s="74" t="s">
        <v>19077</v>
      </c>
    </row>
    <row r="3513" spans="1:4" x14ac:dyDescent="0.25">
      <c r="A3513" s="87" t="s">
        <v>6126</v>
      </c>
      <c r="B3513" s="75" t="s">
        <v>13412</v>
      </c>
      <c r="C3513" s="75" t="s">
        <v>11</v>
      </c>
      <c r="D3513" s="74" t="s">
        <v>22119</v>
      </c>
    </row>
    <row r="3514" spans="1:4" x14ac:dyDescent="0.25">
      <c r="A3514" s="87" t="s">
        <v>13413</v>
      </c>
      <c r="B3514" s="75" t="s">
        <v>20106</v>
      </c>
      <c r="C3514" s="75" t="s">
        <v>11</v>
      </c>
      <c r="D3514" s="74" t="s">
        <v>24134</v>
      </c>
    </row>
    <row r="3515" spans="1:4" x14ac:dyDescent="0.25">
      <c r="A3515" s="87" t="s">
        <v>6127</v>
      </c>
      <c r="B3515" s="75" t="s">
        <v>1692</v>
      </c>
      <c r="C3515" s="75" t="s">
        <v>11</v>
      </c>
      <c r="D3515" s="74" t="s">
        <v>24135</v>
      </c>
    </row>
    <row r="3516" spans="1:4" x14ac:dyDescent="0.25">
      <c r="A3516" s="87" t="s">
        <v>6128</v>
      </c>
      <c r="B3516" s="75" t="s">
        <v>1693</v>
      </c>
      <c r="C3516" s="75" t="s">
        <v>11</v>
      </c>
      <c r="D3516" s="74" t="s">
        <v>24136</v>
      </c>
    </row>
    <row r="3517" spans="1:4" x14ac:dyDescent="0.25">
      <c r="A3517" s="87" t="s">
        <v>6129</v>
      </c>
      <c r="B3517" s="75" t="s">
        <v>1694</v>
      </c>
      <c r="C3517" s="75" t="s">
        <v>11</v>
      </c>
      <c r="D3517" s="74" t="s">
        <v>24137</v>
      </c>
    </row>
    <row r="3518" spans="1:4" x14ac:dyDescent="0.25">
      <c r="A3518" s="87" t="s">
        <v>6130</v>
      </c>
      <c r="B3518" s="75" t="s">
        <v>1695</v>
      </c>
      <c r="C3518" s="75" t="s">
        <v>11</v>
      </c>
      <c r="D3518" s="74" t="s">
        <v>24138</v>
      </c>
    </row>
    <row r="3519" spans="1:4" x14ac:dyDescent="0.25">
      <c r="A3519" s="87" t="s">
        <v>6131</v>
      </c>
      <c r="B3519" s="75" t="s">
        <v>1696</v>
      </c>
      <c r="C3519" s="75" t="s">
        <v>11</v>
      </c>
      <c r="D3519" s="74" t="s">
        <v>24139</v>
      </c>
    </row>
    <row r="3520" spans="1:4" x14ac:dyDescent="0.25">
      <c r="A3520" s="87" t="s">
        <v>6132</v>
      </c>
      <c r="B3520" s="75" t="s">
        <v>1697</v>
      </c>
      <c r="C3520" s="75" t="s">
        <v>11</v>
      </c>
      <c r="D3520" s="74" t="s">
        <v>24140</v>
      </c>
    </row>
    <row r="3521" spans="1:4" x14ac:dyDescent="0.25">
      <c r="A3521" s="87" t="s">
        <v>6133</v>
      </c>
      <c r="B3521" s="75" t="s">
        <v>1698</v>
      </c>
      <c r="C3521" s="75" t="s">
        <v>11</v>
      </c>
      <c r="D3521" s="74" t="s">
        <v>24141</v>
      </c>
    </row>
    <row r="3522" spans="1:4" x14ac:dyDescent="0.25">
      <c r="A3522" s="87" t="s">
        <v>6134</v>
      </c>
      <c r="B3522" s="75" t="s">
        <v>1699</v>
      </c>
      <c r="C3522" s="75" t="s">
        <v>11</v>
      </c>
      <c r="D3522" s="74" t="s">
        <v>12751</v>
      </c>
    </row>
    <row r="3523" spans="1:4" x14ac:dyDescent="0.25">
      <c r="A3523" s="87" t="s">
        <v>6135</v>
      </c>
      <c r="B3523" s="75" t="s">
        <v>1700</v>
      </c>
      <c r="C3523" s="75" t="s">
        <v>11</v>
      </c>
      <c r="D3523" s="74" t="s">
        <v>12580</v>
      </c>
    </row>
    <row r="3524" spans="1:4" x14ac:dyDescent="0.25">
      <c r="A3524" s="87" t="s">
        <v>6136</v>
      </c>
      <c r="B3524" s="75" t="s">
        <v>1701</v>
      </c>
      <c r="C3524" s="75" t="s">
        <v>11</v>
      </c>
      <c r="D3524" s="74" t="s">
        <v>13470</v>
      </c>
    </row>
    <row r="3525" spans="1:4" x14ac:dyDescent="0.25">
      <c r="A3525" s="87" t="s">
        <v>6137</v>
      </c>
      <c r="B3525" s="75" t="s">
        <v>1702</v>
      </c>
      <c r="C3525" s="75" t="s">
        <v>11</v>
      </c>
      <c r="D3525" s="74" t="s">
        <v>24142</v>
      </c>
    </row>
    <row r="3526" spans="1:4" x14ac:dyDescent="0.25">
      <c r="A3526" s="87" t="s">
        <v>6138</v>
      </c>
      <c r="B3526" s="75" t="s">
        <v>1703</v>
      </c>
      <c r="C3526" s="75" t="s">
        <v>11</v>
      </c>
      <c r="D3526" s="74" t="s">
        <v>24143</v>
      </c>
    </row>
    <row r="3527" spans="1:4" x14ac:dyDescent="0.25">
      <c r="A3527" s="87" t="s">
        <v>6139</v>
      </c>
      <c r="B3527" s="75" t="s">
        <v>1704</v>
      </c>
      <c r="C3527" s="75" t="s">
        <v>11</v>
      </c>
      <c r="D3527" s="74" t="s">
        <v>21638</v>
      </c>
    </row>
    <row r="3528" spans="1:4" x14ac:dyDescent="0.25">
      <c r="A3528" s="87" t="s">
        <v>6140</v>
      </c>
      <c r="B3528" s="75" t="s">
        <v>1705</v>
      </c>
      <c r="C3528" s="75" t="s">
        <v>11</v>
      </c>
      <c r="D3528" s="74" t="s">
        <v>24144</v>
      </c>
    </row>
    <row r="3529" spans="1:4" x14ac:dyDescent="0.25">
      <c r="A3529" s="87" t="s">
        <v>6141</v>
      </c>
      <c r="B3529" s="75" t="s">
        <v>1706</v>
      </c>
      <c r="C3529" s="75" t="s">
        <v>11</v>
      </c>
      <c r="D3529" s="74" t="s">
        <v>24145</v>
      </c>
    </row>
    <row r="3530" spans="1:4" x14ac:dyDescent="0.25">
      <c r="A3530" s="87" t="s">
        <v>6142</v>
      </c>
      <c r="B3530" s="75" t="s">
        <v>1707</v>
      </c>
      <c r="C3530" s="75" t="s">
        <v>11</v>
      </c>
      <c r="D3530" s="74" t="s">
        <v>24146</v>
      </c>
    </row>
    <row r="3531" spans="1:4" x14ac:dyDescent="0.25">
      <c r="A3531" s="87" t="s">
        <v>6143</v>
      </c>
      <c r="B3531" s="75" t="s">
        <v>1708</v>
      </c>
      <c r="C3531" s="75" t="s">
        <v>11</v>
      </c>
      <c r="D3531" s="74" t="s">
        <v>24147</v>
      </c>
    </row>
    <row r="3532" spans="1:4" x14ac:dyDescent="0.25">
      <c r="A3532" s="87" t="s">
        <v>6144</v>
      </c>
      <c r="B3532" s="75" t="s">
        <v>1709</v>
      </c>
      <c r="C3532" s="75" t="s">
        <v>11</v>
      </c>
      <c r="D3532" s="74" t="s">
        <v>24148</v>
      </c>
    </row>
    <row r="3533" spans="1:4" x14ac:dyDescent="0.25">
      <c r="A3533" s="87" t="s">
        <v>6145</v>
      </c>
      <c r="B3533" s="75" t="s">
        <v>1710</v>
      </c>
      <c r="C3533" s="75" t="s">
        <v>11</v>
      </c>
      <c r="D3533" s="74" t="s">
        <v>24149</v>
      </c>
    </row>
    <row r="3534" spans="1:4" x14ac:dyDescent="0.25">
      <c r="A3534" s="87" t="s">
        <v>6146</v>
      </c>
      <c r="B3534" s="75" t="s">
        <v>1711</v>
      </c>
      <c r="C3534" s="75" t="s">
        <v>11</v>
      </c>
      <c r="D3534" s="74" t="s">
        <v>24150</v>
      </c>
    </row>
    <row r="3535" spans="1:4" x14ac:dyDescent="0.25">
      <c r="A3535" s="87" t="s">
        <v>6147</v>
      </c>
      <c r="B3535" s="75" t="s">
        <v>1712</v>
      </c>
      <c r="C3535" s="75" t="s">
        <v>11</v>
      </c>
      <c r="D3535" s="74" t="s">
        <v>24151</v>
      </c>
    </row>
    <row r="3536" spans="1:4" x14ac:dyDescent="0.25">
      <c r="A3536" s="87" t="s">
        <v>6148</v>
      </c>
      <c r="B3536" s="75" t="s">
        <v>1713</v>
      </c>
      <c r="C3536" s="75" t="s">
        <v>11</v>
      </c>
      <c r="D3536" s="74" t="s">
        <v>24152</v>
      </c>
    </row>
    <row r="3537" spans="1:4" x14ac:dyDescent="0.25">
      <c r="A3537" s="87" t="s">
        <v>6149</v>
      </c>
      <c r="B3537" s="75" t="s">
        <v>13415</v>
      </c>
      <c r="C3537" s="75" t="s">
        <v>11</v>
      </c>
      <c r="D3537" s="74" t="s">
        <v>24153</v>
      </c>
    </row>
    <row r="3538" spans="1:4" x14ac:dyDescent="0.25">
      <c r="A3538" s="87" t="s">
        <v>6150</v>
      </c>
      <c r="B3538" s="75" t="s">
        <v>1714</v>
      </c>
      <c r="C3538" s="75" t="s">
        <v>11</v>
      </c>
      <c r="D3538" s="74" t="s">
        <v>24154</v>
      </c>
    </row>
    <row r="3539" spans="1:4" x14ac:dyDescent="0.25">
      <c r="A3539" s="87" t="s">
        <v>6151</v>
      </c>
      <c r="B3539" s="75" t="s">
        <v>1715</v>
      </c>
      <c r="C3539" s="75" t="s">
        <v>11</v>
      </c>
      <c r="D3539" s="74" t="s">
        <v>24155</v>
      </c>
    </row>
    <row r="3540" spans="1:4" x14ac:dyDescent="0.25">
      <c r="A3540" s="87" t="s">
        <v>6152</v>
      </c>
      <c r="B3540" s="75" t="s">
        <v>1716</v>
      </c>
      <c r="C3540" s="75" t="s">
        <v>11</v>
      </c>
      <c r="D3540" s="74" t="s">
        <v>24156</v>
      </c>
    </row>
    <row r="3541" spans="1:4" x14ac:dyDescent="0.25">
      <c r="A3541" s="87" t="s">
        <v>6153</v>
      </c>
      <c r="B3541" s="75" t="s">
        <v>1717</v>
      </c>
      <c r="C3541" s="75" t="s">
        <v>11</v>
      </c>
      <c r="D3541" s="74" t="s">
        <v>13566</v>
      </c>
    </row>
    <row r="3542" spans="1:4" x14ac:dyDescent="0.25">
      <c r="A3542" s="87" t="s">
        <v>6154</v>
      </c>
      <c r="B3542" s="75" t="s">
        <v>1718</v>
      </c>
      <c r="C3542" s="75" t="s">
        <v>11</v>
      </c>
      <c r="D3542" s="74" t="s">
        <v>24157</v>
      </c>
    </row>
    <row r="3543" spans="1:4" x14ac:dyDescent="0.25">
      <c r="A3543" s="87" t="s">
        <v>6155</v>
      </c>
      <c r="B3543" s="75" t="s">
        <v>1719</v>
      </c>
      <c r="C3543" s="75" t="s">
        <v>11</v>
      </c>
      <c r="D3543" s="74" t="s">
        <v>19006</v>
      </c>
    </row>
    <row r="3544" spans="1:4" x14ac:dyDescent="0.25">
      <c r="A3544" s="87" t="s">
        <v>6156</v>
      </c>
      <c r="B3544" s="75" t="s">
        <v>1720</v>
      </c>
      <c r="C3544" s="75" t="s">
        <v>11</v>
      </c>
      <c r="D3544" s="74" t="s">
        <v>24158</v>
      </c>
    </row>
    <row r="3545" spans="1:4" x14ac:dyDescent="0.25">
      <c r="A3545" s="87" t="s">
        <v>6157</v>
      </c>
      <c r="B3545" s="75" t="s">
        <v>1721</v>
      </c>
      <c r="C3545" s="75" t="s">
        <v>11</v>
      </c>
      <c r="D3545" s="74" t="s">
        <v>20218</v>
      </c>
    </row>
    <row r="3546" spans="1:4" x14ac:dyDescent="0.25">
      <c r="A3546" s="87" t="s">
        <v>6158</v>
      </c>
      <c r="B3546" s="75" t="s">
        <v>1722</v>
      </c>
      <c r="C3546" s="75" t="s">
        <v>11</v>
      </c>
      <c r="D3546" s="74" t="s">
        <v>12330</v>
      </c>
    </row>
    <row r="3547" spans="1:4" x14ac:dyDescent="0.25">
      <c r="A3547" s="87" t="s">
        <v>6159</v>
      </c>
      <c r="B3547" s="75" t="s">
        <v>1723</v>
      </c>
      <c r="C3547" s="75" t="s">
        <v>11</v>
      </c>
      <c r="D3547" s="74" t="s">
        <v>12756</v>
      </c>
    </row>
    <row r="3548" spans="1:4" x14ac:dyDescent="0.25">
      <c r="A3548" s="87" t="s">
        <v>6160</v>
      </c>
      <c r="B3548" s="75" t="s">
        <v>1724</v>
      </c>
      <c r="C3548" s="75" t="s">
        <v>11</v>
      </c>
      <c r="D3548" s="74" t="s">
        <v>24159</v>
      </c>
    </row>
    <row r="3549" spans="1:4" x14ac:dyDescent="0.25">
      <c r="A3549" s="87" t="s">
        <v>6161</v>
      </c>
      <c r="B3549" s="75" t="s">
        <v>1725</v>
      </c>
      <c r="C3549" s="75" t="s">
        <v>11</v>
      </c>
      <c r="D3549" s="74" t="s">
        <v>20116</v>
      </c>
    </row>
    <row r="3550" spans="1:4" x14ac:dyDescent="0.25">
      <c r="A3550" s="87" t="s">
        <v>6162</v>
      </c>
      <c r="B3550" s="75" t="s">
        <v>1726</v>
      </c>
      <c r="C3550" s="75" t="s">
        <v>11</v>
      </c>
      <c r="D3550" s="74" t="s">
        <v>11323</v>
      </c>
    </row>
    <row r="3551" spans="1:4" x14ac:dyDescent="0.25">
      <c r="A3551" s="87" t="s">
        <v>6163</v>
      </c>
      <c r="B3551" s="75" t="s">
        <v>1727</v>
      </c>
      <c r="C3551" s="75" t="s">
        <v>11</v>
      </c>
      <c r="D3551" s="74" t="s">
        <v>24160</v>
      </c>
    </row>
    <row r="3552" spans="1:4" x14ac:dyDescent="0.25">
      <c r="A3552" s="87" t="s">
        <v>6164</v>
      </c>
      <c r="B3552" s="75" t="s">
        <v>1728</v>
      </c>
      <c r="C3552" s="75" t="s">
        <v>11</v>
      </c>
      <c r="D3552" s="74" t="s">
        <v>24161</v>
      </c>
    </row>
    <row r="3553" spans="1:4" x14ac:dyDescent="0.25">
      <c r="A3553" s="87" t="s">
        <v>6165</v>
      </c>
      <c r="B3553" s="75" t="s">
        <v>1729</v>
      </c>
      <c r="C3553" s="75" t="s">
        <v>11</v>
      </c>
      <c r="D3553" s="74" t="s">
        <v>24162</v>
      </c>
    </row>
    <row r="3554" spans="1:4" x14ac:dyDescent="0.25">
      <c r="A3554" s="87" t="s">
        <v>6166</v>
      </c>
      <c r="B3554" s="75" t="s">
        <v>1730</v>
      </c>
      <c r="C3554" s="75" t="s">
        <v>11</v>
      </c>
      <c r="D3554" s="74" t="s">
        <v>20258</v>
      </c>
    </row>
    <row r="3555" spans="1:4" x14ac:dyDescent="0.25">
      <c r="A3555" s="87" t="s">
        <v>6167</v>
      </c>
      <c r="B3555" s="75" t="s">
        <v>1731</v>
      </c>
      <c r="C3555" s="75" t="s">
        <v>11</v>
      </c>
      <c r="D3555" s="74" t="s">
        <v>20851</v>
      </c>
    </row>
    <row r="3556" spans="1:4" x14ac:dyDescent="0.25">
      <c r="A3556" s="87" t="s">
        <v>6168</v>
      </c>
      <c r="B3556" s="75" t="s">
        <v>1732</v>
      </c>
      <c r="C3556" s="75" t="s">
        <v>11</v>
      </c>
      <c r="D3556" s="74" t="s">
        <v>23531</v>
      </c>
    </row>
    <row r="3557" spans="1:4" x14ac:dyDescent="0.25">
      <c r="A3557" s="87" t="s">
        <v>6169</v>
      </c>
      <c r="B3557" s="75" t="s">
        <v>1733</v>
      </c>
      <c r="C3557" s="75" t="s">
        <v>11</v>
      </c>
      <c r="D3557" s="74" t="s">
        <v>19543</v>
      </c>
    </row>
    <row r="3558" spans="1:4" x14ac:dyDescent="0.25">
      <c r="A3558" s="87" t="s">
        <v>6170</v>
      </c>
      <c r="B3558" s="75" t="s">
        <v>1734</v>
      </c>
      <c r="C3558" s="75" t="s">
        <v>11</v>
      </c>
      <c r="D3558" s="74" t="s">
        <v>24163</v>
      </c>
    </row>
    <row r="3559" spans="1:4" x14ac:dyDescent="0.25">
      <c r="A3559" s="87" t="s">
        <v>6171</v>
      </c>
      <c r="B3559" s="75" t="s">
        <v>1735</v>
      </c>
      <c r="C3559" s="75" t="s">
        <v>11</v>
      </c>
      <c r="D3559" s="74" t="s">
        <v>24164</v>
      </c>
    </row>
    <row r="3560" spans="1:4" x14ac:dyDescent="0.25">
      <c r="A3560" s="87" t="s">
        <v>6172</v>
      </c>
      <c r="B3560" s="75" t="s">
        <v>1736</v>
      </c>
      <c r="C3560" s="75" t="s">
        <v>11</v>
      </c>
      <c r="D3560" s="74" t="s">
        <v>24165</v>
      </c>
    </row>
    <row r="3561" spans="1:4" x14ac:dyDescent="0.25">
      <c r="A3561" s="87" t="s">
        <v>6173</v>
      </c>
      <c r="B3561" s="75" t="s">
        <v>1737</v>
      </c>
      <c r="C3561" s="75" t="s">
        <v>11</v>
      </c>
      <c r="D3561" s="74" t="s">
        <v>24166</v>
      </c>
    </row>
    <row r="3562" spans="1:4" x14ac:dyDescent="0.25">
      <c r="A3562" s="87" t="s">
        <v>6174</v>
      </c>
      <c r="B3562" s="75" t="s">
        <v>1738</v>
      </c>
      <c r="C3562" s="75" t="s">
        <v>11</v>
      </c>
      <c r="D3562" s="74" t="s">
        <v>10393</v>
      </c>
    </row>
    <row r="3563" spans="1:4" x14ac:dyDescent="0.25">
      <c r="A3563" s="87" t="s">
        <v>6175</v>
      </c>
      <c r="B3563" s="75" t="s">
        <v>1739</v>
      </c>
      <c r="C3563" s="75" t="s">
        <v>11</v>
      </c>
      <c r="D3563" s="74" t="s">
        <v>19976</v>
      </c>
    </row>
    <row r="3564" spans="1:4" x14ac:dyDescent="0.25">
      <c r="A3564" s="87" t="s">
        <v>6176</v>
      </c>
      <c r="B3564" s="75" t="s">
        <v>1740</v>
      </c>
      <c r="C3564" s="75" t="s">
        <v>11</v>
      </c>
      <c r="D3564" s="74" t="s">
        <v>12531</v>
      </c>
    </row>
    <row r="3565" spans="1:4" x14ac:dyDescent="0.25">
      <c r="A3565" s="87" t="s">
        <v>6177</v>
      </c>
      <c r="B3565" s="75" t="s">
        <v>1741</v>
      </c>
      <c r="C3565" s="75" t="s">
        <v>11</v>
      </c>
      <c r="D3565" s="74" t="s">
        <v>10944</v>
      </c>
    </row>
    <row r="3566" spans="1:4" x14ac:dyDescent="0.25">
      <c r="A3566" s="87" t="s">
        <v>6178</v>
      </c>
      <c r="B3566" s="75" t="s">
        <v>1742</v>
      </c>
      <c r="C3566" s="75" t="s">
        <v>11</v>
      </c>
      <c r="D3566" s="74" t="s">
        <v>24167</v>
      </c>
    </row>
    <row r="3567" spans="1:4" x14ac:dyDescent="0.25">
      <c r="A3567" s="87" t="s">
        <v>6179</v>
      </c>
      <c r="B3567" s="75" t="s">
        <v>1743</v>
      </c>
      <c r="C3567" s="75" t="s">
        <v>11</v>
      </c>
      <c r="D3567" s="74" t="s">
        <v>24168</v>
      </c>
    </row>
    <row r="3568" spans="1:4" x14ac:dyDescent="0.25">
      <c r="A3568" s="87" t="s">
        <v>6180</v>
      </c>
      <c r="B3568" s="75" t="s">
        <v>1744</v>
      </c>
      <c r="C3568" s="75" t="s">
        <v>11</v>
      </c>
      <c r="D3568" s="74" t="s">
        <v>24169</v>
      </c>
    </row>
    <row r="3569" spans="1:4" x14ac:dyDescent="0.25">
      <c r="A3569" s="87" t="s">
        <v>6181</v>
      </c>
      <c r="B3569" s="75" t="s">
        <v>1745</v>
      </c>
      <c r="C3569" s="75" t="s">
        <v>11</v>
      </c>
      <c r="D3569" s="74" t="s">
        <v>24170</v>
      </c>
    </row>
    <row r="3570" spans="1:4" x14ac:dyDescent="0.25">
      <c r="A3570" s="87" t="s">
        <v>6182</v>
      </c>
      <c r="B3570" s="75" t="s">
        <v>1746</v>
      </c>
      <c r="C3570" s="75" t="s">
        <v>11</v>
      </c>
      <c r="D3570" s="74" t="s">
        <v>24171</v>
      </c>
    </row>
    <row r="3571" spans="1:4" x14ac:dyDescent="0.25">
      <c r="A3571" s="87" t="s">
        <v>6183</v>
      </c>
      <c r="B3571" s="75" t="s">
        <v>1747</v>
      </c>
      <c r="C3571" s="75" t="s">
        <v>11</v>
      </c>
      <c r="D3571" s="74" t="s">
        <v>11354</v>
      </c>
    </row>
    <row r="3572" spans="1:4" x14ac:dyDescent="0.25">
      <c r="A3572" s="87" t="s">
        <v>6184</v>
      </c>
      <c r="B3572" s="75" t="s">
        <v>1748</v>
      </c>
      <c r="C3572" s="75" t="s">
        <v>11</v>
      </c>
      <c r="D3572" s="74" t="s">
        <v>19981</v>
      </c>
    </row>
    <row r="3573" spans="1:4" x14ac:dyDescent="0.25">
      <c r="A3573" s="87" t="s">
        <v>6185</v>
      </c>
      <c r="B3573" s="75" t="s">
        <v>1749</v>
      </c>
      <c r="C3573" s="75" t="s">
        <v>11</v>
      </c>
      <c r="D3573" s="74" t="s">
        <v>12744</v>
      </c>
    </row>
    <row r="3574" spans="1:4" x14ac:dyDescent="0.25">
      <c r="A3574" s="87" t="s">
        <v>6186</v>
      </c>
      <c r="B3574" s="75" t="s">
        <v>1750</v>
      </c>
      <c r="C3574" s="75" t="s">
        <v>11</v>
      </c>
      <c r="D3574" s="74" t="s">
        <v>13252</v>
      </c>
    </row>
    <row r="3575" spans="1:4" x14ac:dyDescent="0.25">
      <c r="A3575" s="87" t="s">
        <v>6187</v>
      </c>
      <c r="B3575" s="75" t="s">
        <v>1751</v>
      </c>
      <c r="C3575" s="75" t="s">
        <v>11</v>
      </c>
      <c r="D3575" s="74" t="s">
        <v>14007</v>
      </c>
    </row>
    <row r="3576" spans="1:4" x14ac:dyDescent="0.25">
      <c r="A3576" s="87" t="s">
        <v>6188</v>
      </c>
      <c r="B3576" s="75" t="s">
        <v>1752</v>
      </c>
      <c r="C3576" s="75" t="s">
        <v>11</v>
      </c>
      <c r="D3576" s="74" t="s">
        <v>24172</v>
      </c>
    </row>
    <row r="3577" spans="1:4" x14ac:dyDescent="0.25">
      <c r="A3577" s="87" t="s">
        <v>6189</v>
      </c>
      <c r="B3577" s="75" t="s">
        <v>1753</v>
      </c>
      <c r="C3577" s="75" t="s">
        <v>11</v>
      </c>
      <c r="D3577" s="74" t="s">
        <v>24173</v>
      </c>
    </row>
    <row r="3578" spans="1:4" x14ac:dyDescent="0.25">
      <c r="A3578" s="87" t="s">
        <v>6190</v>
      </c>
      <c r="B3578" s="75" t="s">
        <v>1754</v>
      </c>
      <c r="C3578" s="75" t="s">
        <v>11</v>
      </c>
      <c r="D3578" s="74" t="s">
        <v>24174</v>
      </c>
    </row>
    <row r="3579" spans="1:4" x14ac:dyDescent="0.25">
      <c r="A3579" s="87" t="s">
        <v>6191</v>
      </c>
      <c r="B3579" s="75" t="s">
        <v>1755</v>
      </c>
      <c r="C3579" s="75" t="s">
        <v>11</v>
      </c>
      <c r="D3579" s="74" t="s">
        <v>24175</v>
      </c>
    </row>
    <row r="3580" spans="1:4" x14ac:dyDescent="0.25">
      <c r="A3580" s="87" t="s">
        <v>6192</v>
      </c>
      <c r="B3580" s="75" t="s">
        <v>1756</v>
      </c>
      <c r="C3580" s="75" t="s">
        <v>11</v>
      </c>
      <c r="D3580" s="74" t="s">
        <v>12784</v>
      </c>
    </row>
    <row r="3581" spans="1:4" x14ac:dyDescent="0.25">
      <c r="A3581" s="87" t="s">
        <v>6193</v>
      </c>
      <c r="B3581" s="75" t="s">
        <v>1757</v>
      </c>
      <c r="C3581" s="75" t="s">
        <v>11</v>
      </c>
      <c r="D3581" s="74" t="s">
        <v>23524</v>
      </c>
    </row>
    <row r="3582" spans="1:4" x14ac:dyDescent="0.25">
      <c r="A3582" s="87" t="s">
        <v>6194</v>
      </c>
      <c r="B3582" s="75" t="s">
        <v>1758</v>
      </c>
      <c r="C3582" s="75" t="s">
        <v>11</v>
      </c>
      <c r="D3582" s="74" t="s">
        <v>11376</v>
      </c>
    </row>
    <row r="3583" spans="1:4" x14ac:dyDescent="0.25">
      <c r="A3583" s="87" t="s">
        <v>6195</v>
      </c>
      <c r="B3583" s="75" t="s">
        <v>1759</v>
      </c>
      <c r="C3583" s="75" t="s">
        <v>11</v>
      </c>
      <c r="D3583" s="74" t="s">
        <v>13930</v>
      </c>
    </row>
    <row r="3584" spans="1:4" x14ac:dyDescent="0.25">
      <c r="A3584" s="87" t="s">
        <v>6196</v>
      </c>
      <c r="B3584" s="75" t="s">
        <v>1760</v>
      </c>
      <c r="C3584" s="75" t="s">
        <v>11</v>
      </c>
      <c r="D3584" s="74" t="s">
        <v>11411</v>
      </c>
    </row>
    <row r="3585" spans="1:4" x14ac:dyDescent="0.25">
      <c r="A3585" s="87" t="s">
        <v>6197</v>
      </c>
      <c r="B3585" s="75" t="s">
        <v>1761</v>
      </c>
      <c r="C3585" s="75" t="s">
        <v>11</v>
      </c>
      <c r="D3585" s="74" t="s">
        <v>11265</v>
      </c>
    </row>
    <row r="3586" spans="1:4" x14ac:dyDescent="0.25">
      <c r="A3586" s="87" t="s">
        <v>6198</v>
      </c>
      <c r="B3586" s="75" t="s">
        <v>1762</v>
      </c>
      <c r="C3586" s="75" t="s">
        <v>11</v>
      </c>
      <c r="D3586" s="74" t="s">
        <v>12764</v>
      </c>
    </row>
    <row r="3587" spans="1:4" x14ac:dyDescent="0.25">
      <c r="A3587" s="87" t="s">
        <v>6199</v>
      </c>
      <c r="B3587" s="75" t="s">
        <v>1763</v>
      </c>
      <c r="C3587" s="75" t="s">
        <v>11</v>
      </c>
      <c r="D3587" s="74" t="s">
        <v>24176</v>
      </c>
    </row>
    <row r="3588" spans="1:4" x14ac:dyDescent="0.25">
      <c r="A3588" s="87" t="s">
        <v>6200</v>
      </c>
      <c r="B3588" s="75" t="s">
        <v>1764</v>
      </c>
      <c r="C3588" s="75" t="s">
        <v>11</v>
      </c>
      <c r="D3588" s="74" t="s">
        <v>22116</v>
      </c>
    </row>
    <row r="3589" spans="1:4" x14ac:dyDescent="0.25">
      <c r="A3589" s="87" t="s">
        <v>6201</v>
      </c>
      <c r="B3589" s="75" t="s">
        <v>1765</v>
      </c>
      <c r="C3589" s="75" t="s">
        <v>11</v>
      </c>
      <c r="D3589" s="74" t="s">
        <v>24177</v>
      </c>
    </row>
    <row r="3590" spans="1:4" x14ac:dyDescent="0.25">
      <c r="A3590" s="87" t="s">
        <v>6202</v>
      </c>
      <c r="B3590" s="75" t="s">
        <v>1766</v>
      </c>
      <c r="C3590" s="75" t="s">
        <v>11</v>
      </c>
      <c r="D3590" s="74" t="s">
        <v>24178</v>
      </c>
    </row>
    <row r="3591" spans="1:4" x14ac:dyDescent="0.25">
      <c r="A3591" s="87" t="s">
        <v>6203</v>
      </c>
      <c r="B3591" s="75" t="s">
        <v>1767</v>
      </c>
      <c r="C3591" s="75" t="s">
        <v>11</v>
      </c>
      <c r="D3591" s="74" t="s">
        <v>24179</v>
      </c>
    </row>
    <row r="3592" spans="1:4" x14ac:dyDescent="0.25">
      <c r="A3592" s="87" t="s">
        <v>6204</v>
      </c>
      <c r="B3592" s="75" t="s">
        <v>1768</v>
      </c>
      <c r="C3592" s="75" t="s">
        <v>11</v>
      </c>
      <c r="D3592" s="74" t="s">
        <v>21246</v>
      </c>
    </row>
    <row r="3593" spans="1:4" x14ac:dyDescent="0.25">
      <c r="A3593" s="87" t="s">
        <v>6205</v>
      </c>
      <c r="B3593" s="75" t="s">
        <v>1769</v>
      </c>
      <c r="C3593" s="75" t="s">
        <v>11</v>
      </c>
      <c r="D3593" s="74" t="s">
        <v>24180</v>
      </c>
    </row>
    <row r="3594" spans="1:4" x14ac:dyDescent="0.25">
      <c r="A3594" s="87" t="s">
        <v>6206</v>
      </c>
      <c r="B3594" s="75" t="s">
        <v>1770</v>
      </c>
      <c r="C3594" s="75" t="s">
        <v>11</v>
      </c>
      <c r="D3594" s="74" t="s">
        <v>24181</v>
      </c>
    </row>
    <row r="3595" spans="1:4" x14ac:dyDescent="0.25">
      <c r="A3595" s="87" t="s">
        <v>6207</v>
      </c>
      <c r="B3595" s="75" t="s">
        <v>1771</v>
      </c>
      <c r="C3595" s="75" t="s">
        <v>11</v>
      </c>
      <c r="D3595" s="74" t="s">
        <v>24182</v>
      </c>
    </row>
    <row r="3596" spans="1:4" x14ac:dyDescent="0.25">
      <c r="A3596" s="87" t="s">
        <v>6208</v>
      </c>
      <c r="B3596" s="75" t="s">
        <v>1772</v>
      </c>
      <c r="C3596" s="75" t="s">
        <v>11</v>
      </c>
      <c r="D3596" s="74" t="s">
        <v>24183</v>
      </c>
    </row>
    <row r="3597" spans="1:4" x14ac:dyDescent="0.25">
      <c r="A3597" s="87" t="s">
        <v>6209</v>
      </c>
      <c r="B3597" s="75" t="s">
        <v>1773</v>
      </c>
      <c r="C3597" s="75" t="s">
        <v>11</v>
      </c>
      <c r="D3597" s="74" t="s">
        <v>24126</v>
      </c>
    </row>
    <row r="3598" spans="1:4" x14ac:dyDescent="0.25">
      <c r="A3598" s="87" t="s">
        <v>6210</v>
      </c>
      <c r="B3598" s="75" t="s">
        <v>1774</v>
      </c>
      <c r="C3598" s="75" t="s">
        <v>11</v>
      </c>
      <c r="D3598" s="74" t="s">
        <v>24184</v>
      </c>
    </row>
    <row r="3599" spans="1:4" x14ac:dyDescent="0.25">
      <c r="A3599" s="87" t="s">
        <v>6211</v>
      </c>
      <c r="B3599" s="75" t="s">
        <v>1775</v>
      </c>
      <c r="C3599" s="75" t="s">
        <v>11</v>
      </c>
      <c r="D3599" s="74" t="s">
        <v>24185</v>
      </c>
    </row>
    <row r="3600" spans="1:4" x14ac:dyDescent="0.25">
      <c r="A3600" s="87" t="s">
        <v>6212</v>
      </c>
      <c r="B3600" s="75" t="s">
        <v>1776</v>
      </c>
      <c r="C3600" s="75" t="s">
        <v>11</v>
      </c>
      <c r="D3600" s="74" t="s">
        <v>24093</v>
      </c>
    </row>
    <row r="3601" spans="1:4" x14ac:dyDescent="0.25">
      <c r="A3601" s="87" t="s">
        <v>6213</v>
      </c>
      <c r="B3601" s="75" t="s">
        <v>1777</v>
      </c>
      <c r="C3601" s="75" t="s">
        <v>11</v>
      </c>
      <c r="D3601" s="74" t="s">
        <v>24186</v>
      </c>
    </row>
    <row r="3602" spans="1:4" x14ac:dyDescent="0.25">
      <c r="A3602" s="87" t="s">
        <v>6214</v>
      </c>
      <c r="B3602" s="75" t="s">
        <v>1778</v>
      </c>
      <c r="C3602" s="75" t="s">
        <v>11</v>
      </c>
      <c r="D3602" s="74" t="s">
        <v>24187</v>
      </c>
    </row>
    <row r="3603" spans="1:4" x14ac:dyDescent="0.25">
      <c r="A3603" s="87" t="s">
        <v>6215</v>
      </c>
      <c r="B3603" s="75" t="s">
        <v>1779</v>
      </c>
      <c r="C3603" s="75" t="s">
        <v>11</v>
      </c>
      <c r="D3603" s="74" t="s">
        <v>23453</v>
      </c>
    </row>
    <row r="3604" spans="1:4" x14ac:dyDescent="0.25">
      <c r="A3604" s="87" t="s">
        <v>6216</v>
      </c>
      <c r="B3604" s="75" t="s">
        <v>1780</v>
      </c>
      <c r="C3604" s="75" t="s">
        <v>11</v>
      </c>
      <c r="D3604" s="74" t="s">
        <v>24188</v>
      </c>
    </row>
    <row r="3605" spans="1:4" x14ac:dyDescent="0.25">
      <c r="A3605" s="87" t="s">
        <v>6217</v>
      </c>
      <c r="B3605" s="75" t="s">
        <v>1781</v>
      </c>
      <c r="C3605" s="75" t="s">
        <v>11</v>
      </c>
      <c r="D3605" s="74" t="s">
        <v>24189</v>
      </c>
    </row>
    <row r="3606" spans="1:4" x14ac:dyDescent="0.25">
      <c r="A3606" s="87" t="s">
        <v>6218</v>
      </c>
      <c r="B3606" s="75" t="s">
        <v>1782</v>
      </c>
      <c r="C3606" s="75" t="s">
        <v>11</v>
      </c>
      <c r="D3606" s="74" t="s">
        <v>24190</v>
      </c>
    </row>
    <row r="3607" spans="1:4" x14ac:dyDescent="0.25">
      <c r="A3607" s="87" t="s">
        <v>6219</v>
      </c>
      <c r="B3607" s="75" t="s">
        <v>1783</v>
      </c>
      <c r="C3607" s="75" t="s">
        <v>11</v>
      </c>
      <c r="D3607" s="74" t="s">
        <v>24191</v>
      </c>
    </row>
    <row r="3608" spans="1:4" x14ac:dyDescent="0.25">
      <c r="A3608" s="87" t="s">
        <v>6220</v>
      </c>
      <c r="B3608" s="75" t="s">
        <v>1784</v>
      </c>
      <c r="C3608" s="75" t="s">
        <v>11</v>
      </c>
      <c r="D3608" s="74" t="s">
        <v>24192</v>
      </c>
    </row>
    <row r="3609" spans="1:4" x14ac:dyDescent="0.25">
      <c r="A3609" s="87" t="s">
        <v>6221</v>
      </c>
      <c r="B3609" s="75" t="s">
        <v>1785</v>
      </c>
      <c r="C3609" s="75" t="s">
        <v>11</v>
      </c>
      <c r="D3609" s="74" t="s">
        <v>24193</v>
      </c>
    </row>
    <row r="3610" spans="1:4" x14ac:dyDescent="0.25">
      <c r="A3610" s="87" t="s">
        <v>6222</v>
      </c>
      <c r="B3610" s="75" t="s">
        <v>1786</v>
      </c>
      <c r="C3610" s="75" t="s">
        <v>11</v>
      </c>
      <c r="D3610" s="74" t="s">
        <v>24194</v>
      </c>
    </row>
    <row r="3611" spans="1:4" x14ac:dyDescent="0.25">
      <c r="A3611" s="87" t="s">
        <v>6223</v>
      </c>
      <c r="B3611" s="75" t="s">
        <v>1787</v>
      </c>
      <c r="C3611" s="75" t="s">
        <v>11</v>
      </c>
      <c r="D3611" s="74" t="s">
        <v>24195</v>
      </c>
    </row>
    <row r="3612" spans="1:4" x14ac:dyDescent="0.25">
      <c r="A3612" s="87" t="s">
        <v>6224</v>
      </c>
      <c r="B3612" s="75" t="s">
        <v>1788</v>
      </c>
      <c r="C3612" s="75" t="s">
        <v>11</v>
      </c>
      <c r="D3612" s="74" t="s">
        <v>24196</v>
      </c>
    </row>
    <row r="3613" spans="1:4" x14ac:dyDescent="0.25">
      <c r="A3613" s="87" t="s">
        <v>6225</v>
      </c>
      <c r="B3613" s="75" t="s">
        <v>1789</v>
      </c>
      <c r="C3613" s="75" t="s">
        <v>11</v>
      </c>
      <c r="D3613" s="74" t="s">
        <v>24197</v>
      </c>
    </row>
    <row r="3614" spans="1:4" x14ac:dyDescent="0.25">
      <c r="A3614" s="87" t="s">
        <v>6226</v>
      </c>
      <c r="B3614" s="75" t="s">
        <v>1790</v>
      </c>
      <c r="C3614" s="75" t="s">
        <v>11</v>
      </c>
      <c r="D3614" s="74" t="s">
        <v>24198</v>
      </c>
    </row>
    <row r="3615" spans="1:4" x14ac:dyDescent="0.25">
      <c r="A3615" s="87" t="s">
        <v>6227</v>
      </c>
      <c r="B3615" s="75" t="s">
        <v>1791</v>
      </c>
      <c r="C3615" s="75" t="s">
        <v>11</v>
      </c>
      <c r="D3615" s="74" t="s">
        <v>21131</v>
      </c>
    </row>
    <row r="3616" spans="1:4" x14ac:dyDescent="0.25">
      <c r="A3616" s="87" t="s">
        <v>6228</v>
      </c>
      <c r="B3616" s="75" t="s">
        <v>1792</v>
      </c>
      <c r="C3616" s="75" t="s">
        <v>11</v>
      </c>
      <c r="D3616" s="74" t="s">
        <v>24199</v>
      </c>
    </row>
    <row r="3617" spans="1:4" x14ac:dyDescent="0.25">
      <c r="A3617" s="87" t="s">
        <v>6229</v>
      </c>
      <c r="B3617" s="75" t="s">
        <v>1793</v>
      </c>
      <c r="C3617" s="75" t="s">
        <v>11</v>
      </c>
      <c r="D3617" s="74" t="s">
        <v>24200</v>
      </c>
    </row>
    <row r="3618" spans="1:4" x14ac:dyDescent="0.25">
      <c r="A3618" s="87" t="s">
        <v>6230</v>
      </c>
      <c r="B3618" s="75" t="s">
        <v>1794</v>
      </c>
      <c r="C3618" s="75" t="s">
        <v>11</v>
      </c>
      <c r="D3618" s="74" t="s">
        <v>24201</v>
      </c>
    </row>
    <row r="3619" spans="1:4" x14ac:dyDescent="0.25">
      <c r="A3619" s="87" t="s">
        <v>6231</v>
      </c>
      <c r="B3619" s="75" t="s">
        <v>1795</v>
      </c>
      <c r="C3619" s="75" t="s">
        <v>11</v>
      </c>
      <c r="D3619" s="74" t="s">
        <v>24202</v>
      </c>
    </row>
    <row r="3620" spans="1:4" x14ac:dyDescent="0.25">
      <c r="A3620" s="87" t="s">
        <v>6232</v>
      </c>
      <c r="B3620" s="75" t="s">
        <v>13419</v>
      </c>
      <c r="C3620" s="75" t="s">
        <v>11</v>
      </c>
      <c r="D3620" s="74" t="s">
        <v>18892</v>
      </c>
    </row>
    <row r="3621" spans="1:4" x14ac:dyDescent="0.25">
      <c r="A3621" s="87" t="s">
        <v>6233</v>
      </c>
      <c r="B3621" s="75" t="s">
        <v>13420</v>
      </c>
      <c r="C3621" s="75" t="s">
        <v>11</v>
      </c>
      <c r="D3621" s="74" t="s">
        <v>13975</v>
      </c>
    </row>
    <row r="3622" spans="1:4" x14ac:dyDescent="0.25">
      <c r="A3622" s="87" t="s">
        <v>6234</v>
      </c>
      <c r="B3622" s="75" t="s">
        <v>13421</v>
      </c>
      <c r="C3622" s="75" t="s">
        <v>11</v>
      </c>
      <c r="D3622" s="74" t="s">
        <v>24203</v>
      </c>
    </row>
    <row r="3623" spans="1:4" x14ac:dyDescent="0.25">
      <c r="A3623" s="87" t="s">
        <v>10093</v>
      </c>
      <c r="B3623" s="75" t="s">
        <v>10094</v>
      </c>
      <c r="C3623" s="75" t="s">
        <v>63</v>
      </c>
      <c r="D3623" s="74" t="s">
        <v>24204</v>
      </c>
    </row>
    <row r="3624" spans="1:4" x14ac:dyDescent="0.25">
      <c r="A3624" s="87" t="s">
        <v>10095</v>
      </c>
      <c r="B3624" s="75" t="s">
        <v>10096</v>
      </c>
      <c r="C3624" s="75" t="s">
        <v>11</v>
      </c>
      <c r="D3624" s="74" t="s">
        <v>12833</v>
      </c>
    </row>
    <row r="3625" spans="1:4" x14ac:dyDescent="0.25">
      <c r="A3625" s="87" t="s">
        <v>10097</v>
      </c>
      <c r="B3625" s="75" t="s">
        <v>10098</v>
      </c>
      <c r="C3625" s="75" t="s">
        <v>11</v>
      </c>
      <c r="D3625" s="74" t="s">
        <v>20712</v>
      </c>
    </row>
    <row r="3626" spans="1:4" x14ac:dyDescent="0.25">
      <c r="A3626" s="87" t="s">
        <v>10099</v>
      </c>
      <c r="B3626" s="75" t="s">
        <v>10100</v>
      </c>
      <c r="C3626" s="75" t="s">
        <v>11</v>
      </c>
      <c r="D3626" s="74" t="s">
        <v>24205</v>
      </c>
    </row>
    <row r="3627" spans="1:4" x14ac:dyDescent="0.25">
      <c r="A3627" s="87" t="s">
        <v>10101</v>
      </c>
      <c r="B3627" s="75" t="s">
        <v>10102</v>
      </c>
      <c r="C3627" s="75" t="s">
        <v>11</v>
      </c>
      <c r="D3627" s="74" t="s">
        <v>23148</v>
      </c>
    </row>
    <row r="3628" spans="1:4" x14ac:dyDescent="0.25">
      <c r="A3628" s="87" t="s">
        <v>20122</v>
      </c>
      <c r="B3628" s="75" t="s">
        <v>20123</v>
      </c>
      <c r="C3628" s="75" t="s">
        <v>11</v>
      </c>
      <c r="D3628" s="74" t="s">
        <v>21154</v>
      </c>
    </row>
    <row r="3629" spans="1:4" x14ac:dyDescent="0.25">
      <c r="A3629" s="87" t="s">
        <v>20124</v>
      </c>
      <c r="B3629" s="75" t="s">
        <v>20125</v>
      </c>
      <c r="C3629" s="75" t="s">
        <v>11</v>
      </c>
      <c r="D3629" s="74" t="s">
        <v>21339</v>
      </c>
    </row>
    <row r="3630" spans="1:4" x14ac:dyDescent="0.25">
      <c r="A3630" s="87" t="s">
        <v>20127</v>
      </c>
      <c r="B3630" s="75" t="s">
        <v>20128</v>
      </c>
      <c r="C3630" s="75" t="s">
        <v>11</v>
      </c>
      <c r="D3630" s="74" t="s">
        <v>24206</v>
      </c>
    </row>
    <row r="3631" spans="1:4" x14ac:dyDescent="0.25">
      <c r="A3631" s="87" t="s">
        <v>20129</v>
      </c>
      <c r="B3631" s="75" t="s">
        <v>20130</v>
      </c>
      <c r="C3631" s="75" t="s">
        <v>11</v>
      </c>
      <c r="D3631" s="74" t="s">
        <v>24207</v>
      </c>
    </row>
    <row r="3632" spans="1:4" x14ac:dyDescent="0.25">
      <c r="A3632" s="87" t="s">
        <v>10103</v>
      </c>
      <c r="B3632" s="75" t="s">
        <v>10104</v>
      </c>
      <c r="C3632" s="75" t="s">
        <v>11</v>
      </c>
      <c r="D3632" s="74" t="s">
        <v>11384</v>
      </c>
    </row>
    <row r="3633" spans="1:4" x14ac:dyDescent="0.25">
      <c r="A3633" s="87" t="s">
        <v>10105</v>
      </c>
      <c r="B3633" s="75" t="s">
        <v>10106</v>
      </c>
      <c r="C3633" s="75" t="s">
        <v>11</v>
      </c>
      <c r="D3633" s="74" t="s">
        <v>20704</v>
      </c>
    </row>
    <row r="3634" spans="1:4" x14ac:dyDescent="0.25">
      <c r="A3634" s="87" t="s">
        <v>10107</v>
      </c>
      <c r="B3634" s="75" t="s">
        <v>10108</v>
      </c>
      <c r="C3634" s="75" t="s">
        <v>11</v>
      </c>
      <c r="D3634" s="74" t="s">
        <v>19953</v>
      </c>
    </row>
    <row r="3635" spans="1:4" x14ac:dyDescent="0.25">
      <c r="A3635" s="87" t="s">
        <v>10109</v>
      </c>
      <c r="B3635" s="75" t="s">
        <v>10110</v>
      </c>
      <c r="C3635" s="75" t="s">
        <v>11</v>
      </c>
      <c r="D3635" s="74" t="s">
        <v>10731</v>
      </c>
    </row>
    <row r="3636" spans="1:4" x14ac:dyDescent="0.25">
      <c r="A3636" s="87" t="s">
        <v>20132</v>
      </c>
      <c r="B3636" s="75" t="s">
        <v>20133</v>
      </c>
      <c r="C3636" s="75" t="s">
        <v>11</v>
      </c>
      <c r="D3636" s="74" t="s">
        <v>12918</v>
      </c>
    </row>
    <row r="3637" spans="1:4" x14ac:dyDescent="0.25">
      <c r="A3637" s="87" t="s">
        <v>20135</v>
      </c>
      <c r="B3637" s="75" t="s">
        <v>20136</v>
      </c>
      <c r="C3637" s="75" t="s">
        <v>11</v>
      </c>
      <c r="D3637" s="74" t="s">
        <v>24208</v>
      </c>
    </row>
    <row r="3638" spans="1:4" x14ac:dyDescent="0.25">
      <c r="A3638" s="87" t="s">
        <v>20138</v>
      </c>
      <c r="B3638" s="75" t="s">
        <v>20139</v>
      </c>
      <c r="C3638" s="75" t="s">
        <v>11</v>
      </c>
      <c r="D3638" s="74" t="s">
        <v>12564</v>
      </c>
    </row>
    <row r="3639" spans="1:4" x14ac:dyDescent="0.25">
      <c r="A3639" s="87" t="s">
        <v>20140</v>
      </c>
      <c r="B3639" s="75" t="s">
        <v>20141</v>
      </c>
      <c r="C3639" s="75" t="s">
        <v>11</v>
      </c>
      <c r="D3639" s="74" t="s">
        <v>24209</v>
      </c>
    </row>
    <row r="3640" spans="1:4" x14ac:dyDescent="0.25">
      <c r="A3640" s="87" t="s">
        <v>13422</v>
      </c>
      <c r="B3640" s="75" t="s">
        <v>13423</v>
      </c>
      <c r="C3640" s="75" t="s">
        <v>11</v>
      </c>
      <c r="D3640" s="74" t="s">
        <v>24210</v>
      </c>
    </row>
    <row r="3641" spans="1:4" x14ac:dyDescent="0.25">
      <c r="A3641" s="87" t="s">
        <v>13424</v>
      </c>
      <c r="B3641" s="75" t="s">
        <v>13425</v>
      </c>
      <c r="C3641" s="75" t="s">
        <v>63</v>
      </c>
      <c r="D3641" s="74" t="s">
        <v>24211</v>
      </c>
    </row>
    <row r="3642" spans="1:4" x14ac:dyDescent="0.25">
      <c r="A3642" s="87" t="s">
        <v>13426</v>
      </c>
      <c r="B3642" s="75" t="s">
        <v>13427</v>
      </c>
      <c r="C3642" s="75" t="s">
        <v>63</v>
      </c>
      <c r="D3642" s="74" t="s">
        <v>24212</v>
      </c>
    </row>
    <row r="3643" spans="1:4" x14ac:dyDescent="0.25">
      <c r="A3643" s="87" t="s">
        <v>13428</v>
      </c>
      <c r="B3643" s="75" t="s">
        <v>13429</v>
      </c>
      <c r="C3643" s="75" t="s">
        <v>63</v>
      </c>
      <c r="D3643" s="74" t="s">
        <v>24166</v>
      </c>
    </row>
    <row r="3644" spans="1:4" x14ac:dyDescent="0.25">
      <c r="A3644" s="87" t="s">
        <v>13430</v>
      </c>
      <c r="B3644" s="75" t="s">
        <v>13431</v>
      </c>
      <c r="C3644" s="75" t="s">
        <v>63</v>
      </c>
      <c r="D3644" s="74" t="s">
        <v>24166</v>
      </c>
    </row>
    <row r="3645" spans="1:4" x14ac:dyDescent="0.25">
      <c r="A3645" s="87" t="s">
        <v>13432</v>
      </c>
      <c r="B3645" s="75" t="s">
        <v>13433</v>
      </c>
      <c r="C3645" s="75" t="s">
        <v>63</v>
      </c>
      <c r="D3645" s="74" t="s">
        <v>24166</v>
      </c>
    </row>
    <row r="3646" spans="1:4" x14ac:dyDescent="0.25">
      <c r="A3646" s="87" t="s">
        <v>13434</v>
      </c>
      <c r="B3646" s="75" t="s">
        <v>13435</v>
      </c>
      <c r="C3646" s="75" t="s">
        <v>63</v>
      </c>
      <c r="D3646" s="74" t="s">
        <v>24213</v>
      </c>
    </row>
    <row r="3647" spans="1:4" x14ac:dyDescent="0.25">
      <c r="A3647" s="87" t="s">
        <v>13436</v>
      </c>
      <c r="B3647" s="75" t="s">
        <v>13437</v>
      </c>
      <c r="C3647" s="75" t="s">
        <v>63</v>
      </c>
      <c r="D3647" s="74" t="s">
        <v>24214</v>
      </c>
    </row>
    <row r="3648" spans="1:4" x14ac:dyDescent="0.25">
      <c r="A3648" s="87" t="s">
        <v>13438</v>
      </c>
      <c r="B3648" s="75" t="s">
        <v>13439</v>
      </c>
      <c r="C3648" s="75" t="s">
        <v>63</v>
      </c>
      <c r="D3648" s="74" t="s">
        <v>24215</v>
      </c>
    </row>
    <row r="3649" spans="1:4" x14ac:dyDescent="0.25">
      <c r="A3649" s="87" t="s">
        <v>13440</v>
      </c>
      <c r="B3649" s="75" t="s">
        <v>13441</v>
      </c>
      <c r="C3649" s="75" t="s">
        <v>11</v>
      </c>
      <c r="D3649" s="74" t="s">
        <v>24216</v>
      </c>
    </row>
    <row r="3650" spans="1:4" x14ac:dyDescent="0.25">
      <c r="A3650" s="87" t="s">
        <v>13442</v>
      </c>
      <c r="B3650" s="75" t="s">
        <v>13443</v>
      </c>
      <c r="C3650" s="75" t="s">
        <v>63</v>
      </c>
      <c r="D3650" s="74" t="s">
        <v>24217</v>
      </c>
    </row>
    <row r="3651" spans="1:4" x14ac:dyDescent="0.25">
      <c r="A3651" s="87" t="s">
        <v>13444</v>
      </c>
      <c r="B3651" s="75" t="s">
        <v>13445</v>
      </c>
      <c r="C3651" s="75" t="s">
        <v>63</v>
      </c>
      <c r="D3651" s="74" t="s">
        <v>24218</v>
      </c>
    </row>
    <row r="3652" spans="1:4" x14ac:dyDescent="0.25">
      <c r="A3652" s="87" t="s">
        <v>13446</v>
      </c>
      <c r="B3652" s="75" t="s">
        <v>13447</v>
      </c>
      <c r="C3652" s="75" t="s">
        <v>63</v>
      </c>
      <c r="D3652" s="74" t="s">
        <v>24219</v>
      </c>
    </row>
    <row r="3653" spans="1:4" x14ac:dyDescent="0.25">
      <c r="A3653" s="87" t="s">
        <v>13448</v>
      </c>
      <c r="B3653" s="75" t="s">
        <v>13449</v>
      </c>
      <c r="C3653" s="75" t="s">
        <v>63</v>
      </c>
      <c r="D3653" s="74" t="s">
        <v>24219</v>
      </c>
    </row>
    <row r="3654" spans="1:4" x14ac:dyDescent="0.25">
      <c r="A3654" s="87" t="s">
        <v>13450</v>
      </c>
      <c r="B3654" s="75" t="s">
        <v>13451</v>
      </c>
      <c r="C3654" s="75" t="s">
        <v>63</v>
      </c>
      <c r="D3654" s="74" t="s">
        <v>24219</v>
      </c>
    </row>
    <row r="3655" spans="1:4" x14ac:dyDescent="0.25">
      <c r="A3655" s="87" t="s">
        <v>13452</v>
      </c>
      <c r="B3655" s="75" t="s">
        <v>13453</v>
      </c>
      <c r="C3655" s="75" t="s">
        <v>63</v>
      </c>
      <c r="D3655" s="74" t="s">
        <v>24220</v>
      </c>
    </row>
    <row r="3656" spans="1:4" x14ac:dyDescent="0.25">
      <c r="A3656" s="87" t="s">
        <v>13454</v>
      </c>
      <c r="B3656" s="75" t="s">
        <v>13455</v>
      </c>
      <c r="C3656" s="75" t="s">
        <v>63</v>
      </c>
      <c r="D3656" s="74" t="s">
        <v>24221</v>
      </c>
    </row>
    <row r="3657" spans="1:4" x14ac:dyDescent="0.25">
      <c r="A3657" s="87" t="s">
        <v>13456</v>
      </c>
      <c r="B3657" s="75" t="s">
        <v>13457</v>
      </c>
      <c r="C3657" s="75" t="s">
        <v>63</v>
      </c>
      <c r="D3657" s="74" t="s">
        <v>24222</v>
      </c>
    </row>
    <row r="3658" spans="1:4" x14ac:dyDescent="0.25">
      <c r="A3658" s="87" t="s">
        <v>6235</v>
      </c>
      <c r="B3658" s="75" t="s">
        <v>1796</v>
      </c>
      <c r="C3658" s="75" t="s">
        <v>63</v>
      </c>
      <c r="D3658" s="74" t="s">
        <v>13931</v>
      </c>
    </row>
    <row r="3659" spans="1:4" x14ac:dyDescent="0.25">
      <c r="A3659" s="87" t="s">
        <v>6236</v>
      </c>
      <c r="B3659" s="75" t="s">
        <v>1797</v>
      </c>
      <c r="C3659" s="75" t="s">
        <v>63</v>
      </c>
      <c r="D3659" s="74" t="s">
        <v>10854</v>
      </c>
    </row>
    <row r="3660" spans="1:4" x14ac:dyDescent="0.25">
      <c r="A3660" s="87" t="s">
        <v>6237</v>
      </c>
      <c r="B3660" s="75" t="s">
        <v>1798</v>
      </c>
      <c r="C3660" s="75" t="s">
        <v>63</v>
      </c>
      <c r="D3660" s="74" t="s">
        <v>10892</v>
      </c>
    </row>
    <row r="3661" spans="1:4" x14ac:dyDescent="0.25">
      <c r="A3661" s="87" t="s">
        <v>6238</v>
      </c>
      <c r="B3661" s="75" t="s">
        <v>1799</v>
      </c>
      <c r="C3661" s="75" t="s">
        <v>63</v>
      </c>
      <c r="D3661" s="74" t="s">
        <v>12189</v>
      </c>
    </row>
    <row r="3662" spans="1:4" x14ac:dyDescent="0.25">
      <c r="A3662" s="87" t="s">
        <v>6239</v>
      </c>
      <c r="B3662" s="75" t="s">
        <v>1800</v>
      </c>
      <c r="C3662" s="75" t="s">
        <v>63</v>
      </c>
      <c r="D3662" s="74" t="s">
        <v>13121</v>
      </c>
    </row>
    <row r="3663" spans="1:4" x14ac:dyDescent="0.25">
      <c r="A3663" s="87" t="s">
        <v>6240</v>
      </c>
      <c r="B3663" s="75" t="s">
        <v>1801</v>
      </c>
      <c r="C3663" s="75" t="s">
        <v>63</v>
      </c>
      <c r="D3663" s="74" t="s">
        <v>10892</v>
      </c>
    </row>
    <row r="3664" spans="1:4" x14ac:dyDescent="0.25">
      <c r="A3664" s="87" t="s">
        <v>6241</v>
      </c>
      <c r="B3664" s="75" t="s">
        <v>1802</v>
      </c>
      <c r="C3664" s="75" t="s">
        <v>63</v>
      </c>
      <c r="D3664" s="74" t="s">
        <v>11132</v>
      </c>
    </row>
    <row r="3665" spans="1:4" x14ac:dyDescent="0.25">
      <c r="A3665" s="87" t="s">
        <v>6242</v>
      </c>
      <c r="B3665" s="75" t="s">
        <v>1803</v>
      </c>
      <c r="C3665" s="75" t="s">
        <v>63</v>
      </c>
      <c r="D3665" s="74" t="s">
        <v>10920</v>
      </c>
    </row>
    <row r="3666" spans="1:4" x14ac:dyDescent="0.25">
      <c r="A3666" s="87" t="s">
        <v>6243</v>
      </c>
      <c r="B3666" s="75" t="s">
        <v>1804</v>
      </c>
      <c r="C3666" s="75" t="s">
        <v>63</v>
      </c>
      <c r="D3666" s="74" t="s">
        <v>10675</v>
      </c>
    </row>
    <row r="3667" spans="1:4" x14ac:dyDescent="0.25">
      <c r="A3667" s="87" t="s">
        <v>6244</v>
      </c>
      <c r="B3667" s="75" t="s">
        <v>1805</v>
      </c>
      <c r="C3667" s="75" t="s">
        <v>63</v>
      </c>
      <c r="D3667" s="74" t="s">
        <v>19873</v>
      </c>
    </row>
    <row r="3668" spans="1:4" x14ac:dyDescent="0.25">
      <c r="A3668" s="87" t="s">
        <v>6245</v>
      </c>
      <c r="B3668" s="75" t="s">
        <v>1806</v>
      </c>
      <c r="C3668" s="75" t="s">
        <v>63</v>
      </c>
      <c r="D3668" s="74" t="s">
        <v>13459</v>
      </c>
    </row>
    <row r="3669" spans="1:4" x14ac:dyDescent="0.25">
      <c r="A3669" s="87" t="s">
        <v>6246</v>
      </c>
      <c r="B3669" s="75" t="s">
        <v>1807</v>
      </c>
      <c r="C3669" s="75" t="s">
        <v>63</v>
      </c>
      <c r="D3669" s="74" t="s">
        <v>11347</v>
      </c>
    </row>
    <row r="3670" spans="1:4" x14ac:dyDescent="0.25">
      <c r="A3670" s="87" t="s">
        <v>6247</v>
      </c>
      <c r="B3670" s="75" t="s">
        <v>1808</v>
      </c>
      <c r="C3670" s="75" t="s">
        <v>63</v>
      </c>
      <c r="D3670" s="74" t="s">
        <v>12698</v>
      </c>
    </row>
    <row r="3671" spans="1:4" x14ac:dyDescent="0.25">
      <c r="A3671" s="87" t="s">
        <v>6248</v>
      </c>
      <c r="B3671" s="75" t="s">
        <v>1809</v>
      </c>
      <c r="C3671" s="75" t="s">
        <v>63</v>
      </c>
      <c r="D3671" s="74" t="s">
        <v>10930</v>
      </c>
    </row>
    <row r="3672" spans="1:4" x14ac:dyDescent="0.25">
      <c r="A3672" s="87" t="s">
        <v>6249</v>
      </c>
      <c r="B3672" s="75" t="s">
        <v>1810</v>
      </c>
      <c r="C3672" s="75" t="s">
        <v>63</v>
      </c>
      <c r="D3672" s="74" t="s">
        <v>10649</v>
      </c>
    </row>
    <row r="3673" spans="1:4" x14ac:dyDescent="0.25">
      <c r="A3673" s="87" t="s">
        <v>6250</v>
      </c>
      <c r="B3673" s="75" t="s">
        <v>1811</v>
      </c>
      <c r="C3673" s="75" t="s">
        <v>63</v>
      </c>
      <c r="D3673" s="74" t="s">
        <v>11840</v>
      </c>
    </row>
    <row r="3674" spans="1:4" x14ac:dyDescent="0.25">
      <c r="A3674" s="87" t="s">
        <v>6251</v>
      </c>
      <c r="B3674" s="75" t="s">
        <v>1812</v>
      </c>
      <c r="C3674" s="75" t="s">
        <v>63</v>
      </c>
      <c r="D3674" s="74" t="s">
        <v>20541</v>
      </c>
    </row>
    <row r="3675" spans="1:4" x14ac:dyDescent="0.25">
      <c r="A3675" s="87" t="s">
        <v>6252</v>
      </c>
      <c r="B3675" s="75" t="s">
        <v>1813</v>
      </c>
      <c r="C3675" s="75" t="s">
        <v>63</v>
      </c>
      <c r="D3675" s="74" t="s">
        <v>10366</v>
      </c>
    </row>
    <row r="3676" spans="1:4" x14ac:dyDescent="0.25">
      <c r="A3676" s="87" t="s">
        <v>6253</v>
      </c>
      <c r="B3676" s="75" t="s">
        <v>1814</v>
      </c>
      <c r="C3676" s="75" t="s">
        <v>63</v>
      </c>
      <c r="D3676" s="74" t="s">
        <v>10462</v>
      </c>
    </row>
    <row r="3677" spans="1:4" x14ac:dyDescent="0.25">
      <c r="A3677" s="87" t="s">
        <v>6254</v>
      </c>
      <c r="B3677" s="75" t="s">
        <v>1815</v>
      </c>
      <c r="C3677" s="75" t="s">
        <v>63</v>
      </c>
      <c r="D3677" s="74" t="s">
        <v>10968</v>
      </c>
    </row>
    <row r="3678" spans="1:4" x14ac:dyDescent="0.25">
      <c r="A3678" s="87" t="s">
        <v>6255</v>
      </c>
      <c r="B3678" s="75" t="s">
        <v>1816</v>
      </c>
      <c r="C3678" s="75" t="s">
        <v>63</v>
      </c>
      <c r="D3678" s="74" t="s">
        <v>10860</v>
      </c>
    </row>
    <row r="3679" spans="1:4" x14ac:dyDescent="0.25">
      <c r="A3679" s="87" t="s">
        <v>6256</v>
      </c>
      <c r="B3679" s="75" t="s">
        <v>1817</v>
      </c>
      <c r="C3679" s="75" t="s">
        <v>63</v>
      </c>
      <c r="D3679" s="74" t="s">
        <v>24223</v>
      </c>
    </row>
    <row r="3680" spans="1:4" x14ac:dyDescent="0.25">
      <c r="A3680" s="87" t="s">
        <v>6257</v>
      </c>
      <c r="B3680" s="75" t="s">
        <v>1818</v>
      </c>
      <c r="C3680" s="75" t="s">
        <v>63</v>
      </c>
      <c r="D3680" s="74" t="s">
        <v>12656</v>
      </c>
    </row>
    <row r="3681" spans="1:4" x14ac:dyDescent="0.25">
      <c r="A3681" s="87" t="s">
        <v>6258</v>
      </c>
      <c r="B3681" s="75" t="s">
        <v>1819</v>
      </c>
      <c r="C3681" s="75" t="s">
        <v>63</v>
      </c>
      <c r="D3681" s="74" t="s">
        <v>24224</v>
      </c>
    </row>
    <row r="3682" spans="1:4" x14ac:dyDescent="0.25">
      <c r="A3682" s="87" t="s">
        <v>6259</v>
      </c>
      <c r="B3682" s="75" t="s">
        <v>1820</v>
      </c>
      <c r="C3682" s="75" t="s">
        <v>63</v>
      </c>
      <c r="D3682" s="74" t="s">
        <v>11356</v>
      </c>
    </row>
    <row r="3683" spans="1:4" x14ac:dyDescent="0.25">
      <c r="A3683" s="87" t="s">
        <v>6260</v>
      </c>
      <c r="B3683" s="75" t="s">
        <v>1821</v>
      </c>
      <c r="C3683" s="75" t="s">
        <v>63</v>
      </c>
      <c r="D3683" s="74" t="s">
        <v>10339</v>
      </c>
    </row>
    <row r="3684" spans="1:4" x14ac:dyDescent="0.25">
      <c r="A3684" s="87" t="s">
        <v>6261</v>
      </c>
      <c r="B3684" s="75" t="s">
        <v>1822</v>
      </c>
      <c r="C3684" s="75" t="s">
        <v>63</v>
      </c>
      <c r="D3684" s="74" t="s">
        <v>11367</v>
      </c>
    </row>
    <row r="3685" spans="1:4" x14ac:dyDescent="0.25">
      <c r="A3685" s="87" t="s">
        <v>6262</v>
      </c>
      <c r="B3685" s="75" t="s">
        <v>1823</v>
      </c>
      <c r="C3685" s="75" t="s">
        <v>63</v>
      </c>
      <c r="D3685" s="74" t="s">
        <v>11404</v>
      </c>
    </row>
    <row r="3686" spans="1:4" x14ac:dyDescent="0.25">
      <c r="A3686" s="87" t="s">
        <v>6263</v>
      </c>
      <c r="B3686" s="75" t="s">
        <v>1824</v>
      </c>
      <c r="C3686" s="75" t="s">
        <v>63</v>
      </c>
      <c r="D3686" s="74" t="s">
        <v>13128</v>
      </c>
    </row>
    <row r="3687" spans="1:4" x14ac:dyDescent="0.25">
      <c r="A3687" s="87" t="s">
        <v>6264</v>
      </c>
      <c r="B3687" s="75" t="s">
        <v>1825</v>
      </c>
      <c r="C3687" s="75" t="s">
        <v>63</v>
      </c>
      <c r="D3687" s="74" t="s">
        <v>19038</v>
      </c>
    </row>
    <row r="3688" spans="1:4" x14ac:dyDescent="0.25">
      <c r="A3688" s="87" t="s">
        <v>6265</v>
      </c>
      <c r="B3688" s="75" t="s">
        <v>1826</v>
      </c>
      <c r="C3688" s="75" t="s">
        <v>63</v>
      </c>
      <c r="D3688" s="74" t="s">
        <v>10744</v>
      </c>
    </row>
    <row r="3689" spans="1:4" x14ac:dyDescent="0.25">
      <c r="A3689" s="87" t="s">
        <v>6266</v>
      </c>
      <c r="B3689" s="75" t="s">
        <v>1827</v>
      </c>
      <c r="C3689" s="75" t="s">
        <v>63</v>
      </c>
      <c r="D3689" s="74" t="s">
        <v>12542</v>
      </c>
    </row>
    <row r="3690" spans="1:4" x14ac:dyDescent="0.25">
      <c r="A3690" s="87" t="s">
        <v>6267</v>
      </c>
      <c r="B3690" s="75" t="s">
        <v>1828</v>
      </c>
      <c r="C3690" s="75" t="s">
        <v>63</v>
      </c>
      <c r="D3690" s="74" t="s">
        <v>21132</v>
      </c>
    </row>
    <row r="3691" spans="1:4" x14ac:dyDescent="0.25">
      <c r="A3691" s="87" t="s">
        <v>6268</v>
      </c>
      <c r="B3691" s="75" t="s">
        <v>1829</v>
      </c>
      <c r="C3691" s="75" t="s">
        <v>63</v>
      </c>
      <c r="D3691" s="74" t="s">
        <v>24225</v>
      </c>
    </row>
    <row r="3692" spans="1:4" x14ac:dyDescent="0.25">
      <c r="A3692" s="87" t="s">
        <v>6269</v>
      </c>
      <c r="B3692" s="75" t="s">
        <v>1830</v>
      </c>
      <c r="C3692" s="75" t="s">
        <v>63</v>
      </c>
      <c r="D3692" s="74" t="s">
        <v>14067</v>
      </c>
    </row>
    <row r="3693" spans="1:4" x14ac:dyDescent="0.25">
      <c r="A3693" s="87" t="s">
        <v>6270</v>
      </c>
      <c r="B3693" s="75" t="s">
        <v>1831</v>
      </c>
      <c r="C3693" s="75" t="s">
        <v>63</v>
      </c>
      <c r="D3693" s="74" t="s">
        <v>23274</v>
      </c>
    </row>
    <row r="3694" spans="1:4" x14ac:dyDescent="0.25">
      <c r="A3694" s="87" t="s">
        <v>6271</v>
      </c>
      <c r="B3694" s="75" t="s">
        <v>1832</v>
      </c>
      <c r="C3694" s="75" t="s">
        <v>63</v>
      </c>
      <c r="D3694" s="74" t="s">
        <v>24226</v>
      </c>
    </row>
    <row r="3695" spans="1:4" x14ac:dyDescent="0.25">
      <c r="A3695" s="87" t="s">
        <v>6272</v>
      </c>
      <c r="B3695" s="75" t="s">
        <v>1833</v>
      </c>
      <c r="C3695" s="75" t="s">
        <v>63</v>
      </c>
      <c r="D3695" s="74" t="s">
        <v>12791</v>
      </c>
    </row>
    <row r="3696" spans="1:4" x14ac:dyDescent="0.25">
      <c r="A3696" s="87" t="s">
        <v>6273</v>
      </c>
      <c r="B3696" s="75" t="s">
        <v>1834</v>
      </c>
      <c r="C3696" s="75" t="s">
        <v>63</v>
      </c>
      <c r="D3696" s="74" t="s">
        <v>20185</v>
      </c>
    </row>
    <row r="3697" spans="1:4" x14ac:dyDescent="0.25">
      <c r="A3697" s="87" t="s">
        <v>6274</v>
      </c>
      <c r="B3697" s="75" t="s">
        <v>1835</v>
      </c>
      <c r="C3697" s="75" t="s">
        <v>63</v>
      </c>
      <c r="D3697" s="74" t="s">
        <v>12771</v>
      </c>
    </row>
    <row r="3698" spans="1:4" x14ac:dyDescent="0.25">
      <c r="A3698" s="87" t="s">
        <v>6275</v>
      </c>
      <c r="B3698" s="75" t="s">
        <v>1836</v>
      </c>
      <c r="C3698" s="75" t="s">
        <v>63</v>
      </c>
      <c r="D3698" s="74" t="s">
        <v>21169</v>
      </c>
    </row>
    <row r="3699" spans="1:4" x14ac:dyDescent="0.25">
      <c r="A3699" s="87" t="s">
        <v>6276</v>
      </c>
      <c r="B3699" s="75" t="s">
        <v>1837</v>
      </c>
      <c r="C3699" s="75" t="s">
        <v>63</v>
      </c>
      <c r="D3699" s="74" t="s">
        <v>20981</v>
      </c>
    </row>
    <row r="3700" spans="1:4" x14ac:dyDescent="0.25">
      <c r="A3700" s="87" t="s">
        <v>6277</v>
      </c>
      <c r="B3700" s="75" t="s">
        <v>1838</v>
      </c>
      <c r="C3700" s="75" t="s">
        <v>63</v>
      </c>
      <c r="D3700" s="74" t="s">
        <v>11334</v>
      </c>
    </row>
    <row r="3701" spans="1:4" x14ac:dyDescent="0.25">
      <c r="A3701" s="87" t="s">
        <v>6278</v>
      </c>
      <c r="B3701" s="75" t="s">
        <v>1839</v>
      </c>
      <c r="C3701" s="75" t="s">
        <v>63</v>
      </c>
      <c r="D3701" s="74" t="s">
        <v>11406</v>
      </c>
    </row>
    <row r="3702" spans="1:4" x14ac:dyDescent="0.25">
      <c r="A3702" s="87" t="s">
        <v>6279</v>
      </c>
      <c r="B3702" s="75" t="s">
        <v>1840</v>
      </c>
      <c r="C3702" s="75" t="s">
        <v>63</v>
      </c>
      <c r="D3702" s="74" t="s">
        <v>10719</v>
      </c>
    </row>
    <row r="3703" spans="1:4" x14ac:dyDescent="0.25">
      <c r="A3703" s="87" t="s">
        <v>6280</v>
      </c>
      <c r="B3703" s="75" t="s">
        <v>1841</v>
      </c>
      <c r="C3703" s="75" t="s">
        <v>63</v>
      </c>
      <c r="D3703" s="74" t="s">
        <v>11194</v>
      </c>
    </row>
    <row r="3704" spans="1:4" x14ac:dyDescent="0.25">
      <c r="A3704" s="87" t="s">
        <v>6281</v>
      </c>
      <c r="B3704" s="75" t="s">
        <v>1842</v>
      </c>
      <c r="C3704" s="75" t="s">
        <v>63</v>
      </c>
      <c r="D3704" s="74" t="s">
        <v>11370</v>
      </c>
    </row>
    <row r="3705" spans="1:4" x14ac:dyDescent="0.25">
      <c r="A3705" s="87" t="s">
        <v>6282</v>
      </c>
      <c r="B3705" s="75" t="s">
        <v>1843</v>
      </c>
      <c r="C3705" s="75" t="s">
        <v>63</v>
      </c>
      <c r="D3705" s="74" t="s">
        <v>19031</v>
      </c>
    </row>
    <row r="3706" spans="1:4" x14ac:dyDescent="0.25">
      <c r="A3706" s="87" t="s">
        <v>6283</v>
      </c>
      <c r="B3706" s="75" t="s">
        <v>1844</v>
      </c>
      <c r="C3706" s="75" t="s">
        <v>63</v>
      </c>
      <c r="D3706" s="74" t="s">
        <v>10909</v>
      </c>
    </row>
    <row r="3707" spans="1:4" x14ac:dyDescent="0.25">
      <c r="A3707" s="87" t="s">
        <v>6284</v>
      </c>
      <c r="B3707" s="75" t="s">
        <v>1845</v>
      </c>
      <c r="C3707" s="75" t="s">
        <v>63</v>
      </c>
      <c r="D3707" s="74" t="s">
        <v>13130</v>
      </c>
    </row>
    <row r="3708" spans="1:4" x14ac:dyDescent="0.25">
      <c r="A3708" s="87" t="s">
        <v>6285</v>
      </c>
      <c r="B3708" s="75" t="s">
        <v>1846</v>
      </c>
      <c r="C3708" s="75" t="s">
        <v>63</v>
      </c>
      <c r="D3708" s="74" t="s">
        <v>21494</v>
      </c>
    </row>
    <row r="3709" spans="1:4" x14ac:dyDescent="0.25">
      <c r="A3709" s="87" t="s">
        <v>6286</v>
      </c>
      <c r="B3709" s="75" t="s">
        <v>1847</v>
      </c>
      <c r="C3709" s="75" t="s">
        <v>63</v>
      </c>
      <c r="D3709" s="74" t="s">
        <v>24227</v>
      </c>
    </row>
    <row r="3710" spans="1:4" x14ac:dyDescent="0.25">
      <c r="A3710" s="87" t="s">
        <v>6287</v>
      </c>
      <c r="B3710" s="75" t="s">
        <v>1848</v>
      </c>
      <c r="C3710" s="75" t="s">
        <v>63</v>
      </c>
      <c r="D3710" s="74" t="s">
        <v>12775</v>
      </c>
    </row>
    <row r="3711" spans="1:4" x14ac:dyDescent="0.25">
      <c r="A3711" s="87" t="s">
        <v>6288</v>
      </c>
      <c r="B3711" s="75" t="s">
        <v>1849</v>
      </c>
      <c r="C3711" s="75" t="s">
        <v>63</v>
      </c>
      <c r="D3711" s="74" t="s">
        <v>12785</v>
      </c>
    </row>
    <row r="3712" spans="1:4" x14ac:dyDescent="0.25">
      <c r="A3712" s="87" t="s">
        <v>6289</v>
      </c>
      <c r="B3712" s="75" t="s">
        <v>1850</v>
      </c>
      <c r="C3712" s="75" t="s">
        <v>63</v>
      </c>
      <c r="D3712" s="74" t="s">
        <v>12737</v>
      </c>
    </row>
    <row r="3713" spans="1:4" x14ac:dyDescent="0.25">
      <c r="A3713" s="87" t="s">
        <v>6290</v>
      </c>
      <c r="B3713" s="75" t="s">
        <v>1851</v>
      </c>
      <c r="C3713" s="75" t="s">
        <v>63</v>
      </c>
      <c r="D3713" s="74" t="s">
        <v>11261</v>
      </c>
    </row>
    <row r="3714" spans="1:4" x14ac:dyDescent="0.25">
      <c r="A3714" s="87" t="s">
        <v>6291</v>
      </c>
      <c r="B3714" s="75" t="s">
        <v>1852</v>
      </c>
      <c r="C3714" s="75" t="s">
        <v>63</v>
      </c>
      <c r="D3714" s="74" t="s">
        <v>10658</v>
      </c>
    </row>
    <row r="3715" spans="1:4" x14ac:dyDescent="0.25">
      <c r="A3715" s="87" t="s">
        <v>6292</v>
      </c>
      <c r="B3715" s="75" t="s">
        <v>1853</v>
      </c>
      <c r="C3715" s="75" t="s">
        <v>63</v>
      </c>
      <c r="D3715" s="74" t="s">
        <v>11175</v>
      </c>
    </row>
    <row r="3716" spans="1:4" x14ac:dyDescent="0.25">
      <c r="A3716" s="87" t="s">
        <v>6293</v>
      </c>
      <c r="B3716" s="75" t="s">
        <v>1854</v>
      </c>
      <c r="C3716" s="75" t="s">
        <v>63</v>
      </c>
      <c r="D3716" s="74" t="s">
        <v>10470</v>
      </c>
    </row>
    <row r="3717" spans="1:4" x14ac:dyDescent="0.25">
      <c r="A3717" s="87" t="s">
        <v>6294</v>
      </c>
      <c r="B3717" s="75" t="s">
        <v>1855</v>
      </c>
      <c r="C3717" s="75" t="s">
        <v>63</v>
      </c>
      <c r="D3717" s="74" t="s">
        <v>20144</v>
      </c>
    </row>
    <row r="3718" spans="1:4" x14ac:dyDescent="0.25">
      <c r="A3718" s="87" t="s">
        <v>6295</v>
      </c>
      <c r="B3718" s="75" t="s">
        <v>1856</v>
      </c>
      <c r="C3718" s="75" t="s">
        <v>63</v>
      </c>
      <c r="D3718" s="74" t="s">
        <v>11243</v>
      </c>
    </row>
    <row r="3719" spans="1:4" x14ac:dyDescent="0.25">
      <c r="A3719" s="87" t="s">
        <v>6296</v>
      </c>
      <c r="B3719" s="75" t="s">
        <v>1857</v>
      </c>
      <c r="C3719" s="75" t="s">
        <v>63</v>
      </c>
      <c r="D3719" s="74" t="s">
        <v>12823</v>
      </c>
    </row>
    <row r="3720" spans="1:4" x14ac:dyDescent="0.25">
      <c r="A3720" s="87" t="s">
        <v>6297</v>
      </c>
      <c r="B3720" s="75" t="s">
        <v>1858</v>
      </c>
      <c r="C3720" s="75" t="s">
        <v>63</v>
      </c>
      <c r="D3720" s="74" t="s">
        <v>13130</v>
      </c>
    </row>
    <row r="3721" spans="1:4" x14ac:dyDescent="0.25">
      <c r="A3721" s="87" t="s">
        <v>6298</v>
      </c>
      <c r="B3721" s="75" t="s">
        <v>1859</v>
      </c>
      <c r="C3721" s="75" t="s">
        <v>63</v>
      </c>
      <c r="D3721" s="74" t="s">
        <v>11264</v>
      </c>
    </row>
    <row r="3722" spans="1:4" x14ac:dyDescent="0.25">
      <c r="A3722" s="87" t="s">
        <v>6299</v>
      </c>
      <c r="B3722" s="75" t="s">
        <v>1860</v>
      </c>
      <c r="C3722" s="75" t="s">
        <v>63</v>
      </c>
      <c r="D3722" s="74" t="s">
        <v>19006</v>
      </c>
    </row>
    <row r="3723" spans="1:4" x14ac:dyDescent="0.25">
      <c r="A3723" s="87" t="s">
        <v>6300</v>
      </c>
      <c r="B3723" s="75" t="s">
        <v>1861</v>
      </c>
      <c r="C3723" s="75" t="s">
        <v>63</v>
      </c>
      <c r="D3723" s="74" t="s">
        <v>24228</v>
      </c>
    </row>
    <row r="3724" spans="1:4" x14ac:dyDescent="0.25">
      <c r="A3724" s="87" t="s">
        <v>6301</v>
      </c>
      <c r="B3724" s="75" t="s">
        <v>1862</v>
      </c>
      <c r="C3724" s="75" t="s">
        <v>63</v>
      </c>
      <c r="D3724" s="74" t="s">
        <v>24229</v>
      </c>
    </row>
    <row r="3725" spans="1:4" x14ac:dyDescent="0.25">
      <c r="A3725" s="87" t="s">
        <v>6302</v>
      </c>
      <c r="B3725" s="75" t="s">
        <v>1863</v>
      </c>
      <c r="C3725" s="75" t="s">
        <v>63</v>
      </c>
      <c r="D3725" s="74" t="s">
        <v>24230</v>
      </c>
    </row>
    <row r="3726" spans="1:4" x14ac:dyDescent="0.25">
      <c r="A3726" s="87" t="s">
        <v>6303</v>
      </c>
      <c r="B3726" s="75" t="s">
        <v>1864</v>
      </c>
      <c r="C3726" s="75" t="s">
        <v>63</v>
      </c>
      <c r="D3726" s="74" t="s">
        <v>10585</v>
      </c>
    </row>
    <row r="3727" spans="1:4" x14ac:dyDescent="0.25">
      <c r="A3727" s="87" t="s">
        <v>6304</v>
      </c>
      <c r="B3727" s="75" t="s">
        <v>1865</v>
      </c>
      <c r="C3727" s="75" t="s">
        <v>63</v>
      </c>
      <c r="D3727" s="74" t="s">
        <v>14009</v>
      </c>
    </row>
    <row r="3728" spans="1:4" x14ac:dyDescent="0.25">
      <c r="A3728" s="87" t="s">
        <v>6305</v>
      </c>
      <c r="B3728" s="75" t="s">
        <v>1866</v>
      </c>
      <c r="C3728" s="75" t="s">
        <v>63</v>
      </c>
      <c r="D3728" s="74" t="s">
        <v>23522</v>
      </c>
    </row>
    <row r="3729" spans="1:4" x14ac:dyDescent="0.25">
      <c r="A3729" s="87" t="s">
        <v>6306</v>
      </c>
      <c r="B3729" s="75" t="s">
        <v>1867</v>
      </c>
      <c r="C3729" s="75" t="s">
        <v>63</v>
      </c>
      <c r="D3729" s="74" t="s">
        <v>24231</v>
      </c>
    </row>
    <row r="3730" spans="1:4" x14ac:dyDescent="0.25">
      <c r="A3730" s="87" t="s">
        <v>6307</v>
      </c>
      <c r="B3730" s="75" t="s">
        <v>1868</v>
      </c>
      <c r="C3730" s="75" t="s">
        <v>63</v>
      </c>
      <c r="D3730" s="74" t="s">
        <v>21382</v>
      </c>
    </row>
    <row r="3731" spans="1:4" x14ac:dyDescent="0.25">
      <c r="A3731" s="87" t="s">
        <v>6308</v>
      </c>
      <c r="B3731" s="75" t="s">
        <v>1869</v>
      </c>
      <c r="C3731" s="75" t="s">
        <v>63</v>
      </c>
      <c r="D3731" s="74" t="s">
        <v>10427</v>
      </c>
    </row>
    <row r="3732" spans="1:4" x14ac:dyDescent="0.25">
      <c r="A3732" s="87" t="s">
        <v>6309</v>
      </c>
      <c r="B3732" s="75" t="s">
        <v>1870</v>
      </c>
      <c r="C3732" s="75" t="s">
        <v>63</v>
      </c>
      <c r="D3732" s="74" t="s">
        <v>12789</v>
      </c>
    </row>
    <row r="3733" spans="1:4" x14ac:dyDescent="0.25">
      <c r="A3733" s="87" t="s">
        <v>6310</v>
      </c>
      <c r="B3733" s="75" t="s">
        <v>1871</v>
      </c>
      <c r="C3733" s="75" t="s">
        <v>63</v>
      </c>
      <c r="D3733" s="74" t="s">
        <v>10442</v>
      </c>
    </row>
    <row r="3734" spans="1:4" x14ac:dyDescent="0.25">
      <c r="A3734" s="87" t="s">
        <v>6311</v>
      </c>
      <c r="B3734" s="75" t="s">
        <v>1872</v>
      </c>
      <c r="C3734" s="75" t="s">
        <v>63</v>
      </c>
      <c r="D3734" s="74" t="s">
        <v>21308</v>
      </c>
    </row>
    <row r="3735" spans="1:4" x14ac:dyDescent="0.25">
      <c r="A3735" s="87" t="s">
        <v>6312</v>
      </c>
      <c r="B3735" s="75" t="s">
        <v>1873</v>
      </c>
      <c r="C3735" s="75" t="s">
        <v>63</v>
      </c>
      <c r="D3735" s="74" t="s">
        <v>11157</v>
      </c>
    </row>
    <row r="3736" spans="1:4" x14ac:dyDescent="0.25">
      <c r="A3736" s="87" t="s">
        <v>6313</v>
      </c>
      <c r="B3736" s="75" t="s">
        <v>1874</v>
      </c>
      <c r="C3736" s="75" t="s">
        <v>63</v>
      </c>
      <c r="D3736" s="74" t="s">
        <v>11227</v>
      </c>
    </row>
    <row r="3737" spans="1:4" x14ac:dyDescent="0.25">
      <c r="A3737" s="87" t="s">
        <v>6314</v>
      </c>
      <c r="B3737" s="75" t="s">
        <v>1875</v>
      </c>
      <c r="C3737" s="75" t="s">
        <v>63</v>
      </c>
      <c r="D3737" s="74" t="s">
        <v>23519</v>
      </c>
    </row>
    <row r="3738" spans="1:4" x14ac:dyDescent="0.25">
      <c r="A3738" s="87" t="s">
        <v>6315</v>
      </c>
      <c r="B3738" s="75" t="s">
        <v>1876</v>
      </c>
      <c r="C3738" s="75" t="s">
        <v>63</v>
      </c>
      <c r="D3738" s="74" t="s">
        <v>24232</v>
      </c>
    </row>
    <row r="3739" spans="1:4" x14ac:dyDescent="0.25">
      <c r="A3739" s="87" t="s">
        <v>6316</v>
      </c>
      <c r="B3739" s="75" t="s">
        <v>1877</v>
      </c>
      <c r="C3739" s="75" t="s">
        <v>63</v>
      </c>
      <c r="D3739" s="74" t="s">
        <v>11261</v>
      </c>
    </row>
    <row r="3740" spans="1:4" x14ac:dyDescent="0.25">
      <c r="A3740" s="87" t="s">
        <v>6317</v>
      </c>
      <c r="B3740" s="75" t="s">
        <v>1878</v>
      </c>
      <c r="C3740" s="75" t="s">
        <v>63</v>
      </c>
      <c r="D3740" s="74" t="s">
        <v>13646</v>
      </c>
    </row>
    <row r="3741" spans="1:4" x14ac:dyDescent="0.25">
      <c r="A3741" s="87" t="s">
        <v>6318</v>
      </c>
      <c r="B3741" s="75" t="s">
        <v>1879</v>
      </c>
      <c r="C3741" s="75" t="s">
        <v>63</v>
      </c>
      <c r="D3741" s="74" t="s">
        <v>21784</v>
      </c>
    </row>
    <row r="3742" spans="1:4" x14ac:dyDescent="0.25">
      <c r="A3742" s="87" t="s">
        <v>6319</v>
      </c>
      <c r="B3742" s="75" t="s">
        <v>1880</v>
      </c>
      <c r="C3742" s="75" t="s">
        <v>63</v>
      </c>
      <c r="D3742" s="74" t="s">
        <v>12664</v>
      </c>
    </row>
    <row r="3743" spans="1:4" x14ac:dyDescent="0.25">
      <c r="A3743" s="87" t="s">
        <v>6320</v>
      </c>
      <c r="B3743" s="75" t="s">
        <v>1881</v>
      </c>
      <c r="C3743" s="75" t="s">
        <v>63</v>
      </c>
      <c r="D3743" s="74" t="s">
        <v>11339</v>
      </c>
    </row>
    <row r="3744" spans="1:4" x14ac:dyDescent="0.25">
      <c r="A3744" s="87" t="s">
        <v>6321</v>
      </c>
      <c r="B3744" s="75" t="s">
        <v>1882</v>
      </c>
      <c r="C3744" s="75" t="s">
        <v>63</v>
      </c>
      <c r="D3744" s="74" t="s">
        <v>10954</v>
      </c>
    </row>
    <row r="3745" spans="1:4" x14ac:dyDescent="0.25">
      <c r="A3745" s="87" t="s">
        <v>6322</v>
      </c>
      <c r="B3745" s="75" t="s">
        <v>1883</v>
      </c>
      <c r="C3745" s="75" t="s">
        <v>63</v>
      </c>
      <c r="D3745" s="74" t="s">
        <v>12602</v>
      </c>
    </row>
    <row r="3746" spans="1:4" x14ac:dyDescent="0.25">
      <c r="A3746" s="87" t="s">
        <v>6323</v>
      </c>
      <c r="B3746" s="75" t="s">
        <v>1884</v>
      </c>
      <c r="C3746" s="75" t="s">
        <v>63</v>
      </c>
      <c r="D3746" s="74" t="s">
        <v>24233</v>
      </c>
    </row>
    <row r="3747" spans="1:4" x14ac:dyDescent="0.25">
      <c r="A3747" s="87" t="s">
        <v>6324</v>
      </c>
      <c r="B3747" s="75" t="s">
        <v>1885</v>
      </c>
      <c r="C3747" s="75" t="s">
        <v>63</v>
      </c>
      <c r="D3747" s="74" t="s">
        <v>24234</v>
      </c>
    </row>
    <row r="3748" spans="1:4" x14ac:dyDescent="0.25">
      <c r="A3748" s="87" t="s">
        <v>6325</v>
      </c>
      <c r="B3748" s="75" t="s">
        <v>1886</v>
      </c>
      <c r="C3748" s="75" t="s">
        <v>63</v>
      </c>
      <c r="D3748" s="74" t="s">
        <v>10736</v>
      </c>
    </row>
    <row r="3749" spans="1:4" x14ac:dyDescent="0.25">
      <c r="A3749" s="87" t="s">
        <v>6326</v>
      </c>
      <c r="B3749" s="75" t="s">
        <v>1887</v>
      </c>
      <c r="C3749" s="75" t="s">
        <v>63</v>
      </c>
      <c r="D3749" s="74" t="s">
        <v>23295</v>
      </c>
    </row>
    <row r="3750" spans="1:4" x14ac:dyDescent="0.25">
      <c r="A3750" s="87" t="s">
        <v>6327</v>
      </c>
      <c r="B3750" s="75" t="s">
        <v>1888</v>
      </c>
      <c r="C3750" s="75" t="s">
        <v>63</v>
      </c>
      <c r="D3750" s="74" t="s">
        <v>11215</v>
      </c>
    </row>
    <row r="3751" spans="1:4" x14ac:dyDescent="0.25">
      <c r="A3751" s="87" t="s">
        <v>6328</v>
      </c>
      <c r="B3751" s="75" t="s">
        <v>1889</v>
      </c>
      <c r="C3751" s="75" t="s">
        <v>63</v>
      </c>
      <c r="D3751" s="74" t="s">
        <v>19885</v>
      </c>
    </row>
    <row r="3752" spans="1:4" x14ac:dyDescent="0.25">
      <c r="A3752" s="87" t="s">
        <v>6329</v>
      </c>
      <c r="B3752" s="75" t="s">
        <v>1890</v>
      </c>
      <c r="C3752" s="75" t="s">
        <v>63</v>
      </c>
      <c r="D3752" s="74" t="s">
        <v>12824</v>
      </c>
    </row>
    <row r="3753" spans="1:4" x14ac:dyDescent="0.25">
      <c r="A3753" s="87" t="s">
        <v>6330</v>
      </c>
      <c r="B3753" s="75" t="s">
        <v>1891</v>
      </c>
      <c r="C3753" s="75" t="s">
        <v>63</v>
      </c>
      <c r="D3753" s="74" t="s">
        <v>20024</v>
      </c>
    </row>
    <row r="3754" spans="1:4" x14ac:dyDescent="0.25">
      <c r="A3754" s="87" t="s">
        <v>6331</v>
      </c>
      <c r="B3754" s="75" t="s">
        <v>1892</v>
      </c>
      <c r="C3754" s="75" t="s">
        <v>63</v>
      </c>
      <c r="D3754" s="74" t="s">
        <v>12553</v>
      </c>
    </row>
    <row r="3755" spans="1:4" x14ac:dyDescent="0.25">
      <c r="A3755" s="87" t="s">
        <v>6332</v>
      </c>
      <c r="B3755" s="75" t="s">
        <v>1893</v>
      </c>
      <c r="C3755" s="75" t="s">
        <v>63</v>
      </c>
      <c r="D3755" s="74" t="s">
        <v>23292</v>
      </c>
    </row>
    <row r="3756" spans="1:4" x14ac:dyDescent="0.25">
      <c r="A3756" s="87" t="s">
        <v>6333</v>
      </c>
      <c r="B3756" s="75" t="s">
        <v>1894</v>
      </c>
      <c r="C3756" s="75" t="s">
        <v>63</v>
      </c>
      <c r="D3756" s="74" t="s">
        <v>13116</v>
      </c>
    </row>
    <row r="3757" spans="1:4" x14ac:dyDescent="0.25">
      <c r="A3757" s="87" t="s">
        <v>6334</v>
      </c>
      <c r="B3757" s="75" t="s">
        <v>1895</v>
      </c>
      <c r="C3757" s="75" t="s">
        <v>63</v>
      </c>
      <c r="D3757" s="74" t="s">
        <v>24235</v>
      </c>
    </row>
    <row r="3758" spans="1:4" x14ac:dyDescent="0.25">
      <c r="A3758" s="87" t="s">
        <v>6335</v>
      </c>
      <c r="B3758" s="75" t="s">
        <v>1896</v>
      </c>
      <c r="C3758" s="75" t="s">
        <v>63</v>
      </c>
      <c r="D3758" s="74" t="s">
        <v>11345</v>
      </c>
    </row>
    <row r="3759" spans="1:4" x14ac:dyDescent="0.25">
      <c r="A3759" s="87" t="s">
        <v>6336</v>
      </c>
      <c r="B3759" s="75" t="s">
        <v>1897</v>
      </c>
      <c r="C3759" s="75" t="s">
        <v>63</v>
      </c>
      <c r="D3759" s="74" t="s">
        <v>24236</v>
      </c>
    </row>
    <row r="3760" spans="1:4" x14ac:dyDescent="0.25">
      <c r="A3760" s="87" t="s">
        <v>6337</v>
      </c>
      <c r="B3760" s="75" t="s">
        <v>1898</v>
      </c>
      <c r="C3760" s="75" t="s">
        <v>63</v>
      </c>
      <c r="D3760" s="74" t="s">
        <v>24237</v>
      </c>
    </row>
    <row r="3761" spans="1:4" x14ac:dyDescent="0.25">
      <c r="A3761" s="87" t="s">
        <v>6338</v>
      </c>
      <c r="B3761" s="75" t="s">
        <v>1899</v>
      </c>
      <c r="C3761" s="75" t="s">
        <v>63</v>
      </c>
      <c r="D3761" s="74" t="s">
        <v>21004</v>
      </c>
    </row>
    <row r="3762" spans="1:4" x14ac:dyDescent="0.25">
      <c r="A3762" s="87" t="s">
        <v>6339</v>
      </c>
      <c r="B3762" s="75" t="s">
        <v>1900</v>
      </c>
      <c r="C3762" s="75" t="s">
        <v>63</v>
      </c>
      <c r="D3762" s="74" t="s">
        <v>22045</v>
      </c>
    </row>
    <row r="3763" spans="1:4" x14ac:dyDescent="0.25">
      <c r="A3763" s="87" t="s">
        <v>6340</v>
      </c>
      <c r="B3763" s="75" t="s">
        <v>1901</v>
      </c>
      <c r="C3763" s="75" t="s">
        <v>63</v>
      </c>
      <c r="D3763" s="74" t="s">
        <v>24238</v>
      </c>
    </row>
    <row r="3764" spans="1:4" x14ac:dyDescent="0.25">
      <c r="A3764" s="87" t="s">
        <v>6341</v>
      </c>
      <c r="B3764" s="75" t="s">
        <v>1902</v>
      </c>
      <c r="C3764" s="75" t="s">
        <v>63</v>
      </c>
      <c r="D3764" s="74" t="s">
        <v>10848</v>
      </c>
    </row>
    <row r="3765" spans="1:4" x14ac:dyDescent="0.25">
      <c r="A3765" s="87" t="s">
        <v>6342</v>
      </c>
      <c r="B3765" s="75" t="s">
        <v>1903</v>
      </c>
      <c r="C3765" s="75" t="s">
        <v>63</v>
      </c>
      <c r="D3765" s="74" t="s">
        <v>24239</v>
      </c>
    </row>
    <row r="3766" spans="1:4" x14ac:dyDescent="0.25">
      <c r="A3766" s="87" t="s">
        <v>6343</v>
      </c>
      <c r="B3766" s="75" t="s">
        <v>1904</v>
      </c>
      <c r="C3766" s="75" t="s">
        <v>63</v>
      </c>
      <c r="D3766" s="74" t="s">
        <v>21220</v>
      </c>
    </row>
    <row r="3767" spans="1:4" x14ac:dyDescent="0.25">
      <c r="A3767" s="87" t="s">
        <v>6344</v>
      </c>
      <c r="B3767" s="75" t="s">
        <v>1905</v>
      </c>
      <c r="C3767" s="75" t="s">
        <v>63</v>
      </c>
      <c r="D3767" s="74" t="s">
        <v>24240</v>
      </c>
    </row>
    <row r="3768" spans="1:4" x14ac:dyDescent="0.25">
      <c r="A3768" s="87" t="s">
        <v>6345</v>
      </c>
      <c r="B3768" s="75" t="s">
        <v>1906</v>
      </c>
      <c r="C3768" s="75" t="s">
        <v>63</v>
      </c>
      <c r="D3768" s="74" t="s">
        <v>22394</v>
      </c>
    </row>
    <row r="3769" spans="1:4" x14ac:dyDescent="0.25">
      <c r="A3769" s="87" t="s">
        <v>6346</v>
      </c>
      <c r="B3769" s="75" t="s">
        <v>1907</v>
      </c>
      <c r="C3769" s="75" t="s">
        <v>63</v>
      </c>
      <c r="D3769" s="74" t="s">
        <v>12722</v>
      </c>
    </row>
    <row r="3770" spans="1:4" x14ac:dyDescent="0.25">
      <c r="A3770" s="87" t="s">
        <v>6347</v>
      </c>
      <c r="B3770" s="75" t="s">
        <v>1908</v>
      </c>
      <c r="C3770" s="75" t="s">
        <v>63</v>
      </c>
      <c r="D3770" s="74" t="s">
        <v>12899</v>
      </c>
    </row>
    <row r="3771" spans="1:4" x14ac:dyDescent="0.25">
      <c r="A3771" s="87" t="s">
        <v>6348</v>
      </c>
      <c r="B3771" s="75" t="s">
        <v>1909</v>
      </c>
      <c r="C3771" s="75" t="s">
        <v>63</v>
      </c>
      <c r="D3771" s="74" t="s">
        <v>24241</v>
      </c>
    </row>
    <row r="3772" spans="1:4" x14ac:dyDescent="0.25">
      <c r="A3772" s="87" t="s">
        <v>6349</v>
      </c>
      <c r="B3772" s="75" t="s">
        <v>1910</v>
      </c>
      <c r="C3772" s="75" t="s">
        <v>63</v>
      </c>
      <c r="D3772" s="74" t="s">
        <v>24242</v>
      </c>
    </row>
    <row r="3773" spans="1:4" x14ac:dyDescent="0.25">
      <c r="A3773" s="87" t="s">
        <v>6350</v>
      </c>
      <c r="B3773" s="75" t="s">
        <v>1911</v>
      </c>
      <c r="C3773" s="75" t="s">
        <v>63</v>
      </c>
      <c r="D3773" s="74" t="s">
        <v>13015</v>
      </c>
    </row>
    <row r="3774" spans="1:4" x14ac:dyDescent="0.25">
      <c r="A3774" s="87" t="s">
        <v>6351</v>
      </c>
      <c r="B3774" s="75" t="s">
        <v>1912</v>
      </c>
      <c r="C3774" s="75" t="s">
        <v>63</v>
      </c>
      <c r="D3774" s="74" t="s">
        <v>21130</v>
      </c>
    </row>
    <row r="3775" spans="1:4" x14ac:dyDescent="0.25">
      <c r="A3775" s="87" t="s">
        <v>6352</v>
      </c>
      <c r="B3775" s="75" t="s">
        <v>1913</v>
      </c>
      <c r="C3775" s="75" t="s">
        <v>63</v>
      </c>
      <c r="D3775" s="74" t="s">
        <v>24243</v>
      </c>
    </row>
    <row r="3776" spans="1:4" x14ac:dyDescent="0.25">
      <c r="A3776" s="87" t="s">
        <v>6353</v>
      </c>
      <c r="B3776" s="75" t="s">
        <v>1914</v>
      </c>
      <c r="C3776" s="75" t="s">
        <v>63</v>
      </c>
      <c r="D3776" s="74" t="s">
        <v>13901</v>
      </c>
    </row>
    <row r="3777" spans="1:4" x14ac:dyDescent="0.25">
      <c r="A3777" s="87" t="s">
        <v>6354</v>
      </c>
      <c r="B3777" s="75" t="s">
        <v>1915</v>
      </c>
      <c r="C3777" s="75" t="s">
        <v>63</v>
      </c>
      <c r="D3777" s="74" t="s">
        <v>19024</v>
      </c>
    </row>
    <row r="3778" spans="1:4" x14ac:dyDescent="0.25">
      <c r="A3778" s="87" t="s">
        <v>6355</v>
      </c>
      <c r="B3778" s="75" t="s">
        <v>1916</v>
      </c>
      <c r="C3778" s="75" t="s">
        <v>63</v>
      </c>
      <c r="D3778" s="74" t="s">
        <v>11836</v>
      </c>
    </row>
    <row r="3779" spans="1:4" x14ac:dyDescent="0.25">
      <c r="A3779" s="87" t="s">
        <v>6356</v>
      </c>
      <c r="B3779" s="75" t="s">
        <v>1917</v>
      </c>
      <c r="C3779" s="75" t="s">
        <v>63</v>
      </c>
      <c r="D3779" s="74" t="s">
        <v>24244</v>
      </c>
    </row>
    <row r="3780" spans="1:4" x14ac:dyDescent="0.25">
      <c r="A3780" s="87" t="s">
        <v>6357</v>
      </c>
      <c r="B3780" s="75" t="s">
        <v>1918</v>
      </c>
      <c r="C3780" s="75" t="s">
        <v>63</v>
      </c>
      <c r="D3780" s="74" t="s">
        <v>10503</v>
      </c>
    </row>
    <row r="3781" spans="1:4" x14ac:dyDescent="0.25">
      <c r="A3781" s="87" t="s">
        <v>6358</v>
      </c>
      <c r="B3781" s="75" t="s">
        <v>1919</v>
      </c>
      <c r="C3781" s="75" t="s">
        <v>63</v>
      </c>
      <c r="D3781" s="74" t="s">
        <v>24245</v>
      </c>
    </row>
    <row r="3782" spans="1:4" x14ac:dyDescent="0.25">
      <c r="A3782" s="87" t="s">
        <v>6359</v>
      </c>
      <c r="B3782" s="75" t="s">
        <v>1920</v>
      </c>
      <c r="C3782" s="75" t="s">
        <v>63</v>
      </c>
      <c r="D3782" s="74" t="s">
        <v>24246</v>
      </c>
    </row>
    <row r="3783" spans="1:4" x14ac:dyDescent="0.25">
      <c r="A3783" s="87" t="s">
        <v>6360</v>
      </c>
      <c r="B3783" s="75" t="s">
        <v>1921</v>
      </c>
      <c r="C3783" s="75" t="s">
        <v>63</v>
      </c>
      <c r="D3783" s="74" t="s">
        <v>24245</v>
      </c>
    </row>
    <row r="3784" spans="1:4" x14ac:dyDescent="0.25">
      <c r="A3784" s="87" t="s">
        <v>6361</v>
      </c>
      <c r="B3784" s="75" t="s">
        <v>1922</v>
      </c>
      <c r="C3784" s="75" t="s">
        <v>63</v>
      </c>
      <c r="D3784" s="74" t="s">
        <v>10527</v>
      </c>
    </row>
    <row r="3785" spans="1:4" x14ac:dyDescent="0.25">
      <c r="A3785" s="87" t="s">
        <v>6362</v>
      </c>
      <c r="B3785" s="75" t="s">
        <v>1923</v>
      </c>
      <c r="C3785" s="75" t="s">
        <v>63</v>
      </c>
      <c r="D3785" s="74" t="s">
        <v>24148</v>
      </c>
    </row>
    <row r="3786" spans="1:4" x14ac:dyDescent="0.25">
      <c r="A3786" s="87" t="s">
        <v>6363</v>
      </c>
      <c r="B3786" s="75" t="s">
        <v>1924</v>
      </c>
      <c r="C3786" s="75" t="s">
        <v>63</v>
      </c>
      <c r="D3786" s="74" t="s">
        <v>10409</v>
      </c>
    </row>
    <row r="3787" spans="1:4" x14ac:dyDescent="0.25">
      <c r="A3787" s="87" t="s">
        <v>6364</v>
      </c>
      <c r="B3787" s="75" t="s">
        <v>1925</v>
      </c>
      <c r="C3787" s="75" t="s">
        <v>63</v>
      </c>
      <c r="D3787" s="74" t="s">
        <v>10658</v>
      </c>
    </row>
    <row r="3788" spans="1:4" x14ac:dyDescent="0.25">
      <c r="A3788" s="87" t="s">
        <v>20158</v>
      </c>
      <c r="B3788" s="75" t="s">
        <v>20159</v>
      </c>
      <c r="C3788" s="75" t="s">
        <v>63</v>
      </c>
      <c r="D3788" s="74" t="s">
        <v>20022</v>
      </c>
    </row>
    <row r="3789" spans="1:4" x14ac:dyDescent="0.25">
      <c r="A3789" s="87" t="s">
        <v>6365</v>
      </c>
      <c r="B3789" s="75" t="s">
        <v>1926</v>
      </c>
      <c r="C3789" s="75" t="s">
        <v>63</v>
      </c>
      <c r="D3789" s="74" t="s">
        <v>24247</v>
      </c>
    </row>
    <row r="3790" spans="1:4" x14ac:dyDescent="0.25">
      <c r="A3790" s="87" t="s">
        <v>6366</v>
      </c>
      <c r="B3790" s="75" t="s">
        <v>1927</v>
      </c>
      <c r="C3790" s="75" t="s">
        <v>63</v>
      </c>
      <c r="D3790" s="74" t="s">
        <v>10853</v>
      </c>
    </row>
    <row r="3791" spans="1:4" x14ac:dyDescent="0.25">
      <c r="A3791" s="87" t="s">
        <v>6367</v>
      </c>
      <c r="B3791" s="75" t="s">
        <v>1928</v>
      </c>
      <c r="C3791" s="75" t="s">
        <v>63</v>
      </c>
      <c r="D3791" s="74" t="s">
        <v>21337</v>
      </c>
    </row>
    <row r="3792" spans="1:4" x14ac:dyDescent="0.25">
      <c r="A3792" s="87" t="s">
        <v>6368</v>
      </c>
      <c r="B3792" s="75" t="s">
        <v>1929</v>
      </c>
      <c r="C3792" s="75" t="s">
        <v>63</v>
      </c>
      <c r="D3792" s="74" t="s">
        <v>24248</v>
      </c>
    </row>
    <row r="3793" spans="1:4" x14ac:dyDescent="0.25">
      <c r="A3793" s="87" t="s">
        <v>6369</v>
      </c>
      <c r="B3793" s="75" t="s">
        <v>1930</v>
      </c>
      <c r="C3793" s="75" t="s">
        <v>63</v>
      </c>
      <c r="D3793" s="74" t="s">
        <v>24249</v>
      </c>
    </row>
    <row r="3794" spans="1:4" x14ac:dyDescent="0.25">
      <c r="A3794" s="87" t="s">
        <v>6370</v>
      </c>
      <c r="B3794" s="75" t="s">
        <v>1931</v>
      </c>
      <c r="C3794" s="75" t="s">
        <v>63</v>
      </c>
      <c r="D3794" s="74" t="s">
        <v>24250</v>
      </c>
    </row>
    <row r="3795" spans="1:4" x14ac:dyDescent="0.25">
      <c r="A3795" s="87" t="s">
        <v>6371</v>
      </c>
      <c r="B3795" s="75" t="s">
        <v>1932</v>
      </c>
      <c r="C3795" s="75" t="s">
        <v>63</v>
      </c>
      <c r="D3795" s="74" t="s">
        <v>21406</v>
      </c>
    </row>
    <row r="3796" spans="1:4" x14ac:dyDescent="0.25">
      <c r="A3796" s="87" t="s">
        <v>6372</v>
      </c>
      <c r="B3796" s="75" t="s">
        <v>1933</v>
      </c>
      <c r="C3796" s="75" t="s">
        <v>63</v>
      </c>
      <c r="D3796" s="74" t="s">
        <v>12690</v>
      </c>
    </row>
    <row r="3797" spans="1:4" x14ac:dyDescent="0.25">
      <c r="A3797" s="87" t="s">
        <v>6373</v>
      </c>
      <c r="B3797" s="75" t="s">
        <v>1934</v>
      </c>
      <c r="C3797" s="75" t="s">
        <v>63</v>
      </c>
      <c r="D3797" s="74" t="s">
        <v>24251</v>
      </c>
    </row>
    <row r="3798" spans="1:4" x14ac:dyDescent="0.25">
      <c r="A3798" s="87" t="s">
        <v>6374</v>
      </c>
      <c r="B3798" s="75" t="s">
        <v>1935</v>
      </c>
      <c r="C3798" s="75" t="s">
        <v>63</v>
      </c>
      <c r="D3798" s="74" t="s">
        <v>24252</v>
      </c>
    </row>
    <row r="3799" spans="1:4" x14ac:dyDescent="0.25">
      <c r="A3799" s="87" t="s">
        <v>6375</v>
      </c>
      <c r="B3799" s="75" t="s">
        <v>1936</v>
      </c>
      <c r="C3799" s="75" t="s">
        <v>63</v>
      </c>
      <c r="D3799" s="74" t="s">
        <v>12571</v>
      </c>
    </row>
    <row r="3800" spans="1:4" x14ac:dyDescent="0.25">
      <c r="A3800" s="87" t="s">
        <v>6376</v>
      </c>
      <c r="B3800" s="75" t="s">
        <v>1937</v>
      </c>
      <c r="C3800" s="75" t="s">
        <v>63</v>
      </c>
      <c r="D3800" s="74" t="s">
        <v>21333</v>
      </c>
    </row>
    <row r="3801" spans="1:4" x14ac:dyDescent="0.25">
      <c r="A3801" s="87" t="s">
        <v>6377</v>
      </c>
      <c r="B3801" s="75" t="s">
        <v>1938</v>
      </c>
      <c r="C3801" s="75" t="s">
        <v>63</v>
      </c>
      <c r="D3801" s="74" t="s">
        <v>24253</v>
      </c>
    </row>
    <row r="3802" spans="1:4" x14ac:dyDescent="0.25">
      <c r="A3802" s="87" t="s">
        <v>6378</v>
      </c>
      <c r="B3802" s="75" t="s">
        <v>1939</v>
      </c>
      <c r="C3802" s="75" t="s">
        <v>63</v>
      </c>
      <c r="D3802" s="74" t="s">
        <v>24254</v>
      </c>
    </row>
    <row r="3803" spans="1:4" x14ac:dyDescent="0.25">
      <c r="A3803" s="87" t="s">
        <v>6379</v>
      </c>
      <c r="B3803" s="75" t="s">
        <v>1940</v>
      </c>
      <c r="C3803" s="75" t="s">
        <v>63</v>
      </c>
      <c r="D3803" s="74" t="s">
        <v>24255</v>
      </c>
    </row>
    <row r="3804" spans="1:4" x14ac:dyDescent="0.25">
      <c r="A3804" s="87" t="s">
        <v>6380</v>
      </c>
      <c r="B3804" s="75" t="s">
        <v>1941</v>
      </c>
      <c r="C3804" s="75" t="s">
        <v>63</v>
      </c>
      <c r="D3804" s="74" t="s">
        <v>12940</v>
      </c>
    </row>
    <row r="3805" spans="1:4" x14ac:dyDescent="0.25">
      <c r="A3805" s="87" t="s">
        <v>6381</v>
      </c>
      <c r="B3805" s="75" t="s">
        <v>1942</v>
      </c>
      <c r="C3805" s="75" t="s">
        <v>63</v>
      </c>
      <c r="D3805" s="74" t="s">
        <v>14046</v>
      </c>
    </row>
    <row r="3806" spans="1:4" x14ac:dyDescent="0.25">
      <c r="A3806" s="87" t="s">
        <v>6382</v>
      </c>
      <c r="B3806" s="75" t="s">
        <v>1943</v>
      </c>
      <c r="C3806" s="75" t="s">
        <v>63</v>
      </c>
      <c r="D3806" s="74" t="s">
        <v>11152</v>
      </c>
    </row>
    <row r="3807" spans="1:4" x14ac:dyDescent="0.25">
      <c r="A3807" s="87" t="s">
        <v>6383</v>
      </c>
      <c r="B3807" s="75" t="s">
        <v>1944</v>
      </c>
      <c r="C3807" s="75" t="s">
        <v>63</v>
      </c>
      <c r="D3807" s="74" t="s">
        <v>22054</v>
      </c>
    </row>
    <row r="3808" spans="1:4" x14ac:dyDescent="0.25">
      <c r="A3808" s="87" t="s">
        <v>6384</v>
      </c>
      <c r="B3808" s="75" t="s">
        <v>1945</v>
      </c>
      <c r="C3808" s="75" t="s">
        <v>63</v>
      </c>
      <c r="D3808" s="74" t="s">
        <v>24256</v>
      </c>
    </row>
    <row r="3809" spans="1:4" x14ac:dyDescent="0.25">
      <c r="A3809" s="87" t="s">
        <v>6385</v>
      </c>
      <c r="B3809" s="75" t="s">
        <v>1946</v>
      </c>
      <c r="C3809" s="75" t="s">
        <v>63</v>
      </c>
      <c r="D3809" s="74" t="s">
        <v>24257</v>
      </c>
    </row>
    <row r="3810" spans="1:4" x14ac:dyDescent="0.25">
      <c r="A3810" s="87" t="s">
        <v>6386</v>
      </c>
      <c r="B3810" s="75" t="s">
        <v>1947</v>
      </c>
      <c r="C3810" s="75" t="s">
        <v>63</v>
      </c>
      <c r="D3810" s="74" t="s">
        <v>13158</v>
      </c>
    </row>
    <row r="3811" spans="1:4" x14ac:dyDescent="0.25">
      <c r="A3811" s="87" t="s">
        <v>6387</v>
      </c>
      <c r="B3811" s="75" t="s">
        <v>1948</v>
      </c>
      <c r="C3811" s="75" t="s">
        <v>63</v>
      </c>
      <c r="D3811" s="74" t="s">
        <v>21096</v>
      </c>
    </row>
    <row r="3812" spans="1:4" x14ac:dyDescent="0.25">
      <c r="A3812" s="87" t="s">
        <v>6388</v>
      </c>
      <c r="B3812" s="75" t="s">
        <v>1949</v>
      </c>
      <c r="C3812" s="75" t="s">
        <v>63</v>
      </c>
      <c r="D3812" s="74" t="s">
        <v>20219</v>
      </c>
    </row>
    <row r="3813" spans="1:4" x14ac:dyDescent="0.25">
      <c r="A3813" s="87" t="s">
        <v>6389</v>
      </c>
      <c r="B3813" s="75" t="s">
        <v>1950</v>
      </c>
      <c r="C3813" s="75" t="s">
        <v>63</v>
      </c>
      <c r="D3813" s="74" t="s">
        <v>24258</v>
      </c>
    </row>
    <row r="3814" spans="1:4" x14ac:dyDescent="0.25">
      <c r="A3814" s="87" t="s">
        <v>6390</v>
      </c>
      <c r="B3814" s="75" t="s">
        <v>1951</v>
      </c>
      <c r="C3814" s="75" t="s">
        <v>63</v>
      </c>
      <c r="D3814" s="74" t="s">
        <v>24259</v>
      </c>
    </row>
    <row r="3815" spans="1:4" x14ac:dyDescent="0.25">
      <c r="A3815" s="87" t="s">
        <v>6391</v>
      </c>
      <c r="B3815" s="75" t="s">
        <v>1952</v>
      </c>
      <c r="C3815" s="75" t="s">
        <v>63</v>
      </c>
      <c r="D3815" s="74" t="s">
        <v>21062</v>
      </c>
    </row>
    <row r="3816" spans="1:4" x14ac:dyDescent="0.25">
      <c r="A3816" s="87" t="s">
        <v>6392</v>
      </c>
      <c r="B3816" s="75" t="s">
        <v>1953</v>
      </c>
      <c r="C3816" s="75" t="s">
        <v>63</v>
      </c>
      <c r="D3816" s="74" t="s">
        <v>21058</v>
      </c>
    </row>
    <row r="3817" spans="1:4" x14ac:dyDescent="0.25">
      <c r="A3817" s="87" t="s">
        <v>6393</v>
      </c>
      <c r="B3817" s="75" t="s">
        <v>1954</v>
      </c>
      <c r="C3817" s="75" t="s">
        <v>63</v>
      </c>
      <c r="D3817" s="74" t="s">
        <v>19884</v>
      </c>
    </row>
    <row r="3818" spans="1:4" x14ac:dyDescent="0.25">
      <c r="A3818" s="87" t="s">
        <v>6394</v>
      </c>
      <c r="B3818" s="75" t="s">
        <v>1955</v>
      </c>
      <c r="C3818" s="75" t="s">
        <v>63</v>
      </c>
      <c r="D3818" s="74" t="s">
        <v>24260</v>
      </c>
    </row>
    <row r="3819" spans="1:4" x14ac:dyDescent="0.25">
      <c r="A3819" s="87" t="s">
        <v>6395</v>
      </c>
      <c r="B3819" s="75" t="s">
        <v>1956</v>
      </c>
      <c r="C3819" s="75" t="s">
        <v>63</v>
      </c>
      <c r="D3819" s="74" t="s">
        <v>11271</v>
      </c>
    </row>
    <row r="3820" spans="1:4" x14ac:dyDescent="0.25">
      <c r="A3820" s="87" t="s">
        <v>6396</v>
      </c>
      <c r="B3820" s="75" t="s">
        <v>1957</v>
      </c>
      <c r="C3820" s="75" t="s">
        <v>63</v>
      </c>
      <c r="D3820" s="74" t="s">
        <v>21239</v>
      </c>
    </row>
    <row r="3821" spans="1:4" x14ac:dyDescent="0.25">
      <c r="A3821" s="87" t="s">
        <v>6397</v>
      </c>
      <c r="B3821" s="75" t="s">
        <v>1958</v>
      </c>
      <c r="C3821" s="75" t="s">
        <v>63</v>
      </c>
      <c r="D3821" s="74" t="s">
        <v>24261</v>
      </c>
    </row>
    <row r="3822" spans="1:4" x14ac:dyDescent="0.25">
      <c r="A3822" s="87" t="s">
        <v>6398</v>
      </c>
      <c r="B3822" s="75" t="s">
        <v>1959</v>
      </c>
      <c r="C3822" s="75" t="s">
        <v>63</v>
      </c>
      <c r="D3822" s="74" t="s">
        <v>11499</v>
      </c>
    </row>
    <row r="3823" spans="1:4" x14ac:dyDescent="0.25">
      <c r="A3823" s="87" t="s">
        <v>6399</v>
      </c>
      <c r="B3823" s="75" t="s">
        <v>1960</v>
      </c>
      <c r="C3823" s="75" t="s">
        <v>63</v>
      </c>
      <c r="D3823" s="74" t="s">
        <v>24262</v>
      </c>
    </row>
    <row r="3824" spans="1:4" x14ac:dyDescent="0.25">
      <c r="A3824" s="87" t="s">
        <v>6400</v>
      </c>
      <c r="B3824" s="75" t="s">
        <v>1961</v>
      </c>
      <c r="C3824" s="75" t="s">
        <v>63</v>
      </c>
      <c r="D3824" s="74" t="s">
        <v>24263</v>
      </c>
    </row>
    <row r="3825" spans="1:4" x14ac:dyDescent="0.25">
      <c r="A3825" s="87" t="s">
        <v>6401</v>
      </c>
      <c r="B3825" s="75" t="s">
        <v>1962</v>
      </c>
      <c r="C3825" s="75" t="s">
        <v>63</v>
      </c>
      <c r="D3825" s="74" t="s">
        <v>24264</v>
      </c>
    </row>
    <row r="3826" spans="1:4" x14ac:dyDescent="0.25">
      <c r="A3826" s="87" t="s">
        <v>6402</v>
      </c>
      <c r="B3826" s="75" t="s">
        <v>1963</v>
      </c>
      <c r="C3826" s="75" t="s">
        <v>63</v>
      </c>
      <c r="D3826" s="74" t="s">
        <v>24265</v>
      </c>
    </row>
    <row r="3827" spans="1:4" x14ac:dyDescent="0.25">
      <c r="A3827" s="87" t="s">
        <v>6403</v>
      </c>
      <c r="B3827" s="75" t="s">
        <v>1964</v>
      </c>
      <c r="C3827" s="75" t="s">
        <v>63</v>
      </c>
      <c r="D3827" s="74" t="s">
        <v>24266</v>
      </c>
    </row>
    <row r="3828" spans="1:4" x14ac:dyDescent="0.25">
      <c r="A3828" s="87" t="s">
        <v>6404</v>
      </c>
      <c r="B3828" s="75" t="s">
        <v>1965</v>
      </c>
      <c r="C3828" s="75" t="s">
        <v>63</v>
      </c>
      <c r="D3828" s="74" t="s">
        <v>11309</v>
      </c>
    </row>
    <row r="3829" spans="1:4" x14ac:dyDescent="0.25">
      <c r="A3829" s="87" t="s">
        <v>6405</v>
      </c>
      <c r="B3829" s="75" t="s">
        <v>1966</v>
      </c>
      <c r="C3829" s="75" t="s">
        <v>63</v>
      </c>
      <c r="D3829" s="74" t="s">
        <v>10525</v>
      </c>
    </row>
    <row r="3830" spans="1:4" x14ac:dyDescent="0.25">
      <c r="A3830" s="87" t="s">
        <v>6406</v>
      </c>
      <c r="B3830" s="75" t="s">
        <v>1967</v>
      </c>
      <c r="C3830" s="75" t="s">
        <v>63</v>
      </c>
      <c r="D3830" s="74" t="s">
        <v>10525</v>
      </c>
    </row>
    <row r="3831" spans="1:4" x14ac:dyDescent="0.25">
      <c r="A3831" s="87" t="s">
        <v>6407</v>
      </c>
      <c r="B3831" s="75" t="s">
        <v>1968</v>
      </c>
      <c r="C3831" s="75" t="s">
        <v>63</v>
      </c>
      <c r="D3831" s="74" t="s">
        <v>24267</v>
      </c>
    </row>
    <row r="3832" spans="1:4" x14ac:dyDescent="0.25">
      <c r="A3832" s="87" t="s">
        <v>20166</v>
      </c>
      <c r="B3832" s="75" t="s">
        <v>20167</v>
      </c>
      <c r="C3832" s="75" t="s">
        <v>63</v>
      </c>
      <c r="D3832" s="74" t="s">
        <v>21120</v>
      </c>
    </row>
    <row r="3833" spans="1:4" x14ac:dyDescent="0.25">
      <c r="A3833" s="87" t="s">
        <v>6408</v>
      </c>
      <c r="B3833" s="75" t="s">
        <v>1969</v>
      </c>
      <c r="C3833" s="75" t="s">
        <v>63</v>
      </c>
      <c r="D3833" s="74" t="s">
        <v>24268</v>
      </c>
    </row>
    <row r="3834" spans="1:4" x14ac:dyDescent="0.25">
      <c r="A3834" s="87" t="s">
        <v>6409</v>
      </c>
      <c r="B3834" s="75" t="s">
        <v>1970</v>
      </c>
      <c r="C3834" s="75" t="s">
        <v>63</v>
      </c>
      <c r="D3834" s="74" t="s">
        <v>24269</v>
      </c>
    </row>
    <row r="3835" spans="1:4" x14ac:dyDescent="0.25">
      <c r="A3835" s="87" t="s">
        <v>6410</v>
      </c>
      <c r="B3835" s="75" t="s">
        <v>1971</v>
      </c>
      <c r="C3835" s="75" t="s">
        <v>63</v>
      </c>
      <c r="D3835" s="74" t="s">
        <v>24270</v>
      </c>
    </row>
    <row r="3836" spans="1:4" x14ac:dyDescent="0.25">
      <c r="A3836" s="87" t="s">
        <v>6411</v>
      </c>
      <c r="B3836" s="75" t="s">
        <v>1972</v>
      </c>
      <c r="C3836" s="75" t="s">
        <v>63</v>
      </c>
      <c r="D3836" s="74" t="s">
        <v>12591</v>
      </c>
    </row>
    <row r="3837" spans="1:4" x14ac:dyDescent="0.25">
      <c r="A3837" s="87" t="s">
        <v>6412</v>
      </c>
      <c r="B3837" s="75" t="s">
        <v>1973</v>
      </c>
      <c r="C3837" s="75" t="s">
        <v>63</v>
      </c>
      <c r="D3837" s="74" t="s">
        <v>24271</v>
      </c>
    </row>
    <row r="3838" spans="1:4" x14ac:dyDescent="0.25">
      <c r="A3838" s="87" t="s">
        <v>6413</v>
      </c>
      <c r="B3838" s="75" t="s">
        <v>1974</v>
      </c>
      <c r="C3838" s="75" t="s">
        <v>63</v>
      </c>
      <c r="D3838" s="74" t="s">
        <v>12188</v>
      </c>
    </row>
    <row r="3839" spans="1:4" x14ac:dyDescent="0.25">
      <c r="A3839" s="87" t="s">
        <v>6414</v>
      </c>
      <c r="B3839" s="75" t="s">
        <v>1975</v>
      </c>
      <c r="C3839" s="75" t="s">
        <v>63</v>
      </c>
      <c r="D3839" s="74" t="s">
        <v>11351</v>
      </c>
    </row>
    <row r="3840" spans="1:4" x14ac:dyDescent="0.25">
      <c r="A3840" s="87" t="s">
        <v>6415</v>
      </c>
      <c r="B3840" s="75" t="s">
        <v>1976</v>
      </c>
      <c r="C3840" s="75" t="s">
        <v>63</v>
      </c>
      <c r="D3840" s="74" t="s">
        <v>14060</v>
      </c>
    </row>
    <row r="3841" spans="1:4" x14ac:dyDescent="0.25">
      <c r="A3841" s="87" t="s">
        <v>6416</v>
      </c>
      <c r="B3841" s="75" t="s">
        <v>1977</v>
      </c>
      <c r="C3841" s="75" t="s">
        <v>63</v>
      </c>
      <c r="D3841" s="74" t="s">
        <v>20586</v>
      </c>
    </row>
    <row r="3842" spans="1:4" x14ac:dyDescent="0.25">
      <c r="A3842" s="87" t="s">
        <v>6417</v>
      </c>
      <c r="B3842" s="75" t="s">
        <v>1978</v>
      </c>
      <c r="C3842" s="75" t="s">
        <v>63</v>
      </c>
      <c r="D3842" s="74" t="s">
        <v>21096</v>
      </c>
    </row>
    <row r="3843" spans="1:4" x14ac:dyDescent="0.25">
      <c r="A3843" s="87" t="s">
        <v>6418</v>
      </c>
      <c r="B3843" s="75" t="s">
        <v>1979</v>
      </c>
      <c r="C3843" s="75" t="s">
        <v>63</v>
      </c>
      <c r="D3843" s="74" t="s">
        <v>24272</v>
      </c>
    </row>
    <row r="3844" spans="1:4" x14ac:dyDescent="0.25">
      <c r="A3844" s="87" t="s">
        <v>6419</v>
      </c>
      <c r="B3844" s="75" t="s">
        <v>1980</v>
      </c>
      <c r="C3844" s="75" t="s">
        <v>63</v>
      </c>
      <c r="D3844" s="74" t="s">
        <v>24273</v>
      </c>
    </row>
    <row r="3845" spans="1:4" x14ac:dyDescent="0.25">
      <c r="A3845" s="87" t="s">
        <v>6420</v>
      </c>
      <c r="B3845" s="75" t="s">
        <v>1981</v>
      </c>
      <c r="C3845" s="75" t="s">
        <v>63</v>
      </c>
      <c r="D3845" s="74" t="s">
        <v>24274</v>
      </c>
    </row>
    <row r="3846" spans="1:4" x14ac:dyDescent="0.25">
      <c r="A3846" s="87" t="s">
        <v>6421</v>
      </c>
      <c r="B3846" s="75" t="s">
        <v>1982</v>
      </c>
      <c r="C3846" s="75" t="s">
        <v>63</v>
      </c>
      <c r="D3846" s="74" t="s">
        <v>24275</v>
      </c>
    </row>
    <row r="3847" spans="1:4" x14ac:dyDescent="0.25">
      <c r="A3847" s="87" t="s">
        <v>6422</v>
      </c>
      <c r="B3847" s="75" t="s">
        <v>1983</v>
      </c>
      <c r="C3847" s="75" t="s">
        <v>63</v>
      </c>
      <c r="D3847" s="74" t="s">
        <v>11829</v>
      </c>
    </row>
    <row r="3848" spans="1:4" x14ac:dyDescent="0.25">
      <c r="A3848" s="87" t="s">
        <v>6423</v>
      </c>
      <c r="B3848" s="75" t="s">
        <v>1984</v>
      </c>
      <c r="C3848" s="75" t="s">
        <v>63</v>
      </c>
      <c r="D3848" s="74" t="s">
        <v>24276</v>
      </c>
    </row>
    <row r="3849" spans="1:4" x14ac:dyDescent="0.25">
      <c r="A3849" s="87" t="s">
        <v>6424</v>
      </c>
      <c r="B3849" s="75" t="s">
        <v>1985</v>
      </c>
      <c r="C3849" s="75" t="s">
        <v>63</v>
      </c>
      <c r="D3849" s="74" t="s">
        <v>24277</v>
      </c>
    </row>
    <row r="3850" spans="1:4" x14ac:dyDescent="0.25">
      <c r="A3850" s="87" t="s">
        <v>6425</v>
      </c>
      <c r="B3850" s="75" t="s">
        <v>1986</v>
      </c>
      <c r="C3850" s="75" t="s">
        <v>63</v>
      </c>
      <c r="D3850" s="74" t="s">
        <v>23724</v>
      </c>
    </row>
    <row r="3851" spans="1:4" x14ac:dyDescent="0.25">
      <c r="A3851" s="87" t="s">
        <v>6426</v>
      </c>
      <c r="B3851" s="75" t="s">
        <v>1987</v>
      </c>
      <c r="C3851" s="75" t="s">
        <v>63</v>
      </c>
      <c r="D3851" s="74" t="s">
        <v>24278</v>
      </c>
    </row>
    <row r="3852" spans="1:4" x14ac:dyDescent="0.25">
      <c r="A3852" s="87" t="s">
        <v>6427</v>
      </c>
      <c r="B3852" s="75" t="s">
        <v>1988</v>
      </c>
      <c r="C3852" s="75" t="s">
        <v>63</v>
      </c>
      <c r="D3852" s="74" t="s">
        <v>24279</v>
      </c>
    </row>
    <row r="3853" spans="1:4" x14ac:dyDescent="0.25">
      <c r="A3853" s="87" t="s">
        <v>6428</v>
      </c>
      <c r="B3853" s="75" t="s">
        <v>1989</v>
      </c>
      <c r="C3853" s="75" t="s">
        <v>63</v>
      </c>
      <c r="D3853" s="74" t="s">
        <v>11386</v>
      </c>
    </row>
    <row r="3854" spans="1:4" x14ac:dyDescent="0.25">
      <c r="A3854" s="87" t="s">
        <v>6429</v>
      </c>
      <c r="B3854" s="75" t="s">
        <v>1990</v>
      </c>
      <c r="C3854" s="75" t="s">
        <v>63</v>
      </c>
      <c r="D3854" s="74" t="s">
        <v>12585</v>
      </c>
    </row>
    <row r="3855" spans="1:4" x14ac:dyDescent="0.25">
      <c r="A3855" s="87" t="s">
        <v>6430</v>
      </c>
      <c r="B3855" s="75" t="s">
        <v>1991</v>
      </c>
      <c r="C3855" s="75" t="s">
        <v>63</v>
      </c>
      <c r="D3855" s="74" t="s">
        <v>11488</v>
      </c>
    </row>
    <row r="3856" spans="1:4" x14ac:dyDescent="0.25">
      <c r="A3856" s="87" t="s">
        <v>6431</v>
      </c>
      <c r="B3856" s="75" t="s">
        <v>1992</v>
      </c>
      <c r="C3856" s="75" t="s">
        <v>63</v>
      </c>
      <c r="D3856" s="74" t="s">
        <v>12584</v>
      </c>
    </row>
    <row r="3857" spans="1:4" x14ac:dyDescent="0.25">
      <c r="A3857" s="87" t="s">
        <v>6432</v>
      </c>
      <c r="B3857" s="75" t="s">
        <v>1993</v>
      </c>
      <c r="C3857" s="75" t="s">
        <v>63</v>
      </c>
      <c r="D3857" s="74" t="s">
        <v>12598</v>
      </c>
    </row>
    <row r="3858" spans="1:4" x14ac:dyDescent="0.25">
      <c r="A3858" s="87" t="s">
        <v>6433</v>
      </c>
      <c r="B3858" s="75" t="s">
        <v>1994</v>
      </c>
      <c r="C3858" s="75" t="s">
        <v>63</v>
      </c>
      <c r="D3858" s="74" t="s">
        <v>24280</v>
      </c>
    </row>
    <row r="3859" spans="1:4" x14ac:dyDescent="0.25">
      <c r="A3859" s="87" t="s">
        <v>6434</v>
      </c>
      <c r="B3859" s="75" t="s">
        <v>1995</v>
      </c>
      <c r="C3859" s="75" t="s">
        <v>63</v>
      </c>
      <c r="D3859" s="74" t="s">
        <v>19016</v>
      </c>
    </row>
    <row r="3860" spans="1:4" x14ac:dyDescent="0.25">
      <c r="A3860" s="87" t="s">
        <v>6435</v>
      </c>
      <c r="B3860" s="75" t="s">
        <v>1996</v>
      </c>
      <c r="C3860" s="75" t="s">
        <v>63</v>
      </c>
      <c r="D3860" s="74" t="s">
        <v>20908</v>
      </c>
    </row>
    <row r="3861" spans="1:4" x14ac:dyDescent="0.25">
      <c r="A3861" s="87" t="s">
        <v>6436</v>
      </c>
      <c r="B3861" s="75" t="s">
        <v>1997</v>
      </c>
      <c r="C3861" s="75" t="s">
        <v>63</v>
      </c>
      <c r="D3861" s="74" t="s">
        <v>20134</v>
      </c>
    </row>
    <row r="3862" spans="1:4" x14ac:dyDescent="0.25">
      <c r="A3862" s="87" t="s">
        <v>6437</v>
      </c>
      <c r="B3862" s="75" t="s">
        <v>1998</v>
      </c>
      <c r="C3862" s="75" t="s">
        <v>63</v>
      </c>
      <c r="D3862" s="74" t="s">
        <v>24281</v>
      </c>
    </row>
    <row r="3863" spans="1:4" x14ac:dyDescent="0.25">
      <c r="A3863" s="87" t="s">
        <v>6438</v>
      </c>
      <c r="B3863" s="75" t="s">
        <v>1999</v>
      </c>
      <c r="C3863" s="75" t="s">
        <v>63</v>
      </c>
      <c r="D3863" s="74" t="s">
        <v>24282</v>
      </c>
    </row>
    <row r="3864" spans="1:4" x14ac:dyDescent="0.25">
      <c r="A3864" s="87" t="s">
        <v>6439</v>
      </c>
      <c r="B3864" s="75" t="s">
        <v>2000</v>
      </c>
      <c r="C3864" s="75" t="s">
        <v>63</v>
      </c>
      <c r="D3864" s="74" t="s">
        <v>22058</v>
      </c>
    </row>
    <row r="3865" spans="1:4" x14ac:dyDescent="0.25">
      <c r="A3865" s="87" t="s">
        <v>6440</v>
      </c>
      <c r="B3865" s="75" t="s">
        <v>2001</v>
      </c>
      <c r="C3865" s="75" t="s">
        <v>63</v>
      </c>
      <c r="D3865" s="74" t="s">
        <v>24283</v>
      </c>
    </row>
    <row r="3866" spans="1:4" x14ac:dyDescent="0.25">
      <c r="A3866" s="87" t="s">
        <v>6441</v>
      </c>
      <c r="B3866" s="75" t="s">
        <v>2002</v>
      </c>
      <c r="C3866" s="75" t="s">
        <v>63</v>
      </c>
      <c r="D3866" s="74" t="s">
        <v>13467</v>
      </c>
    </row>
    <row r="3867" spans="1:4" x14ac:dyDescent="0.25">
      <c r="A3867" s="87" t="s">
        <v>6442</v>
      </c>
      <c r="B3867" s="75" t="s">
        <v>2003</v>
      </c>
      <c r="C3867" s="75" t="s">
        <v>63</v>
      </c>
      <c r="D3867" s="74" t="s">
        <v>24284</v>
      </c>
    </row>
    <row r="3868" spans="1:4" x14ac:dyDescent="0.25">
      <c r="A3868" s="87" t="s">
        <v>6443</v>
      </c>
      <c r="B3868" s="75" t="s">
        <v>2004</v>
      </c>
      <c r="C3868" s="75" t="s">
        <v>63</v>
      </c>
      <c r="D3868" s="74" t="s">
        <v>24285</v>
      </c>
    </row>
    <row r="3869" spans="1:4" x14ac:dyDescent="0.25">
      <c r="A3869" s="87" t="s">
        <v>6444</v>
      </c>
      <c r="B3869" s="75" t="s">
        <v>2005</v>
      </c>
      <c r="C3869" s="75" t="s">
        <v>63</v>
      </c>
      <c r="D3869" s="74" t="s">
        <v>10739</v>
      </c>
    </row>
    <row r="3870" spans="1:4" x14ac:dyDescent="0.25">
      <c r="A3870" s="87" t="s">
        <v>6445</v>
      </c>
      <c r="B3870" s="75" t="s">
        <v>2006</v>
      </c>
      <c r="C3870" s="75" t="s">
        <v>63</v>
      </c>
      <c r="D3870" s="74" t="s">
        <v>23271</v>
      </c>
    </row>
    <row r="3871" spans="1:4" x14ac:dyDescent="0.25">
      <c r="A3871" s="87" t="s">
        <v>6446</v>
      </c>
      <c r="B3871" s="75" t="s">
        <v>2007</v>
      </c>
      <c r="C3871" s="75" t="s">
        <v>63</v>
      </c>
      <c r="D3871" s="74" t="s">
        <v>10936</v>
      </c>
    </row>
    <row r="3872" spans="1:4" x14ac:dyDescent="0.25">
      <c r="A3872" s="87" t="s">
        <v>6447</v>
      </c>
      <c r="B3872" s="75" t="s">
        <v>6448</v>
      </c>
      <c r="C3872" s="75" t="s">
        <v>63</v>
      </c>
      <c r="D3872" s="74" t="s">
        <v>19876</v>
      </c>
    </row>
    <row r="3873" spans="1:4" x14ac:dyDescent="0.25">
      <c r="A3873" s="87" t="s">
        <v>6449</v>
      </c>
      <c r="B3873" s="75" t="s">
        <v>2008</v>
      </c>
      <c r="C3873" s="75" t="s">
        <v>63</v>
      </c>
      <c r="D3873" s="74" t="s">
        <v>21170</v>
      </c>
    </row>
    <row r="3874" spans="1:4" x14ac:dyDescent="0.25">
      <c r="A3874" s="87" t="s">
        <v>6450</v>
      </c>
      <c r="B3874" s="75" t="s">
        <v>2009</v>
      </c>
      <c r="C3874" s="75" t="s">
        <v>63</v>
      </c>
      <c r="D3874" s="74" t="s">
        <v>10884</v>
      </c>
    </row>
    <row r="3875" spans="1:4" x14ac:dyDescent="0.25">
      <c r="A3875" s="87" t="s">
        <v>6451</v>
      </c>
      <c r="B3875" s="75" t="s">
        <v>2010</v>
      </c>
      <c r="C3875" s="75" t="s">
        <v>63</v>
      </c>
      <c r="D3875" s="74" t="s">
        <v>11267</v>
      </c>
    </row>
    <row r="3876" spans="1:4" x14ac:dyDescent="0.25">
      <c r="A3876" s="87" t="s">
        <v>6452</v>
      </c>
      <c r="B3876" s="75" t="s">
        <v>6453</v>
      </c>
      <c r="C3876" s="75" t="s">
        <v>63</v>
      </c>
      <c r="D3876" s="74" t="s">
        <v>10825</v>
      </c>
    </row>
    <row r="3877" spans="1:4" x14ac:dyDescent="0.25">
      <c r="A3877" s="87" t="s">
        <v>6454</v>
      </c>
      <c r="B3877" s="75" t="s">
        <v>2011</v>
      </c>
      <c r="C3877" s="75" t="s">
        <v>63</v>
      </c>
      <c r="D3877" s="74" t="s">
        <v>10511</v>
      </c>
    </row>
    <row r="3878" spans="1:4" x14ac:dyDescent="0.25">
      <c r="A3878" s="87" t="s">
        <v>6455</v>
      </c>
      <c r="B3878" s="75" t="s">
        <v>2012</v>
      </c>
      <c r="C3878" s="75" t="s">
        <v>63</v>
      </c>
      <c r="D3878" s="74" t="s">
        <v>23039</v>
      </c>
    </row>
    <row r="3879" spans="1:4" x14ac:dyDescent="0.25">
      <c r="A3879" s="87" t="s">
        <v>6456</v>
      </c>
      <c r="B3879" s="75" t="s">
        <v>2013</v>
      </c>
      <c r="C3879" s="75" t="s">
        <v>63</v>
      </c>
      <c r="D3879" s="74" t="s">
        <v>19690</v>
      </c>
    </row>
    <row r="3880" spans="1:4" x14ac:dyDescent="0.25">
      <c r="A3880" s="87" t="s">
        <v>6457</v>
      </c>
      <c r="B3880" s="75" t="s">
        <v>2014</v>
      </c>
      <c r="C3880" s="75" t="s">
        <v>63</v>
      </c>
      <c r="D3880" s="74" t="s">
        <v>21051</v>
      </c>
    </row>
    <row r="3881" spans="1:4" x14ac:dyDescent="0.25">
      <c r="A3881" s="87" t="s">
        <v>6458</v>
      </c>
      <c r="B3881" s="75" t="s">
        <v>2015</v>
      </c>
      <c r="C3881" s="75" t="s">
        <v>63</v>
      </c>
      <c r="D3881" s="74" t="s">
        <v>20712</v>
      </c>
    </row>
    <row r="3882" spans="1:4" x14ac:dyDescent="0.25">
      <c r="A3882" s="87" t="s">
        <v>6459</v>
      </c>
      <c r="B3882" s="75" t="s">
        <v>2016</v>
      </c>
      <c r="C3882" s="75" t="s">
        <v>63</v>
      </c>
      <c r="D3882" s="74" t="s">
        <v>20712</v>
      </c>
    </row>
    <row r="3883" spans="1:4" x14ac:dyDescent="0.25">
      <c r="A3883" s="87" t="s">
        <v>6460</v>
      </c>
      <c r="B3883" s="75" t="s">
        <v>2017</v>
      </c>
      <c r="C3883" s="75" t="s">
        <v>63</v>
      </c>
      <c r="D3883" s="74" t="s">
        <v>10837</v>
      </c>
    </row>
    <row r="3884" spans="1:4" x14ac:dyDescent="0.25">
      <c r="A3884" s="87" t="s">
        <v>6461</v>
      </c>
      <c r="B3884" s="75" t="s">
        <v>2018</v>
      </c>
      <c r="C3884" s="75" t="s">
        <v>63</v>
      </c>
      <c r="D3884" s="74" t="s">
        <v>20145</v>
      </c>
    </row>
    <row r="3885" spans="1:4" x14ac:dyDescent="0.25">
      <c r="A3885" s="87" t="s">
        <v>6462</v>
      </c>
      <c r="B3885" s="75" t="s">
        <v>2019</v>
      </c>
      <c r="C3885" s="75" t="s">
        <v>63</v>
      </c>
      <c r="D3885" s="74" t="s">
        <v>21118</v>
      </c>
    </row>
    <row r="3886" spans="1:4" x14ac:dyDescent="0.25">
      <c r="A3886" s="87" t="s">
        <v>6463</v>
      </c>
      <c r="B3886" s="75" t="s">
        <v>2020</v>
      </c>
      <c r="C3886" s="75" t="s">
        <v>63</v>
      </c>
      <c r="D3886" s="74" t="s">
        <v>12171</v>
      </c>
    </row>
    <row r="3887" spans="1:4" x14ac:dyDescent="0.25">
      <c r="A3887" s="87" t="s">
        <v>6464</v>
      </c>
      <c r="B3887" s="75" t="s">
        <v>2021</v>
      </c>
      <c r="C3887" s="75" t="s">
        <v>63</v>
      </c>
      <c r="D3887" s="74" t="s">
        <v>21158</v>
      </c>
    </row>
    <row r="3888" spans="1:4" x14ac:dyDescent="0.25">
      <c r="A3888" s="87" t="s">
        <v>6465</v>
      </c>
      <c r="B3888" s="75" t="s">
        <v>2022</v>
      </c>
      <c r="C3888" s="75" t="s">
        <v>63</v>
      </c>
      <c r="D3888" s="74" t="s">
        <v>11312</v>
      </c>
    </row>
    <row r="3889" spans="1:4" x14ac:dyDescent="0.25">
      <c r="A3889" s="87" t="s">
        <v>6466</v>
      </c>
      <c r="B3889" s="75" t="s">
        <v>2023</v>
      </c>
      <c r="C3889" s="75" t="s">
        <v>63</v>
      </c>
      <c r="D3889" s="74" t="s">
        <v>11685</v>
      </c>
    </row>
    <row r="3890" spans="1:4" x14ac:dyDescent="0.25">
      <c r="A3890" s="87" t="s">
        <v>6467</v>
      </c>
      <c r="B3890" s="75" t="s">
        <v>2024</v>
      </c>
      <c r="C3890" s="75" t="s">
        <v>63</v>
      </c>
      <c r="D3890" s="74" t="s">
        <v>11762</v>
      </c>
    </row>
    <row r="3891" spans="1:4" x14ac:dyDescent="0.25">
      <c r="A3891" s="87" t="s">
        <v>6468</v>
      </c>
      <c r="B3891" s="75" t="s">
        <v>2025</v>
      </c>
      <c r="C3891" s="75" t="s">
        <v>63</v>
      </c>
      <c r="D3891" s="74" t="s">
        <v>13109</v>
      </c>
    </row>
    <row r="3892" spans="1:4" x14ac:dyDescent="0.25">
      <c r="A3892" s="87" t="s">
        <v>6469</v>
      </c>
      <c r="B3892" s="75" t="s">
        <v>2026</v>
      </c>
      <c r="C3892" s="75" t="s">
        <v>63</v>
      </c>
      <c r="D3892" s="74" t="s">
        <v>12647</v>
      </c>
    </row>
    <row r="3893" spans="1:4" x14ac:dyDescent="0.25">
      <c r="A3893" s="87" t="s">
        <v>6470</v>
      </c>
      <c r="B3893" s="75" t="s">
        <v>2027</v>
      </c>
      <c r="C3893" s="75" t="s">
        <v>63</v>
      </c>
      <c r="D3893" s="74" t="s">
        <v>24286</v>
      </c>
    </row>
    <row r="3894" spans="1:4" x14ac:dyDescent="0.25">
      <c r="A3894" s="87" t="s">
        <v>6471</v>
      </c>
      <c r="B3894" s="75" t="s">
        <v>2028</v>
      </c>
      <c r="C3894" s="75" t="s">
        <v>63</v>
      </c>
      <c r="D3894" s="74" t="s">
        <v>20011</v>
      </c>
    </row>
    <row r="3895" spans="1:4" x14ac:dyDescent="0.25">
      <c r="A3895" s="87" t="s">
        <v>6472</v>
      </c>
      <c r="B3895" s="75" t="s">
        <v>2029</v>
      </c>
      <c r="C3895" s="75" t="s">
        <v>63</v>
      </c>
      <c r="D3895" s="74" t="s">
        <v>20818</v>
      </c>
    </row>
    <row r="3896" spans="1:4" x14ac:dyDescent="0.25">
      <c r="A3896" s="87" t="s">
        <v>6473</v>
      </c>
      <c r="B3896" s="75" t="s">
        <v>2030</v>
      </c>
      <c r="C3896" s="75" t="s">
        <v>63</v>
      </c>
      <c r="D3896" s="74" t="s">
        <v>13109</v>
      </c>
    </row>
    <row r="3897" spans="1:4" x14ac:dyDescent="0.25">
      <c r="A3897" s="87" t="s">
        <v>6474</v>
      </c>
      <c r="B3897" s="75" t="s">
        <v>2031</v>
      </c>
      <c r="C3897" s="75" t="s">
        <v>63</v>
      </c>
      <c r="D3897" s="74" t="s">
        <v>10649</v>
      </c>
    </row>
    <row r="3898" spans="1:4" x14ac:dyDescent="0.25">
      <c r="A3898" s="87" t="s">
        <v>6475</v>
      </c>
      <c r="B3898" s="75" t="s">
        <v>2032</v>
      </c>
      <c r="C3898" s="75" t="s">
        <v>63</v>
      </c>
      <c r="D3898" s="74" t="s">
        <v>11207</v>
      </c>
    </row>
    <row r="3899" spans="1:4" x14ac:dyDescent="0.25">
      <c r="A3899" s="87" t="s">
        <v>6476</v>
      </c>
      <c r="B3899" s="75" t="s">
        <v>2033</v>
      </c>
      <c r="C3899" s="75" t="s">
        <v>63</v>
      </c>
      <c r="D3899" s="74" t="s">
        <v>24287</v>
      </c>
    </row>
    <row r="3900" spans="1:4" x14ac:dyDescent="0.25">
      <c r="A3900" s="87" t="s">
        <v>6477</v>
      </c>
      <c r="B3900" s="75" t="s">
        <v>2034</v>
      </c>
      <c r="C3900" s="75" t="s">
        <v>63</v>
      </c>
      <c r="D3900" s="74" t="s">
        <v>21177</v>
      </c>
    </row>
    <row r="3901" spans="1:4" x14ac:dyDescent="0.25">
      <c r="A3901" s="87" t="s">
        <v>6478</v>
      </c>
      <c r="B3901" s="75" t="s">
        <v>2035</v>
      </c>
      <c r="C3901" s="75" t="s">
        <v>63</v>
      </c>
      <c r="D3901" s="74" t="s">
        <v>12182</v>
      </c>
    </row>
    <row r="3902" spans="1:4" x14ac:dyDescent="0.25">
      <c r="A3902" s="87" t="s">
        <v>6479</v>
      </c>
      <c r="B3902" s="75" t="s">
        <v>2036</v>
      </c>
      <c r="C3902" s="75" t="s">
        <v>63</v>
      </c>
      <c r="D3902" s="74" t="s">
        <v>23269</v>
      </c>
    </row>
    <row r="3903" spans="1:4" x14ac:dyDescent="0.25">
      <c r="A3903" s="87" t="s">
        <v>6480</v>
      </c>
      <c r="B3903" s="75" t="s">
        <v>2037</v>
      </c>
      <c r="C3903" s="75" t="s">
        <v>63</v>
      </c>
      <c r="D3903" s="74" t="s">
        <v>24288</v>
      </c>
    </row>
    <row r="3904" spans="1:4" x14ac:dyDescent="0.25">
      <c r="A3904" s="87" t="s">
        <v>6481</v>
      </c>
      <c r="B3904" s="75" t="s">
        <v>2038</v>
      </c>
      <c r="C3904" s="75" t="s">
        <v>63</v>
      </c>
      <c r="D3904" s="74" t="s">
        <v>24289</v>
      </c>
    </row>
    <row r="3905" spans="1:4" x14ac:dyDescent="0.25">
      <c r="A3905" s="87" t="s">
        <v>6482</v>
      </c>
      <c r="B3905" s="75" t="s">
        <v>2039</v>
      </c>
      <c r="C3905" s="75" t="s">
        <v>63</v>
      </c>
      <c r="D3905" s="74" t="s">
        <v>10974</v>
      </c>
    </row>
    <row r="3906" spans="1:4" x14ac:dyDescent="0.25">
      <c r="A3906" s="87" t="s">
        <v>6483</v>
      </c>
      <c r="B3906" s="75" t="s">
        <v>2040</v>
      </c>
      <c r="C3906" s="75" t="s">
        <v>63</v>
      </c>
      <c r="D3906" s="74" t="s">
        <v>23796</v>
      </c>
    </row>
    <row r="3907" spans="1:4" x14ac:dyDescent="0.25">
      <c r="A3907" s="87" t="s">
        <v>6484</v>
      </c>
      <c r="B3907" s="75" t="s">
        <v>2041</v>
      </c>
      <c r="C3907" s="75" t="s">
        <v>63</v>
      </c>
      <c r="D3907" s="74" t="s">
        <v>13876</v>
      </c>
    </row>
    <row r="3908" spans="1:4" x14ac:dyDescent="0.25">
      <c r="A3908" s="87" t="s">
        <v>6485</v>
      </c>
      <c r="B3908" s="75" t="s">
        <v>2042</v>
      </c>
      <c r="C3908" s="75" t="s">
        <v>63</v>
      </c>
      <c r="D3908" s="74" t="s">
        <v>24290</v>
      </c>
    </row>
    <row r="3909" spans="1:4" x14ac:dyDescent="0.25">
      <c r="A3909" s="87" t="s">
        <v>6486</v>
      </c>
      <c r="B3909" s="75" t="s">
        <v>2043</v>
      </c>
      <c r="C3909" s="75" t="s">
        <v>63</v>
      </c>
      <c r="D3909" s="74" t="s">
        <v>19548</v>
      </c>
    </row>
    <row r="3910" spans="1:4" x14ac:dyDescent="0.25">
      <c r="A3910" s="87" t="s">
        <v>6487</v>
      </c>
      <c r="B3910" s="75" t="s">
        <v>2044</v>
      </c>
      <c r="C3910" s="75" t="s">
        <v>63</v>
      </c>
      <c r="D3910" s="74" t="s">
        <v>13768</v>
      </c>
    </row>
    <row r="3911" spans="1:4" x14ac:dyDescent="0.25">
      <c r="A3911" s="87" t="s">
        <v>6488</v>
      </c>
      <c r="B3911" s="75" t="s">
        <v>2045</v>
      </c>
      <c r="C3911" s="75" t="s">
        <v>63</v>
      </c>
      <c r="D3911" s="74" t="s">
        <v>13011</v>
      </c>
    </row>
    <row r="3912" spans="1:4" x14ac:dyDescent="0.25">
      <c r="A3912" s="87" t="s">
        <v>6489</v>
      </c>
      <c r="B3912" s="75" t="s">
        <v>2046</v>
      </c>
      <c r="C3912" s="75" t="s">
        <v>63</v>
      </c>
      <c r="D3912" s="74" t="s">
        <v>11813</v>
      </c>
    </row>
    <row r="3913" spans="1:4" x14ac:dyDescent="0.25">
      <c r="A3913" s="87" t="s">
        <v>6490</v>
      </c>
      <c r="B3913" s="75" t="s">
        <v>2047</v>
      </c>
      <c r="C3913" s="75" t="s">
        <v>63</v>
      </c>
      <c r="D3913" s="74" t="s">
        <v>24291</v>
      </c>
    </row>
    <row r="3914" spans="1:4" x14ac:dyDescent="0.25">
      <c r="A3914" s="87" t="s">
        <v>6491</v>
      </c>
      <c r="B3914" s="75" t="s">
        <v>2048</v>
      </c>
      <c r="C3914" s="75" t="s">
        <v>63</v>
      </c>
      <c r="D3914" s="74" t="s">
        <v>11174</v>
      </c>
    </row>
    <row r="3915" spans="1:4" x14ac:dyDescent="0.25">
      <c r="A3915" s="87" t="s">
        <v>20175</v>
      </c>
      <c r="B3915" s="75" t="s">
        <v>20176</v>
      </c>
      <c r="C3915" s="75" t="s">
        <v>63</v>
      </c>
      <c r="D3915" s="74" t="s">
        <v>24292</v>
      </c>
    </row>
    <row r="3916" spans="1:4" x14ac:dyDescent="0.25">
      <c r="A3916" s="87" t="s">
        <v>6492</v>
      </c>
      <c r="B3916" s="75" t="s">
        <v>2049</v>
      </c>
      <c r="C3916" s="75" t="s">
        <v>63</v>
      </c>
      <c r="D3916" s="74" t="s">
        <v>19039</v>
      </c>
    </row>
    <row r="3917" spans="1:4" x14ac:dyDescent="0.25">
      <c r="A3917" s="87" t="s">
        <v>6493</v>
      </c>
      <c r="B3917" s="75" t="s">
        <v>2050</v>
      </c>
      <c r="C3917" s="75" t="s">
        <v>63</v>
      </c>
      <c r="D3917" s="74" t="s">
        <v>24293</v>
      </c>
    </row>
    <row r="3918" spans="1:4" x14ac:dyDescent="0.25">
      <c r="A3918" s="87" t="s">
        <v>6494</v>
      </c>
      <c r="B3918" s="75" t="s">
        <v>2051</v>
      </c>
      <c r="C3918" s="75" t="s">
        <v>63</v>
      </c>
      <c r="D3918" s="74" t="s">
        <v>21732</v>
      </c>
    </row>
    <row r="3919" spans="1:4" x14ac:dyDescent="0.25">
      <c r="A3919" s="87" t="s">
        <v>6495</v>
      </c>
      <c r="B3919" s="75" t="s">
        <v>2052</v>
      </c>
      <c r="C3919" s="75" t="s">
        <v>63</v>
      </c>
      <c r="D3919" s="74" t="s">
        <v>24294</v>
      </c>
    </row>
    <row r="3920" spans="1:4" x14ac:dyDescent="0.25">
      <c r="A3920" s="87" t="s">
        <v>6496</v>
      </c>
      <c r="B3920" s="75" t="s">
        <v>2053</v>
      </c>
      <c r="C3920" s="75" t="s">
        <v>63</v>
      </c>
      <c r="D3920" s="74" t="s">
        <v>24295</v>
      </c>
    </row>
    <row r="3921" spans="1:4" x14ac:dyDescent="0.25">
      <c r="A3921" s="87" t="s">
        <v>6497</v>
      </c>
      <c r="B3921" s="75" t="s">
        <v>2054</v>
      </c>
      <c r="C3921" s="75" t="s">
        <v>63</v>
      </c>
      <c r="D3921" s="74" t="s">
        <v>24296</v>
      </c>
    </row>
    <row r="3922" spans="1:4" x14ac:dyDescent="0.25">
      <c r="A3922" s="87" t="s">
        <v>6498</v>
      </c>
      <c r="B3922" s="75" t="s">
        <v>2055</v>
      </c>
      <c r="C3922" s="75" t="s">
        <v>63</v>
      </c>
      <c r="D3922" s="74" t="s">
        <v>23521</v>
      </c>
    </row>
    <row r="3923" spans="1:4" x14ac:dyDescent="0.25">
      <c r="A3923" s="87" t="s">
        <v>6499</v>
      </c>
      <c r="B3923" s="75" t="s">
        <v>2056</v>
      </c>
      <c r="C3923" s="75" t="s">
        <v>63</v>
      </c>
      <c r="D3923" s="74" t="s">
        <v>24297</v>
      </c>
    </row>
    <row r="3924" spans="1:4" x14ac:dyDescent="0.25">
      <c r="A3924" s="87" t="s">
        <v>6500</v>
      </c>
      <c r="B3924" s="75" t="s">
        <v>2057</v>
      </c>
      <c r="C3924" s="75" t="s">
        <v>63</v>
      </c>
      <c r="D3924" s="74" t="s">
        <v>24298</v>
      </c>
    </row>
    <row r="3925" spans="1:4" x14ac:dyDescent="0.25">
      <c r="A3925" s="87" t="s">
        <v>6501</v>
      </c>
      <c r="B3925" s="75" t="s">
        <v>2058</v>
      </c>
      <c r="C3925" s="75" t="s">
        <v>63</v>
      </c>
      <c r="D3925" s="74" t="s">
        <v>24299</v>
      </c>
    </row>
    <row r="3926" spans="1:4" x14ac:dyDescent="0.25">
      <c r="A3926" s="87" t="s">
        <v>6502</v>
      </c>
      <c r="B3926" s="75" t="s">
        <v>2059</v>
      </c>
      <c r="C3926" s="75" t="s">
        <v>63</v>
      </c>
      <c r="D3926" s="74" t="s">
        <v>10827</v>
      </c>
    </row>
    <row r="3927" spans="1:4" x14ac:dyDescent="0.25">
      <c r="A3927" s="87" t="s">
        <v>6503</v>
      </c>
      <c r="B3927" s="75" t="s">
        <v>2060</v>
      </c>
      <c r="C3927" s="75" t="s">
        <v>63</v>
      </c>
      <c r="D3927" s="74" t="s">
        <v>24300</v>
      </c>
    </row>
    <row r="3928" spans="1:4" x14ac:dyDescent="0.25">
      <c r="A3928" s="87" t="s">
        <v>6504</v>
      </c>
      <c r="B3928" s="75" t="s">
        <v>2061</v>
      </c>
      <c r="C3928" s="75" t="s">
        <v>63</v>
      </c>
      <c r="D3928" s="74" t="s">
        <v>11815</v>
      </c>
    </row>
    <row r="3929" spans="1:4" x14ac:dyDescent="0.25">
      <c r="A3929" s="87" t="s">
        <v>6505</v>
      </c>
      <c r="B3929" s="75" t="s">
        <v>2062</v>
      </c>
      <c r="C3929" s="75" t="s">
        <v>63</v>
      </c>
      <c r="D3929" s="74" t="s">
        <v>24301</v>
      </c>
    </row>
    <row r="3930" spans="1:4" x14ac:dyDescent="0.25">
      <c r="A3930" s="87" t="s">
        <v>6506</v>
      </c>
      <c r="B3930" s="75" t="s">
        <v>2063</v>
      </c>
      <c r="C3930" s="75" t="s">
        <v>63</v>
      </c>
      <c r="D3930" s="74" t="s">
        <v>24302</v>
      </c>
    </row>
    <row r="3931" spans="1:4" x14ac:dyDescent="0.25">
      <c r="A3931" s="87" t="s">
        <v>6507</v>
      </c>
      <c r="B3931" s="75" t="s">
        <v>2064</v>
      </c>
      <c r="C3931" s="75" t="s">
        <v>63</v>
      </c>
      <c r="D3931" s="74" t="s">
        <v>13905</v>
      </c>
    </row>
    <row r="3932" spans="1:4" x14ac:dyDescent="0.25">
      <c r="A3932" s="87" t="s">
        <v>6508</v>
      </c>
      <c r="B3932" s="75" t="s">
        <v>2065</v>
      </c>
      <c r="C3932" s="75" t="s">
        <v>63</v>
      </c>
      <c r="D3932" s="74" t="s">
        <v>24303</v>
      </c>
    </row>
    <row r="3933" spans="1:4" x14ac:dyDescent="0.25">
      <c r="A3933" s="87" t="s">
        <v>6509</v>
      </c>
      <c r="B3933" s="75" t="s">
        <v>2066</v>
      </c>
      <c r="C3933" s="75" t="s">
        <v>63</v>
      </c>
      <c r="D3933" s="74" t="s">
        <v>13905</v>
      </c>
    </row>
    <row r="3934" spans="1:4" x14ac:dyDescent="0.25">
      <c r="A3934" s="87" t="s">
        <v>6510</v>
      </c>
      <c r="B3934" s="75" t="s">
        <v>2067</v>
      </c>
      <c r="C3934" s="75" t="s">
        <v>63</v>
      </c>
      <c r="D3934" s="74" t="s">
        <v>12836</v>
      </c>
    </row>
    <row r="3935" spans="1:4" x14ac:dyDescent="0.25">
      <c r="A3935" s="87" t="s">
        <v>6511</v>
      </c>
      <c r="B3935" s="75" t="s">
        <v>2068</v>
      </c>
      <c r="C3935" s="75" t="s">
        <v>63</v>
      </c>
      <c r="D3935" s="74" t="s">
        <v>24304</v>
      </c>
    </row>
    <row r="3936" spans="1:4" x14ac:dyDescent="0.25">
      <c r="A3936" s="87" t="s">
        <v>6512</v>
      </c>
      <c r="B3936" s="75" t="s">
        <v>2069</v>
      </c>
      <c r="C3936" s="75" t="s">
        <v>63</v>
      </c>
      <c r="D3936" s="74" t="s">
        <v>12757</v>
      </c>
    </row>
    <row r="3937" spans="1:4" x14ac:dyDescent="0.25">
      <c r="A3937" s="87" t="s">
        <v>6513</v>
      </c>
      <c r="B3937" s="75" t="s">
        <v>2070</v>
      </c>
      <c r="C3937" s="75" t="s">
        <v>63</v>
      </c>
      <c r="D3937" s="74" t="s">
        <v>19967</v>
      </c>
    </row>
    <row r="3938" spans="1:4" x14ac:dyDescent="0.25">
      <c r="A3938" s="87" t="s">
        <v>6514</v>
      </c>
      <c r="B3938" s="75" t="s">
        <v>2071</v>
      </c>
      <c r="C3938" s="75" t="s">
        <v>11</v>
      </c>
      <c r="D3938" s="74" t="s">
        <v>20037</v>
      </c>
    </row>
    <row r="3939" spans="1:4" x14ac:dyDescent="0.25">
      <c r="A3939" s="87" t="s">
        <v>6515</v>
      </c>
      <c r="B3939" s="75" t="s">
        <v>2072</v>
      </c>
      <c r="C3939" s="75" t="s">
        <v>63</v>
      </c>
      <c r="D3939" s="74" t="s">
        <v>10920</v>
      </c>
    </row>
    <row r="3940" spans="1:4" x14ac:dyDescent="0.25">
      <c r="A3940" s="87" t="s">
        <v>6516</v>
      </c>
      <c r="B3940" s="75" t="s">
        <v>2073</v>
      </c>
      <c r="C3940" s="75" t="s">
        <v>63</v>
      </c>
      <c r="D3940" s="74" t="s">
        <v>10618</v>
      </c>
    </row>
    <row r="3941" spans="1:4" x14ac:dyDescent="0.25">
      <c r="A3941" s="87" t="s">
        <v>6517</v>
      </c>
      <c r="B3941" s="75" t="s">
        <v>2074</v>
      </c>
      <c r="C3941" s="75" t="s">
        <v>63</v>
      </c>
      <c r="D3941" s="74" t="s">
        <v>10701</v>
      </c>
    </row>
    <row r="3942" spans="1:4" x14ac:dyDescent="0.25">
      <c r="A3942" s="87" t="s">
        <v>6518</v>
      </c>
      <c r="B3942" s="75" t="s">
        <v>6519</v>
      </c>
      <c r="C3942" s="75" t="s">
        <v>63</v>
      </c>
      <c r="D3942" s="74" t="s">
        <v>24305</v>
      </c>
    </row>
    <row r="3943" spans="1:4" x14ac:dyDescent="0.25">
      <c r="A3943" s="87" t="s">
        <v>6520</v>
      </c>
      <c r="B3943" s="75" t="s">
        <v>2075</v>
      </c>
      <c r="C3943" s="75" t="s">
        <v>63</v>
      </c>
      <c r="D3943" s="74" t="s">
        <v>19006</v>
      </c>
    </row>
    <row r="3944" spans="1:4" x14ac:dyDescent="0.25">
      <c r="A3944" s="87" t="s">
        <v>6521</v>
      </c>
      <c r="B3944" s="75" t="s">
        <v>2076</v>
      </c>
      <c r="C3944" s="75" t="s">
        <v>63</v>
      </c>
      <c r="D3944" s="74" t="s">
        <v>13417</v>
      </c>
    </row>
    <row r="3945" spans="1:4" x14ac:dyDescent="0.25">
      <c r="A3945" s="87" t="s">
        <v>6522</v>
      </c>
      <c r="B3945" s="75" t="s">
        <v>2077</v>
      </c>
      <c r="C3945" s="75" t="s">
        <v>63</v>
      </c>
      <c r="D3945" s="74" t="s">
        <v>10655</v>
      </c>
    </row>
    <row r="3946" spans="1:4" x14ac:dyDescent="0.25">
      <c r="A3946" s="87" t="s">
        <v>6523</v>
      </c>
      <c r="B3946" s="75" t="s">
        <v>2078</v>
      </c>
      <c r="C3946" s="75" t="s">
        <v>63</v>
      </c>
      <c r="D3946" s="74" t="s">
        <v>21321</v>
      </c>
    </row>
    <row r="3947" spans="1:4" x14ac:dyDescent="0.25">
      <c r="A3947" s="87" t="s">
        <v>6524</v>
      </c>
      <c r="B3947" s="75" t="s">
        <v>2079</v>
      </c>
      <c r="C3947" s="75" t="s">
        <v>63</v>
      </c>
      <c r="D3947" s="74" t="s">
        <v>23603</v>
      </c>
    </row>
    <row r="3948" spans="1:4" x14ac:dyDescent="0.25">
      <c r="A3948" s="87" t="s">
        <v>6525</v>
      </c>
      <c r="B3948" s="75" t="s">
        <v>2080</v>
      </c>
      <c r="C3948" s="75" t="s">
        <v>63</v>
      </c>
      <c r="D3948" s="74" t="s">
        <v>23586</v>
      </c>
    </row>
    <row r="3949" spans="1:4" x14ac:dyDescent="0.25">
      <c r="A3949" s="87" t="s">
        <v>6526</v>
      </c>
      <c r="B3949" s="75" t="s">
        <v>2081</v>
      </c>
      <c r="C3949" s="75" t="s">
        <v>63</v>
      </c>
      <c r="D3949" s="74" t="s">
        <v>10666</v>
      </c>
    </row>
    <row r="3950" spans="1:4" x14ac:dyDescent="0.25">
      <c r="A3950" s="87" t="s">
        <v>6527</v>
      </c>
      <c r="B3950" s="75" t="s">
        <v>2082</v>
      </c>
      <c r="C3950" s="75" t="s">
        <v>63</v>
      </c>
      <c r="D3950" s="74" t="s">
        <v>12734</v>
      </c>
    </row>
    <row r="3951" spans="1:4" x14ac:dyDescent="0.25">
      <c r="A3951" s="87" t="s">
        <v>6528</v>
      </c>
      <c r="B3951" s="75" t="s">
        <v>2083</v>
      </c>
      <c r="C3951" s="75" t="s">
        <v>63</v>
      </c>
      <c r="D3951" s="74" t="s">
        <v>12579</v>
      </c>
    </row>
    <row r="3952" spans="1:4" x14ac:dyDescent="0.25">
      <c r="A3952" s="87" t="s">
        <v>6529</v>
      </c>
      <c r="B3952" s="75" t="s">
        <v>2084</v>
      </c>
      <c r="C3952" s="75" t="s">
        <v>63</v>
      </c>
      <c r="D3952" s="74" t="s">
        <v>13916</v>
      </c>
    </row>
    <row r="3953" spans="1:4" x14ac:dyDescent="0.25">
      <c r="A3953" s="87" t="s">
        <v>6530</v>
      </c>
      <c r="B3953" s="75" t="s">
        <v>2085</v>
      </c>
      <c r="C3953" s="75" t="s">
        <v>63</v>
      </c>
      <c r="D3953" s="74" t="s">
        <v>24306</v>
      </c>
    </row>
    <row r="3954" spans="1:4" x14ac:dyDescent="0.25">
      <c r="A3954" s="87" t="s">
        <v>6531</v>
      </c>
      <c r="B3954" s="75" t="s">
        <v>2086</v>
      </c>
      <c r="C3954" s="75" t="s">
        <v>63</v>
      </c>
      <c r="D3954" s="74" t="s">
        <v>10666</v>
      </c>
    </row>
    <row r="3955" spans="1:4" x14ac:dyDescent="0.25">
      <c r="A3955" s="87" t="s">
        <v>6532</v>
      </c>
      <c r="B3955" s="75" t="s">
        <v>2087</v>
      </c>
      <c r="C3955" s="75" t="s">
        <v>63</v>
      </c>
      <c r="D3955" s="74" t="s">
        <v>12172</v>
      </c>
    </row>
    <row r="3956" spans="1:4" x14ac:dyDescent="0.25">
      <c r="A3956" s="87" t="s">
        <v>6533</v>
      </c>
      <c r="B3956" s="75" t="s">
        <v>2088</v>
      </c>
      <c r="C3956" s="75" t="s">
        <v>63</v>
      </c>
      <c r="D3956" s="74" t="s">
        <v>12602</v>
      </c>
    </row>
    <row r="3957" spans="1:4" x14ac:dyDescent="0.25">
      <c r="A3957" s="87" t="s">
        <v>6534</v>
      </c>
      <c r="B3957" s="75" t="s">
        <v>2089</v>
      </c>
      <c r="C3957" s="75" t="s">
        <v>63</v>
      </c>
      <c r="D3957" s="74" t="s">
        <v>24307</v>
      </c>
    </row>
    <row r="3958" spans="1:4" x14ac:dyDescent="0.25">
      <c r="A3958" s="87" t="s">
        <v>6535</v>
      </c>
      <c r="B3958" s="75" t="s">
        <v>2090</v>
      </c>
      <c r="C3958" s="75" t="s">
        <v>63</v>
      </c>
      <c r="D3958" s="74" t="s">
        <v>12607</v>
      </c>
    </row>
    <row r="3959" spans="1:4" x14ac:dyDescent="0.25">
      <c r="A3959" s="87" t="s">
        <v>6536</v>
      </c>
      <c r="B3959" s="75" t="s">
        <v>2091</v>
      </c>
      <c r="C3959" s="75" t="s">
        <v>63</v>
      </c>
      <c r="D3959" s="74" t="s">
        <v>11763</v>
      </c>
    </row>
    <row r="3960" spans="1:4" x14ac:dyDescent="0.25">
      <c r="A3960" s="87" t="s">
        <v>6537</v>
      </c>
      <c r="B3960" s="75" t="s">
        <v>2092</v>
      </c>
      <c r="C3960" s="75" t="s">
        <v>63</v>
      </c>
      <c r="D3960" s="74" t="s">
        <v>10934</v>
      </c>
    </row>
    <row r="3961" spans="1:4" x14ac:dyDescent="0.25">
      <c r="A3961" s="87" t="s">
        <v>6538</v>
      </c>
      <c r="B3961" s="75" t="s">
        <v>2093</v>
      </c>
      <c r="C3961" s="75" t="s">
        <v>63</v>
      </c>
      <c r="D3961" s="74" t="s">
        <v>19034</v>
      </c>
    </row>
    <row r="3962" spans="1:4" x14ac:dyDescent="0.25">
      <c r="A3962" s="87" t="s">
        <v>6539</v>
      </c>
      <c r="B3962" s="75" t="s">
        <v>2094</v>
      </c>
      <c r="C3962" s="75" t="s">
        <v>63</v>
      </c>
      <c r="D3962" s="74" t="s">
        <v>24308</v>
      </c>
    </row>
    <row r="3963" spans="1:4" x14ac:dyDescent="0.25">
      <c r="A3963" s="87" t="s">
        <v>6540</v>
      </c>
      <c r="B3963" s="75" t="s">
        <v>2095</v>
      </c>
      <c r="C3963" s="75" t="s">
        <v>63</v>
      </c>
      <c r="D3963" s="74" t="s">
        <v>24309</v>
      </c>
    </row>
    <row r="3964" spans="1:4" x14ac:dyDescent="0.25">
      <c r="A3964" s="87" t="s">
        <v>6541</v>
      </c>
      <c r="B3964" s="75" t="s">
        <v>2096</v>
      </c>
      <c r="C3964" s="75" t="s">
        <v>63</v>
      </c>
      <c r="D3964" s="74" t="s">
        <v>21108</v>
      </c>
    </row>
    <row r="3965" spans="1:4" x14ac:dyDescent="0.25">
      <c r="A3965" s="87" t="s">
        <v>6542</v>
      </c>
      <c r="B3965" s="75" t="s">
        <v>2097</v>
      </c>
      <c r="C3965" s="75" t="s">
        <v>63</v>
      </c>
      <c r="D3965" s="74" t="s">
        <v>21422</v>
      </c>
    </row>
    <row r="3966" spans="1:4" x14ac:dyDescent="0.25">
      <c r="A3966" s="87" t="s">
        <v>6543</v>
      </c>
      <c r="B3966" s="75" t="s">
        <v>2098</v>
      </c>
      <c r="C3966" s="75" t="s">
        <v>63</v>
      </c>
      <c r="D3966" s="74" t="s">
        <v>12279</v>
      </c>
    </row>
    <row r="3967" spans="1:4" x14ac:dyDescent="0.25">
      <c r="A3967" s="87" t="s">
        <v>6544</v>
      </c>
      <c r="B3967" s="75" t="s">
        <v>2099</v>
      </c>
      <c r="C3967" s="75" t="s">
        <v>63</v>
      </c>
      <c r="D3967" s="74" t="s">
        <v>21548</v>
      </c>
    </row>
    <row r="3968" spans="1:4" x14ac:dyDescent="0.25">
      <c r="A3968" s="87" t="s">
        <v>6545</v>
      </c>
      <c r="B3968" s="75" t="s">
        <v>2100</v>
      </c>
      <c r="C3968" s="75" t="s">
        <v>63</v>
      </c>
      <c r="D3968" s="74" t="s">
        <v>12845</v>
      </c>
    </row>
    <row r="3969" spans="1:4" x14ac:dyDescent="0.25">
      <c r="A3969" s="87" t="s">
        <v>6546</v>
      </c>
      <c r="B3969" s="75" t="s">
        <v>2101</v>
      </c>
      <c r="C3969" s="75" t="s">
        <v>63</v>
      </c>
      <c r="D3969" s="74" t="s">
        <v>12607</v>
      </c>
    </row>
    <row r="3970" spans="1:4" x14ac:dyDescent="0.25">
      <c r="A3970" s="87" t="s">
        <v>6547</v>
      </c>
      <c r="B3970" s="75" t="s">
        <v>2102</v>
      </c>
      <c r="C3970" s="75" t="s">
        <v>63</v>
      </c>
      <c r="D3970" s="74" t="s">
        <v>24310</v>
      </c>
    </row>
    <row r="3971" spans="1:4" x14ac:dyDescent="0.25">
      <c r="A3971" s="87" t="s">
        <v>6548</v>
      </c>
      <c r="B3971" s="75" t="s">
        <v>2103</v>
      </c>
      <c r="C3971" s="75" t="s">
        <v>63</v>
      </c>
      <c r="D3971" s="74" t="s">
        <v>10422</v>
      </c>
    </row>
    <row r="3972" spans="1:4" x14ac:dyDescent="0.25">
      <c r="A3972" s="87" t="s">
        <v>6549</v>
      </c>
      <c r="B3972" s="75" t="s">
        <v>2104</v>
      </c>
      <c r="C3972" s="75" t="s">
        <v>63</v>
      </c>
      <c r="D3972" s="74" t="s">
        <v>22037</v>
      </c>
    </row>
    <row r="3973" spans="1:4" x14ac:dyDescent="0.25">
      <c r="A3973" s="87" t="s">
        <v>6550</v>
      </c>
      <c r="B3973" s="75" t="s">
        <v>2105</v>
      </c>
      <c r="C3973" s="75" t="s">
        <v>63</v>
      </c>
      <c r="D3973" s="74" t="s">
        <v>10960</v>
      </c>
    </row>
    <row r="3974" spans="1:4" x14ac:dyDescent="0.25">
      <c r="A3974" s="87" t="s">
        <v>6551</v>
      </c>
      <c r="B3974" s="75" t="s">
        <v>2106</v>
      </c>
      <c r="C3974" s="75" t="s">
        <v>63</v>
      </c>
      <c r="D3974" s="74" t="s">
        <v>24311</v>
      </c>
    </row>
    <row r="3975" spans="1:4" x14ac:dyDescent="0.25">
      <c r="A3975" s="87" t="s">
        <v>6552</v>
      </c>
      <c r="B3975" s="75" t="s">
        <v>2107</v>
      </c>
      <c r="C3975" s="75" t="s">
        <v>63</v>
      </c>
      <c r="D3975" s="74" t="s">
        <v>24312</v>
      </c>
    </row>
    <row r="3976" spans="1:4" x14ac:dyDescent="0.25">
      <c r="A3976" s="87" t="s">
        <v>6553</v>
      </c>
      <c r="B3976" s="75" t="s">
        <v>2108</v>
      </c>
      <c r="C3976" s="75" t="s">
        <v>63</v>
      </c>
      <c r="D3976" s="74" t="s">
        <v>20505</v>
      </c>
    </row>
    <row r="3977" spans="1:4" x14ac:dyDescent="0.25">
      <c r="A3977" s="87" t="s">
        <v>6554</v>
      </c>
      <c r="B3977" s="75" t="s">
        <v>2109</v>
      </c>
      <c r="C3977" s="75" t="s">
        <v>63</v>
      </c>
      <c r="D3977" s="74" t="s">
        <v>20152</v>
      </c>
    </row>
    <row r="3978" spans="1:4" x14ac:dyDescent="0.25">
      <c r="A3978" s="87" t="s">
        <v>6555</v>
      </c>
      <c r="B3978" s="75" t="s">
        <v>2110</v>
      </c>
      <c r="C3978" s="75" t="s">
        <v>63</v>
      </c>
      <c r="D3978" s="74" t="s">
        <v>21125</v>
      </c>
    </row>
    <row r="3979" spans="1:4" x14ac:dyDescent="0.25">
      <c r="A3979" s="87" t="s">
        <v>6556</v>
      </c>
      <c r="B3979" s="75" t="s">
        <v>2111</v>
      </c>
      <c r="C3979" s="75" t="s">
        <v>63</v>
      </c>
      <c r="D3979" s="74" t="s">
        <v>24313</v>
      </c>
    </row>
    <row r="3980" spans="1:4" x14ac:dyDescent="0.25">
      <c r="A3980" s="87" t="s">
        <v>6557</v>
      </c>
      <c r="B3980" s="75" t="s">
        <v>2112</v>
      </c>
      <c r="C3980" s="75" t="s">
        <v>63</v>
      </c>
      <c r="D3980" s="74" t="s">
        <v>19636</v>
      </c>
    </row>
    <row r="3981" spans="1:4" x14ac:dyDescent="0.25">
      <c r="A3981" s="87" t="s">
        <v>6558</v>
      </c>
      <c r="B3981" s="75" t="s">
        <v>2113</v>
      </c>
      <c r="C3981" s="75" t="s">
        <v>63</v>
      </c>
      <c r="D3981" s="74" t="s">
        <v>19674</v>
      </c>
    </row>
    <row r="3982" spans="1:4" x14ac:dyDescent="0.25">
      <c r="A3982" s="87" t="s">
        <v>6559</v>
      </c>
      <c r="B3982" s="75" t="s">
        <v>2114</v>
      </c>
      <c r="C3982" s="75" t="s">
        <v>63</v>
      </c>
      <c r="D3982" s="74" t="s">
        <v>19987</v>
      </c>
    </row>
    <row r="3983" spans="1:4" x14ac:dyDescent="0.25">
      <c r="A3983" s="87" t="s">
        <v>6560</v>
      </c>
      <c r="B3983" s="75" t="s">
        <v>2115</v>
      </c>
      <c r="C3983" s="75" t="s">
        <v>63</v>
      </c>
      <c r="D3983" s="74" t="s">
        <v>24314</v>
      </c>
    </row>
    <row r="3984" spans="1:4" x14ac:dyDescent="0.25">
      <c r="A3984" s="87" t="s">
        <v>6561</v>
      </c>
      <c r="B3984" s="75" t="s">
        <v>2116</v>
      </c>
      <c r="C3984" s="75" t="s">
        <v>63</v>
      </c>
      <c r="D3984" s="74" t="s">
        <v>20041</v>
      </c>
    </row>
    <row r="3985" spans="1:4" x14ac:dyDescent="0.25">
      <c r="A3985" s="87" t="s">
        <v>6562</v>
      </c>
      <c r="B3985" s="75" t="s">
        <v>2117</v>
      </c>
      <c r="C3985" s="75" t="s">
        <v>63</v>
      </c>
      <c r="D3985" s="74" t="s">
        <v>10641</v>
      </c>
    </row>
    <row r="3986" spans="1:4" x14ac:dyDescent="0.25">
      <c r="A3986" s="87" t="s">
        <v>6563</v>
      </c>
      <c r="B3986" s="75" t="s">
        <v>2118</v>
      </c>
      <c r="C3986" s="75" t="s">
        <v>63</v>
      </c>
      <c r="D3986" s="74" t="s">
        <v>21154</v>
      </c>
    </row>
    <row r="3987" spans="1:4" x14ac:dyDescent="0.25">
      <c r="A3987" s="87" t="s">
        <v>6564</v>
      </c>
      <c r="B3987" s="75" t="s">
        <v>2119</v>
      </c>
      <c r="C3987" s="75" t="s">
        <v>63</v>
      </c>
      <c r="D3987" s="74" t="s">
        <v>21154</v>
      </c>
    </row>
    <row r="3988" spans="1:4" x14ac:dyDescent="0.25">
      <c r="A3988" s="87" t="s">
        <v>6565</v>
      </c>
      <c r="B3988" s="75" t="s">
        <v>2120</v>
      </c>
      <c r="C3988" s="75" t="s">
        <v>63</v>
      </c>
      <c r="D3988" s="74" t="s">
        <v>20201</v>
      </c>
    </row>
    <row r="3989" spans="1:4" x14ac:dyDescent="0.25">
      <c r="A3989" s="87" t="s">
        <v>6566</v>
      </c>
      <c r="B3989" s="75" t="s">
        <v>2121</v>
      </c>
      <c r="C3989" s="75" t="s">
        <v>63</v>
      </c>
      <c r="D3989" s="74" t="s">
        <v>11812</v>
      </c>
    </row>
    <row r="3990" spans="1:4" x14ac:dyDescent="0.25">
      <c r="A3990" s="87" t="s">
        <v>6567</v>
      </c>
      <c r="B3990" s="75" t="s">
        <v>2122</v>
      </c>
      <c r="C3990" s="75" t="s">
        <v>11</v>
      </c>
      <c r="D3990" s="74" t="s">
        <v>24315</v>
      </c>
    </row>
    <row r="3991" spans="1:4" x14ac:dyDescent="0.25">
      <c r="A3991" s="87" t="s">
        <v>6568</v>
      </c>
      <c r="B3991" s="75" t="s">
        <v>2123</v>
      </c>
      <c r="C3991" s="75" t="s">
        <v>63</v>
      </c>
      <c r="D3991" s="74" t="s">
        <v>19875</v>
      </c>
    </row>
    <row r="3992" spans="1:4" x14ac:dyDescent="0.25">
      <c r="A3992" s="87" t="s">
        <v>6569</v>
      </c>
      <c r="B3992" s="75" t="s">
        <v>2124</v>
      </c>
      <c r="C3992" s="75" t="s">
        <v>63</v>
      </c>
      <c r="D3992" s="74" t="s">
        <v>13907</v>
      </c>
    </row>
    <row r="3993" spans="1:4" x14ac:dyDescent="0.25">
      <c r="A3993" s="87" t="s">
        <v>6570</v>
      </c>
      <c r="B3993" s="75" t="s">
        <v>2125</v>
      </c>
      <c r="C3993" s="75" t="s">
        <v>63</v>
      </c>
      <c r="D3993" s="74" t="s">
        <v>19958</v>
      </c>
    </row>
    <row r="3994" spans="1:4" x14ac:dyDescent="0.25">
      <c r="A3994" s="87" t="s">
        <v>6571</v>
      </c>
      <c r="B3994" s="75" t="s">
        <v>2126</v>
      </c>
      <c r="C3994" s="75" t="s">
        <v>63</v>
      </c>
      <c r="D3994" s="74" t="s">
        <v>24316</v>
      </c>
    </row>
    <row r="3995" spans="1:4" x14ac:dyDescent="0.25">
      <c r="A3995" s="87" t="s">
        <v>6572</v>
      </c>
      <c r="B3995" s="75" t="s">
        <v>2127</v>
      </c>
      <c r="C3995" s="75" t="s">
        <v>63</v>
      </c>
      <c r="D3995" s="74" t="s">
        <v>21189</v>
      </c>
    </row>
    <row r="3996" spans="1:4" x14ac:dyDescent="0.25">
      <c r="A3996" s="87" t="s">
        <v>6573</v>
      </c>
      <c r="B3996" s="75" t="s">
        <v>2128</v>
      </c>
      <c r="C3996" s="75" t="s">
        <v>63</v>
      </c>
      <c r="D3996" s="74" t="s">
        <v>19958</v>
      </c>
    </row>
    <row r="3997" spans="1:4" x14ac:dyDescent="0.25">
      <c r="A3997" s="87" t="s">
        <v>6574</v>
      </c>
      <c r="B3997" s="75" t="s">
        <v>2129</v>
      </c>
      <c r="C3997" s="75" t="s">
        <v>63</v>
      </c>
      <c r="D3997" s="74" t="s">
        <v>24317</v>
      </c>
    </row>
    <row r="3998" spans="1:4" x14ac:dyDescent="0.25">
      <c r="A3998" s="87" t="s">
        <v>6575</v>
      </c>
      <c r="B3998" s="75" t="s">
        <v>2130</v>
      </c>
      <c r="C3998" s="75" t="s">
        <v>63</v>
      </c>
      <c r="D3998" s="74" t="s">
        <v>11364</v>
      </c>
    </row>
    <row r="3999" spans="1:4" x14ac:dyDescent="0.25">
      <c r="A3999" s="87" t="s">
        <v>6576</v>
      </c>
      <c r="B3999" s="75" t="s">
        <v>2131</v>
      </c>
      <c r="C3999" s="75" t="s">
        <v>63</v>
      </c>
      <c r="D3999" s="74" t="s">
        <v>12669</v>
      </c>
    </row>
    <row r="4000" spans="1:4" x14ac:dyDescent="0.25">
      <c r="A4000" s="87" t="s">
        <v>6577</v>
      </c>
      <c r="B4000" s="75" t="s">
        <v>2132</v>
      </c>
      <c r="C4000" s="75" t="s">
        <v>63</v>
      </c>
      <c r="D4000" s="74" t="s">
        <v>14050</v>
      </c>
    </row>
    <row r="4001" spans="1:4" x14ac:dyDescent="0.25">
      <c r="A4001" s="87" t="s">
        <v>6578</v>
      </c>
      <c r="B4001" s="75" t="s">
        <v>2133</v>
      </c>
      <c r="C4001" s="75" t="s">
        <v>63</v>
      </c>
      <c r="D4001" s="74" t="s">
        <v>21185</v>
      </c>
    </row>
    <row r="4002" spans="1:4" x14ac:dyDescent="0.25">
      <c r="A4002" s="87" t="s">
        <v>6579</v>
      </c>
      <c r="B4002" s="75" t="s">
        <v>2134</v>
      </c>
      <c r="C4002" s="75" t="s">
        <v>63</v>
      </c>
      <c r="D4002" s="74" t="s">
        <v>12827</v>
      </c>
    </row>
    <row r="4003" spans="1:4" x14ac:dyDescent="0.25">
      <c r="A4003" s="87" t="s">
        <v>6580</v>
      </c>
      <c r="B4003" s="75" t="s">
        <v>2135</v>
      </c>
      <c r="C4003" s="75" t="s">
        <v>63</v>
      </c>
      <c r="D4003" s="74" t="s">
        <v>24317</v>
      </c>
    </row>
    <row r="4004" spans="1:4" x14ac:dyDescent="0.25">
      <c r="A4004" s="87" t="s">
        <v>6581</v>
      </c>
      <c r="B4004" s="75" t="s">
        <v>2136</v>
      </c>
      <c r="C4004" s="75" t="s">
        <v>63</v>
      </c>
      <c r="D4004" s="74" t="s">
        <v>24318</v>
      </c>
    </row>
    <row r="4005" spans="1:4" x14ac:dyDescent="0.25">
      <c r="A4005" s="87" t="s">
        <v>6582</v>
      </c>
      <c r="B4005" s="75" t="s">
        <v>2137</v>
      </c>
      <c r="C4005" s="75" t="s">
        <v>63</v>
      </c>
      <c r="D4005" s="74" t="s">
        <v>24319</v>
      </c>
    </row>
    <row r="4006" spans="1:4" x14ac:dyDescent="0.25">
      <c r="A4006" s="87" t="s">
        <v>6583</v>
      </c>
      <c r="B4006" s="75" t="s">
        <v>2138</v>
      </c>
      <c r="C4006" s="75" t="s">
        <v>63</v>
      </c>
      <c r="D4006" s="74" t="s">
        <v>24320</v>
      </c>
    </row>
    <row r="4007" spans="1:4" x14ac:dyDescent="0.25">
      <c r="A4007" s="87" t="s">
        <v>6584</v>
      </c>
      <c r="B4007" s="75" t="s">
        <v>2139</v>
      </c>
      <c r="C4007" s="75" t="s">
        <v>63</v>
      </c>
      <c r="D4007" s="74" t="s">
        <v>24321</v>
      </c>
    </row>
    <row r="4008" spans="1:4" x14ac:dyDescent="0.25">
      <c r="A4008" s="87" t="s">
        <v>6585</v>
      </c>
      <c r="B4008" s="75" t="s">
        <v>2140</v>
      </c>
      <c r="C4008" s="75" t="s">
        <v>63</v>
      </c>
      <c r="D4008" s="74" t="s">
        <v>24322</v>
      </c>
    </row>
    <row r="4009" spans="1:4" x14ac:dyDescent="0.25">
      <c r="A4009" s="87" t="s">
        <v>6586</v>
      </c>
      <c r="B4009" s="75" t="s">
        <v>2141</v>
      </c>
      <c r="C4009" s="75" t="s">
        <v>63</v>
      </c>
      <c r="D4009" s="74" t="s">
        <v>24323</v>
      </c>
    </row>
    <row r="4010" spans="1:4" x14ac:dyDescent="0.25">
      <c r="A4010" s="87" t="s">
        <v>6587</v>
      </c>
      <c r="B4010" s="75" t="s">
        <v>2142</v>
      </c>
      <c r="C4010" s="75" t="s">
        <v>63</v>
      </c>
      <c r="D4010" s="74" t="s">
        <v>19006</v>
      </c>
    </row>
    <row r="4011" spans="1:4" x14ac:dyDescent="0.25">
      <c r="A4011" s="87" t="s">
        <v>6588</v>
      </c>
      <c r="B4011" s="75" t="s">
        <v>2143</v>
      </c>
      <c r="C4011" s="75" t="s">
        <v>63</v>
      </c>
      <c r="D4011" s="74" t="s">
        <v>21168</v>
      </c>
    </row>
    <row r="4012" spans="1:4" x14ac:dyDescent="0.25">
      <c r="A4012" s="87" t="s">
        <v>6589</v>
      </c>
      <c r="B4012" s="75" t="s">
        <v>2144</v>
      </c>
      <c r="C4012" s="75" t="s">
        <v>63</v>
      </c>
      <c r="D4012" s="74" t="s">
        <v>10993</v>
      </c>
    </row>
    <row r="4013" spans="1:4" x14ac:dyDescent="0.25">
      <c r="A4013" s="87" t="s">
        <v>6590</v>
      </c>
      <c r="B4013" s="75" t="s">
        <v>2145</v>
      </c>
      <c r="C4013" s="75" t="s">
        <v>63</v>
      </c>
      <c r="D4013" s="74" t="s">
        <v>22008</v>
      </c>
    </row>
    <row r="4014" spans="1:4" x14ac:dyDescent="0.25">
      <c r="A4014" s="87" t="s">
        <v>6591</v>
      </c>
      <c r="B4014" s="75" t="s">
        <v>2146</v>
      </c>
      <c r="C4014" s="75" t="s">
        <v>63</v>
      </c>
      <c r="D4014" s="74" t="s">
        <v>13931</v>
      </c>
    </row>
    <row r="4015" spans="1:4" x14ac:dyDescent="0.25">
      <c r="A4015" s="87" t="s">
        <v>6592</v>
      </c>
      <c r="B4015" s="75" t="s">
        <v>2147</v>
      </c>
      <c r="C4015" s="75" t="s">
        <v>63</v>
      </c>
      <c r="D4015" s="74" t="s">
        <v>11196</v>
      </c>
    </row>
    <row r="4016" spans="1:4" x14ac:dyDescent="0.25">
      <c r="A4016" s="87" t="s">
        <v>6593</v>
      </c>
      <c r="B4016" s="75" t="s">
        <v>2148</v>
      </c>
      <c r="C4016" s="75" t="s">
        <v>63</v>
      </c>
      <c r="D4016" s="74" t="s">
        <v>12637</v>
      </c>
    </row>
    <row r="4017" spans="1:4" x14ac:dyDescent="0.25">
      <c r="A4017" s="87" t="s">
        <v>6594</v>
      </c>
      <c r="B4017" s="75" t="s">
        <v>2149</v>
      </c>
      <c r="C4017" s="75" t="s">
        <v>63</v>
      </c>
      <c r="D4017" s="74" t="s">
        <v>12766</v>
      </c>
    </row>
    <row r="4018" spans="1:4" x14ac:dyDescent="0.25">
      <c r="A4018" s="87" t="s">
        <v>6595</v>
      </c>
      <c r="B4018" s="75" t="s">
        <v>2150</v>
      </c>
      <c r="C4018" s="75" t="s">
        <v>63</v>
      </c>
      <c r="D4018" s="74" t="s">
        <v>20107</v>
      </c>
    </row>
    <row r="4019" spans="1:4" x14ac:dyDescent="0.25">
      <c r="A4019" s="87" t="s">
        <v>6596</v>
      </c>
      <c r="B4019" s="75" t="s">
        <v>2151</v>
      </c>
      <c r="C4019" s="75" t="s">
        <v>63</v>
      </c>
      <c r="D4019" s="74" t="s">
        <v>19653</v>
      </c>
    </row>
    <row r="4020" spans="1:4" x14ac:dyDescent="0.25">
      <c r="A4020" s="87" t="s">
        <v>6597</v>
      </c>
      <c r="B4020" s="75" t="s">
        <v>2152</v>
      </c>
      <c r="C4020" s="75" t="s">
        <v>63</v>
      </c>
      <c r="D4020" s="74" t="s">
        <v>12770</v>
      </c>
    </row>
    <row r="4021" spans="1:4" x14ac:dyDescent="0.25">
      <c r="A4021" s="87" t="s">
        <v>6598</v>
      </c>
      <c r="B4021" s="75" t="s">
        <v>2153</v>
      </c>
      <c r="C4021" s="75" t="s">
        <v>63</v>
      </c>
      <c r="D4021" s="74" t="s">
        <v>20268</v>
      </c>
    </row>
    <row r="4022" spans="1:4" x14ac:dyDescent="0.25">
      <c r="A4022" s="87" t="s">
        <v>6599</v>
      </c>
      <c r="B4022" s="75" t="s">
        <v>2154</v>
      </c>
      <c r="C4022" s="75" t="s">
        <v>63</v>
      </c>
      <c r="D4022" s="74" t="s">
        <v>20147</v>
      </c>
    </row>
    <row r="4023" spans="1:4" x14ac:dyDescent="0.25">
      <c r="A4023" s="87" t="s">
        <v>6600</v>
      </c>
      <c r="B4023" s="75" t="s">
        <v>2155</v>
      </c>
      <c r="C4023" s="75" t="s">
        <v>63</v>
      </c>
      <c r="D4023" s="74" t="s">
        <v>12124</v>
      </c>
    </row>
    <row r="4024" spans="1:4" x14ac:dyDescent="0.25">
      <c r="A4024" s="87" t="s">
        <v>6601</v>
      </c>
      <c r="B4024" s="75" t="s">
        <v>2156</v>
      </c>
      <c r="C4024" s="75" t="s">
        <v>63</v>
      </c>
      <c r="D4024" s="74" t="s">
        <v>13540</v>
      </c>
    </row>
    <row r="4025" spans="1:4" x14ac:dyDescent="0.25">
      <c r="A4025" s="87" t="s">
        <v>6602</v>
      </c>
      <c r="B4025" s="75" t="s">
        <v>2157</v>
      </c>
      <c r="C4025" s="75" t="s">
        <v>63</v>
      </c>
      <c r="D4025" s="74" t="s">
        <v>24324</v>
      </c>
    </row>
    <row r="4026" spans="1:4" x14ac:dyDescent="0.25">
      <c r="A4026" s="87" t="s">
        <v>6603</v>
      </c>
      <c r="B4026" s="75" t="s">
        <v>2158</v>
      </c>
      <c r="C4026" s="75" t="s">
        <v>63</v>
      </c>
      <c r="D4026" s="74" t="s">
        <v>10346</v>
      </c>
    </row>
    <row r="4027" spans="1:4" x14ac:dyDescent="0.25">
      <c r="A4027" s="87" t="s">
        <v>6604</v>
      </c>
      <c r="B4027" s="75" t="s">
        <v>2159</v>
      </c>
      <c r="C4027" s="75" t="s">
        <v>63</v>
      </c>
      <c r="D4027" s="74" t="s">
        <v>11185</v>
      </c>
    </row>
    <row r="4028" spans="1:4" x14ac:dyDescent="0.25">
      <c r="A4028" s="87" t="s">
        <v>6605</v>
      </c>
      <c r="B4028" s="75" t="s">
        <v>2160</v>
      </c>
      <c r="C4028" s="75" t="s">
        <v>63</v>
      </c>
      <c r="D4028" s="74" t="s">
        <v>24325</v>
      </c>
    </row>
    <row r="4029" spans="1:4" x14ac:dyDescent="0.25">
      <c r="A4029" s="87" t="s">
        <v>6606</v>
      </c>
      <c r="B4029" s="75" t="s">
        <v>2161</v>
      </c>
      <c r="C4029" s="75" t="s">
        <v>63</v>
      </c>
      <c r="D4029" s="74" t="s">
        <v>22045</v>
      </c>
    </row>
    <row r="4030" spans="1:4" x14ac:dyDescent="0.25">
      <c r="A4030" s="87" t="s">
        <v>6607</v>
      </c>
      <c r="B4030" s="75" t="s">
        <v>2162</v>
      </c>
      <c r="C4030" s="75" t="s">
        <v>63</v>
      </c>
      <c r="D4030" s="74" t="s">
        <v>11329</v>
      </c>
    </row>
    <row r="4031" spans="1:4" x14ac:dyDescent="0.25">
      <c r="A4031" s="87" t="s">
        <v>6608</v>
      </c>
      <c r="B4031" s="75" t="s">
        <v>2163</v>
      </c>
      <c r="C4031" s="75" t="s">
        <v>63</v>
      </c>
      <c r="D4031" s="74" t="s">
        <v>24326</v>
      </c>
    </row>
    <row r="4032" spans="1:4" x14ac:dyDescent="0.25">
      <c r="A4032" s="87" t="s">
        <v>6609</v>
      </c>
      <c r="B4032" s="75" t="s">
        <v>2164</v>
      </c>
      <c r="C4032" s="75" t="s">
        <v>63</v>
      </c>
      <c r="D4032" s="74" t="s">
        <v>10745</v>
      </c>
    </row>
    <row r="4033" spans="1:4" x14ac:dyDescent="0.25">
      <c r="A4033" s="87" t="s">
        <v>6610</v>
      </c>
      <c r="B4033" s="75" t="s">
        <v>2165</v>
      </c>
      <c r="C4033" s="75" t="s">
        <v>63</v>
      </c>
      <c r="D4033" s="74" t="s">
        <v>24327</v>
      </c>
    </row>
    <row r="4034" spans="1:4" x14ac:dyDescent="0.25">
      <c r="A4034" s="87" t="s">
        <v>6611</v>
      </c>
      <c r="B4034" s="75" t="s">
        <v>2166</v>
      </c>
      <c r="C4034" s="75" t="s">
        <v>63</v>
      </c>
      <c r="D4034" s="74" t="s">
        <v>21252</v>
      </c>
    </row>
    <row r="4035" spans="1:4" x14ac:dyDescent="0.25">
      <c r="A4035" s="87" t="s">
        <v>6612</v>
      </c>
      <c r="B4035" s="75" t="s">
        <v>2167</v>
      </c>
      <c r="C4035" s="75" t="s">
        <v>63</v>
      </c>
      <c r="D4035" s="74" t="s">
        <v>11266</v>
      </c>
    </row>
    <row r="4036" spans="1:4" x14ac:dyDescent="0.25">
      <c r="A4036" s="87" t="s">
        <v>6613</v>
      </c>
      <c r="B4036" s="75" t="s">
        <v>2168</v>
      </c>
      <c r="C4036" s="75" t="s">
        <v>63</v>
      </c>
      <c r="D4036" s="74" t="s">
        <v>23593</v>
      </c>
    </row>
    <row r="4037" spans="1:4" x14ac:dyDescent="0.25">
      <c r="A4037" s="87" t="s">
        <v>6614</v>
      </c>
      <c r="B4037" s="75" t="s">
        <v>2169</v>
      </c>
      <c r="C4037" s="75" t="s">
        <v>63</v>
      </c>
      <c r="D4037" s="74" t="s">
        <v>13756</v>
      </c>
    </row>
    <row r="4038" spans="1:4" x14ac:dyDescent="0.25">
      <c r="A4038" s="87" t="s">
        <v>6615</v>
      </c>
      <c r="B4038" s="75" t="s">
        <v>2170</v>
      </c>
      <c r="C4038" s="75" t="s">
        <v>63</v>
      </c>
      <c r="D4038" s="74" t="s">
        <v>23588</v>
      </c>
    </row>
    <row r="4039" spans="1:4" x14ac:dyDescent="0.25">
      <c r="A4039" s="87" t="s">
        <v>6616</v>
      </c>
      <c r="B4039" s="75" t="s">
        <v>2171</v>
      </c>
      <c r="C4039" s="75" t="s">
        <v>63</v>
      </c>
      <c r="D4039" s="74" t="s">
        <v>24328</v>
      </c>
    </row>
    <row r="4040" spans="1:4" x14ac:dyDescent="0.25">
      <c r="A4040" s="87" t="s">
        <v>6617</v>
      </c>
      <c r="B4040" s="75" t="s">
        <v>2172</v>
      </c>
      <c r="C4040" s="75" t="s">
        <v>63</v>
      </c>
      <c r="D4040" s="74" t="s">
        <v>11721</v>
      </c>
    </row>
    <row r="4041" spans="1:4" x14ac:dyDescent="0.25">
      <c r="A4041" s="87" t="s">
        <v>6618</v>
      </c>
      <c r="B4041" s="75" t="s">
        <v>2173</v>
      </c>
      <c r="C4041" s="75" t="s">
        <v>63</v>
      </c>
      <c r="D4041" s="74" t="s">
        <v>24329</v>
      </c>
    </row>
    <row r="4042" spans="1:4" x14ac:dyDescent="0.25">
      <c r="A4042" s="87" t="s">
        <v>6619</v>
      </c>
      <c r="B4042" s="75" t="s">
        <v>2174</v>
      </c>
      <c r="C4042" s="75" t="s">
        <v>63</v>
      </c>
      <c r="D4042" s="74" t="s">
        <v>24330</v>
      </c>
    </row>
    <row r="4043" spans="1:4" x14ac:dyDescent="0.25">
      <c r="A4043" s="87" t="s">
        <v>6620</v>
      </c>
      <c r="B4043" s="75" t="s">
        <v>2175</v>
      </c>
      <c r="C4043" s="75" t="s">
        <v>63</v>
      </c>
      <c r="D4043" s="74" t="s">
        <v>24331</v>
      </c>
    </row>
    <row r="4044" spans="1:4" x14ac:dyDescent="0.25">
      <c r="A4044" s="87" t="s">
        <v>6621</v>
      </c>
      <c r="B4044" s="75" t="s">
        <v>2176</v>
      </c>
      <c r="C4044" s="75" t="s">
        <v>63</v>
      </c>
      <c r="D4044" s="74" t="s">
        <v>24332</v>
      </c>
    </row>
    <row r="4045" spans="1:4" x14ac:dyDescent="0.25">
      <c r="A4045" s="87" t="s">
        <v>6622</v>
      </c>
      <c r="B4045" s="75" t="s">
        <v>2177</v>
      </c>
      <c r="C4045" s="75" t="s">
        <v>63</v>
      </c>
      <c r="D4045" s="74" t="s">
        <v>24333</v>
      </c>
    </row>
    <row r="4046" spans="1:4" x14ac:dyDescent="0.25">
      <c r="A4046" s="87" t="s">
        <v>6623</v>
      </c>
      <c r="B4046" s="75" t="s">
        <v>2178</v>
      </c>
      <c r="C4046" s="75" t="s">
        <v>63</v>
      </c>
      <c r="D4046" s="74" t="s">
        <v>20165</v>
      </c>
    </row>
    <row r="4047" spans="1:4" x14ac:dyDescent="0.25">
      <c r="A4047" s="87" t="s">
        <v>6624</v>
      </c>
      <c r="B4047" s="75" t="s">
        <v>2179</v>
      </c>
      <c r="C4047" s="75" t="s">
        <v>63</v>
      </c>
      <c r="D4047" s="74" t="s">
        <v>10450</v>
      </c>
    </row>
    <row r="4048" spans="1:4" x14ac:dyDescent="0.25">
      <c r="A4048" s="87" t="s">
        <v>6625</v>
      </c>
      <c r="B4048" s="75" t="s">
        <v>2180</v>
      </c>
      <c r="C4048" s="75" t="s">
        <v>63</v>
      </c>
      <c r="D4048" s="74" t="s">
        <v>24334</v>
      </c>
    </row>
    <row r="4049" spans="1:4" x14ac:dyDescent="0.25">
      <c r="A4049" s="87" t="s">
        <v>6626</v>
      </c>
      <c r="B4049" s="75" t="s">
        <v>2181</v>
      </c>
      <c r="C4049" s="75" t="s">
        <v>63</v>
      </c>
      <c r="D4049" s="74" t="s">
        <v>23890</v>
      </c>
    </row>
    <row r="4050" spans="1:4" x14ac:dyDescent="0.25">
      <c r="A4050" s="87" t="s">
        <v>6627</v>
      </c>
      <c r="B4050" s="75" t="s">
        <v>2182</v>
      </c>
      <c r="C4050" s="75" t="s">
        <v>63</v>
      </c>
      <c r="D4050" s="74" t="s">
        <v>24335</v>
      </c>
    </row>
    <row r="4051" spans="1:4" x14ac:dyDescent="0.25">
      <c r="A4051" s="87" t="s">
        <v>6628</v>
      </c>
      <c r="B4051" s="75" t="s">
        <v>2183</v>
      </c>
      <c r="C4051" s="75" t="s">
        <v>63</v>
      </c>
      <c r="D4051" s="74" t="s">
        <v>24336</v>
      </c>
    </row>
    <row r="4052" spans="1:4" x14ac:dyDescent="0.25">
      <c r="A4052" s="87" t="s">
        <v>6629</v>
      </c>
      <c r="B4052" s="75" t="s">
        <v>2184</v>
      </c>
      <c r="C4052" s="75" t="s">
        <v>63</v>
      </c>
      <c r="D4052" s="74" t="s">
        <v>24337</v>
      </c>
    </row>
    <row r="4053" spans="1:4" x14ac:dyDescent="0.25">
      <c r="A4053" s="87" t="s">
        <v>6630</v>
      </c>
      <c r="B4053" s="75" t="s">
        <v>2185</v>
      </c>
      <c r="C4053" s="75" t="s">
        <v>63</v>
      </c>
      <c r="D4053" s="74" t="s">
        <v>24338</v>
      </c>
    </row>
    <row r="4054" spans="1:4" x14ac:dyDescent="0.25">
      <c r="A4054" s="87" t="s">
        <v>6631</v>
      </c>
      <c r="B4054" s="75" t="s">
        <v>2186</v>
      </c>
      <c r="C4054" s="75" t="s">
        <v>63</v>
      </c>
      <c r="D4054" s="74" t="s">
        <v>24339</v>
      </c>
    </row>
    <row r="4055" spans="1:4" x14ac:dyDescent="0.25">
      <c r="A4055" s="87" t="s">
        <v>6632</v>
      </c>
      <c r="B4055" s="75" t="s">
        <v>2187</v>
      </c>
      <c r="C4055" s="75" t="s">
        <v>63</v>
      </c>
      <c r="D4055" s="74" t="s">
        <v>24340</v>
      </c>
    </row>
    <row r="4056" spans="1:4" x14ac:dyDescent="0.25">
      <c r="A4056" s="87" t="s">
        <v>6633</v>
      </c>
      <c r="B4056" s="75" t="s">
        <v>2188</v>
      </c>
      <c r="C4056" s="75" t="s">
        <v>63</v>
      </c>
      <c r="D4056" s="74" t="s">
        <v>24341</v>
      </c>
    </row>
    <row r="4057" spans="1:4" x14ac:dyDescent="0.25">
      <c r="A4057" s="87" t="s">
        <v>6634</v>
      </c>
      <c r="B4057" s="75" t="s">
        <v>2189</v>
      </c>
      <c r="C4057" s="75" t="s">
        <v>63</v>
      </c>
      <c r="D4057" s="74" t="s">
        <v>24342</v>
      </c>
    </row>
    <row r="4058" spans="1:4" x14ac:dyDescent="0.25">
      <c r="A4058" s="87" t="s">
        <v>6635</v>
      </c>
      <c r="B4058" s="75" t="s">
        <v>2190</v>
      </c>
      <c r="C4058" s="75" t="s">
        <v>63</v>
      </c>
      <c r="D4058" s="74" t="s">
        <v>24343</v>
      </c>
    </row>
    <row r="4059" spans="1:4" x14ac:dyDescent="0.25">
      <c r="A4059" s="87" t="s">
        <v>6636</v>
      </c>
      <c r="B4059" s="75" t="s">
        <v>2191</v>
      </c>
      <c r="C4059" s="75" t="s">
        <v>63</v>
      </c>
      <c r="D4059" s="74" t="s">
        <v>24344</v>
      </c>
    </row>
    <row r="4060" spans="1:4" x14ac:dyDescent="0.25">
      <c r="A4060" s="87" t="s">
        <v>6637</v>
      </c>
      <c r="B4060" s="75" t="s">
        <v>2192</v>
      </c>
      <c r="C4060" s="75" t="s">
        <v>63</v>
      </c>
      <c r="D4060" s="74" t="s">
        <v>22801</v>
      </c>
    </row>
    <row r="4061" spans="1:4" x14ac:dyDescent="0.25">
      <c r="A4061" s="87" t="s">
        <v>6638</v>
      </c>
      <c r="B4061" s="75" t="s">
        <v>2193</v>
      </c>
      <c r="C4061" s="75" t="s">
        <v>63</v>
      </c>
      <c r="D4061" s="74" t="s">
        <v>10690</v>
      </c>
    </row>
    <row r="4062" spans="1:4" x14ac:dyDescent="0.25">
      <c r="A4062" s="87" t="s">
        <v>6639</v>
      </c>
      <c r="B4062" s="75" t="s">
        <v>2194</v>
      </c>
      <c r="C4062" s="75" t="s">
        <v>63</v>
      </c>
      <c r="D4062" s="74" t="s">
        <v>24345</v>
      </c>
    </row>
    <row r="4063" spans="1:4" x14ac:dyDescent="0.25">
      <c r="A4063" s="87" t="s">
        <v>6640</v>
      </c>
      <c r="B4063" s="75" t="s">
        <v>2195</v>
      </c>
      <c r="C4063" s="75" t="s">
        <v>63</v>
      </c>
      <c r="D4063" s="74" t="s">
        <v>24346</v>
      </c>
    </row>
    <row r="4064" spans="1:4" x14ac:dyDescent="0.25">
      <c r="A4064" s="87" t="s">
        <v>6641</v>
      </c>
      <c r="B4064" s="75" t="s">
        <v>2196</v>
      </c>
      <c r="C4064" s="75" t="s">
        <v>63</v>
      </c>
      <c r="D4064" s="74" t="s">
        <v>24347</v>
      </c>
    </row>
    <row r="4065" spans="1:4" x14ac:dyDescent="0.25">
      <c r="A4065" s="87" t="s">
        <v>6642</v>
      </c>
      <c r="B4065" s="75" t="s">
        <v>2197</v>
      </c>
      <c r="C4065" s="75" t="s">
        <v>63</v>
      </c>
      <c r="D4065" s="74" t="s">
        <v>24348</v>
      </c>
    </row>
    <row r="4066" spans="1:4" x14ac:dyDescent="0.25">
      <c r="A4066" s="87" t="s">
        <v>6643</v>
      </c>
      <c r="B4066" s="75" t="s">
        <v>2198</v>
      </c>
      <c r="C4066" s="75" t="s">
        <v>63</v>
      </c>
      <c r="D4066" s="74" t="s">
        <v>12691</v>
      </c>
    </row>
    <row r="4067" spans="1:4" x14ac:dyDescent="0.25">
      <c r="A4067" s="87" t="s">
        <v>6644</v>
      </c>
      <c r="B4067" s="75" t="s">
        <v>2199</v>
      </c>
      <c r="C4067" s="75" t="s">
        <v>63</v>
      </c>
      <c r="D4067" s="74" t="s">
        <v>20272</v>
      </c>
    </row>
    <row r="4068" spans="1:4" x14ac:dyDescent="0.25">
      <c r="A4068" s="87" t="s">
        <v>6645</v>
      </c>
      <c r="B4068" s="75" t="s">
        <v>2200</v>
      </c>
      <c r="C4068" s="75" t="s">
        <v>63</v>
      </c>
      <c r="D4068" s="74" t="s">
        <v>24349</v>
      </c>
    </row>
    <row r="4069" spans="1:4" x14ac:dyDescent="0.25">
      <c r="A4069" s="87" t="s">
        <v>6646</v>
      </c>
      <c r="B4069" s="75" t="s">
        <v>2201</v>
      </c>
      <c r="C4069" s="75" t="s">
        <v>63</v>
      </c>
      <c r="D4069" s="74" t="s">
        <v>24350</v>
      </c>
    </row>
    <row r="4070" spans="1:4" x14ac:dyDescent="0.25">
      <c r="A4070" s="87" t="s">
        <v>6647</v>
      </c>
      <c r="B4070" s="75" t="s">
        <v>2202</v>
      </c>
      <c r="C4070" s="75" t="s">
        <v>63</v>
      </c>
      <c r="D4070" s="74" t="s">
        <v>24351</v>
      </c>
    </row>
    <row r="4071" spans="1:4" x14ac:dyDescent="0.25">
      <c r="A4071" s="87" t="s">
        <v>6648</v>
      </c>
      <c r="B4071" s="75" t="s">
        <v>2203</v>
      </c>
      <c r="C4071" s="75" t="s">
        <v>63</v>
      </c>
      <c r="D4071" s="74" t="s">
        <v>20589</v>
      </c>
    </row>
    <row r="4072" spans="1:4" x14ac:dyDescent="0.25">
      <c r="A4072" s="87" t="s">
        <v>6649</v>
      </c>
      <c r="B4072" s="75" t="s">
        <v>2204</v>
      </c>
      <c r="C4072" s="75" t="s">
        <v>63</v>
      </c>
      <c r="D4072" s="74" t="s">
        <v>20456</v>
      </c>
    </row>
    <row r="4073" spans="1:4" x14ac:dyDescent="0.25">
      <c r="A4073" s="87" t="s">
        <v>6650</v>
      </c>
      <c r="B4073" s="75" t="s">
        <v>2205</v>
      </c>
      <c r="C4073" s="75" t="s">
        <v>63</v>
      </c>
      <c r="D4073" s="74" t="s">
        <v>11791</v>
      </c>
    </row>
    <row r="4074" spans="1:4" x14ac:dyDescent="0.25">
      <c r="A4074" s="87" t="s">
        <v>6651</v>
      </c>
      <c r="B4074" s="75" t="s">
        <v>2206</v>
      </c>
      <c r="C4074" s="75" t="s">
        <v>63</v>
      </c>
      <c r="D4074" s="74" t="s">
        <v>12117</v>
      </c>
    </row>
    <row r="4075" spans="1:4" x14ac:dyDescent="0.25">
      <c r="A4075" s="87" t="s">
        <v>6652</v>
      </c>
      <c r="B4075" s="75" t="s">
        <v>2207</v>
      </c>
      <c r="C4075" s="75" t="s">
        <v>63</v>
      </c>
      <c r="D4075" s="74" t="s">
        <v>10694</v>
      </c>
    </row>
    <row r="4076" spans="1:4" x14ac:dyDescent="0.25">
      <c r="A4076" s="87" t="s">
        <v>6653</v>
      </c>
      <c r="B4076" s="75" t="s">
        <v>2208</v>
      </c>
      <c r="C4076" s="75" t="s">
        <v>63</v>
      </c>
      <c r="D4076" s="74" t="s">
        <v>10918</v>
      </c>
    </row>
    <row r="4077" spans="1:4" x14ac:dyDescent="0.25">
      <c r="A4077" s="87" t="s">
        <v>6654</v>
      </c>
      <c r="B4077" s="75" t="s">
        <v>2209</v>
      </c>
      <c r="C4077" s="75" t="s">
        <v>63</v>
      </c>
      <c r="D4077" s="74" t="s">
        <v>24352</v>
      </c>
    </row>
    <row r="4078" spans="1:4" x14ac:dyDescent="0.25">
      <c r="A4078" s="87" t="s">
        <v>6655</v>
      </c>
      <c r="B4078" s="75" t="s">
        <v>2210</v>
      </c>
      <c r="C4078" s="75" t="s">
        <v>63</v>
      </c>
      <c r="D4078" s="74" t="s">
        <v>12769</v>
      </c>
    </row>
    <row r="4079" spans="1:4" x14ac:dyDescent="0.25">
      <c r="A4079" s="87" t="s">
        <v>6656</v>
      </c>
      <c r="B4079" s="75" t="s">
        <v>2211</v>
      </c>
      <c r="C4079" s="75" t="s">
        <v>63</v>
      </c>
      <c r="D4079" s="74" t="s">
        <v>12721</v>
      </c>
    </row>
    <row r="4080" spans="1:4" x14ac:dyDescent="0.25">
      <c r="A4080" s="87" t="s">
        <v>6657</v>
      </c>
      <c r="B4080" s="75" t="s">
        <v>2212</v>
      </c>
      <c r="C4080" s="75" t="s">
        <v>63</v>
      </c>
      <c r="D4080" s="74" t="s">
        <v>11736</v>
      </c>
    </row>
    <row r="4081" spans="1:4" x14ac:dyDescent="0.25">
      <c r="A4081" s="87" t="s">
        <v>6658</v>
      </c>
      <c r="B4081" s="75" t="s">
        <v>2213</v>
      </c>
      <c r="C4081" s="75" t="s">
        <v>63</v>
      </c>
      <c r="D4081" s="74" t="s">
        <v>21386</v>
      </c>
    </row>
    <row r="4082" spans="1:4" x14ac:dyDescent="0.25">
      <c r="A4082" s="87" t="s">
        <v>6659</v>
      </c>
      <c r="B4082" s="75" t="s">
        <v>2214</v>
      </c>
      <c r="C4082" s="75" t="s">
        <v>63</v>
      </c>
      <c r="D4082" s="74" t="s">
        <v>24353</v>
      </c>
    </row>
    <row r="4083" spans="1:4" x14ac:dyDescent="0.25">
      <c r="A4083" s="87" t="s">
        <v>6660</v>
      </c>
      <c r="B4083" s="75" t="s">
        <v>2215</v>
      </c>
      <c r="C4083" s="75" t="s">
        <v>63</v>
      </c>
      <c r="D4083" s="74" t="s">
        <v>10417</v>
      </c>
    </row>
    <row r="4084" spans="1:4" x14ac:dyDescent="0.25">
      <c r="A4084" s="87" t="s">
        <v>6661</v>
      </c>
      <c r="B4084" s="75" t="s">
        <v>2216</v>
      </c>
      <c r="C4084" s="75" t="s">
        <v>63</v>
      </c>
      <c r="D4084" s="74" t="s">
        <v>22489</v>
      </c>
    </row>
    <row r="4085" spans="1:4" x14ac:dyDescent="0.25">
      <c r="A4085" s="87" t="s">
        <v>6662</v>
      </c>
      <c r="B4085" s="75" t="s">
        <v>2217</v>
      </c>
      <c r="C4085" s="75" t="s">
        <v>63</v>
      </c>
      <c r="D4085" s="74" t="s">
        <v>24354</v>
      </c>
    </row>
    <row r="4086" spans="1:4" x14ac:dyDescent="0.25">
      <c r="A4086" s="87" t="s">
        <v>6663</v>
      </c>
      <c r="B4086" s="75" t="s">
        <v>2218</v>
      </c>
      <c r="C4086" s="75" t="s">
        <v>63</v>
      </c>
      <c r="D4086" s="74" t="s">
        <v>24355</v>
      </c>
    </row>
    <row r="4087" spans="1:4" x14ac:dyDescent="0.25">
      <c r="A4087" s="87" t="s">
        <v>6664</v>
      </c>
      <c r="B4087" s="75" t="s">
        <v>2219</v>
      </c>
      <c r="C4087" s="75" t="s">
        <v>63</v>
      </c>
      <c r="D4087" s="74" t="s">
        <v>20996</v>
      </c>
    </row>
    <row r="4088" spans="1:4" x14ac:dyDescent="0.25">
      <c r="A4088" s="87" t="s">
        <v>6665</v>
      </c>
      <c r="B4088" s="75" t="s">
        <v>2220</v>
      </c>
      <c r="C4088" s="75" t="s">
        <v>63</v>
      </c>
      <c r="D4088" s="74" t="s">
        <v>24356</v>
      </c>
    </row>
    <row r="4089" spans="1:4" x14ac:dyDescent="0.25">
      <c r="A4089" s="87" t="s">
        <v>6666</v>
      </c>
      <c r="B4089" s="75" t="s">
        <v>2221</v>
      </c>
      <c r="C4089" s="75" t="s">
        <v>63</v>
      </c>
      <c r="D4089" s="74" t="s">
        <v>13119</v>
      </c>
    </row>
    <row r="4090" spans="1:4" x14ac:dyDescent="0.25">
      <c r="A4090" s="87" t="s">
        <v>6667</v>
      </c>
      <c r="B4090" s="75" t="s">
        <v>2222</v>
      </c>
      <c r="C4090" s="75" t="s">
        <v>63</v>
      </c>
      <c r="D4090" s="74" t="s">
        <v>12798</v>
      </c>
    </row>
    <row r="4091" spans="1:4" x14ac:dyDescent="0.25">
      <c r="A4091" s="87" t="s">
        <v>6668</v>
      </c>
      <c r="B4091" s="75" t="s">
        <v>2223</v>
      </c>
      <c r="C4091" s="75" t="s">
        <v>63</v>
      </c>
      <c r="D4091" s="74" t="s">
        <v>23401</v>
      </c>
    </row>
    <row r="4092" spans="1:4" x14ac:dyDescent="0.25">
      <c r="A4092" s="87" t="s">
        <v>6669</v>
      </c>
      <c r="B4092" s="75" t="s">
        <v>2224</v>
      </c>
      <c r="C4092" s="75" t="s">
        <v>63</v>
      </c>
      <c r="D4092" s="74" t="s">
        <v>24357</v>
      </c>
    </row>
    <row r="4093" spans="1:4" x14ac:dyDescent="0.25">
      <c r="A4093" s="87" t="s">
        <v>6670</v>
      </c>
      <c r="B4093" s="75" t="s">
        <v>2225</v>
      </c>
      <c r="C4093" s="75" t="s">
        <v>63</v>
      </c>
      <c r="D4093" s="74" t="s">
        <v>21824</v>
      </c>
    </row>
    <row r="4094" spans="1:4" x14ac:dyDescent="0.25">
      <c r="A4094" s="87" t="s">
        <v>6671</v>
      </c>
      <c r="B4094" s="75" t="s">
        <v>2226</v>
      </c>
      <c r="C4094" s="75" t="s">
        <v>63</v>
      </c>
      <c r="D4094" s="74" t="s">
        <v>24358</v>
      </c>
    </row>
    <row r="4095" spans="1:4" x14ac:dyDescent="0.25">
      <c r="A4095" s="87" t="s">
        <v>6672</v>
      </c>
      <c r="B4095" s="75" t="s">
        <v>2227</v>
      </c>
      <c r="C4095" s="75" t="s">
        <v>63</v>
      </c>
      <c r="D4095" s="74" t="s">
        <v>11314</v>
      </c>
    </row>
    <row r="4096" spans="1:4" x14ac:dyDescent="0.25">
      <c r="A4096" s="87" t="s">
        <v>6673</v>
      </c>
      <c r="B4096" s="75" t="s">
        <v>2228</v>
      </c>
      <c r="C4096" s="75" t="s">
        <v>63</v>
      </c>
      <c r="D4096" s="74" t="s">
        <v>24359</v>
      </c>
    </row>
    <row r="4097" spans="1:4" x14ac:dyDescent="0.25">
      <c r="A4097" s="87" t="s">
        <v>6674</v>
      </c>
      <c r="B4097" s="75" t="s">
        <v>2229</v>
      </c>
      <c r="C4097" s="75" t="s">
        <v>63</v>
      </c>
      <c r="D4097" s="74" t="s">
        <v>24360</v>
      </c>
    </row>
    <row r="4098" spans="1:4" x14ac:dyDescent="0.25">
      <c r="A4098" s="87" t="s">
        <v>6675</v>
      </c>
      <c r="B4098" s="75" t="s">
        <v>2230</v>
      </c>
      <c r="C4098" s="75" t="s">
        <v>63</v>
      </c>
      <c r="D4098" s="74" t="s">
        <v>21832</v>
      </c>
    </row>
    <row r="4099" spans="1:4" x14ac:dyDescent="0.25">
      <c r="A4099" s="87" t="s">
        <v>6676</v>
      </c>
      <c r="B4099" s="75" t="s">
        <v>2231</v>
      </c>
      <c r="C4099" s="75" t="s">
        <v>63</v>
      </c>
      <c r="D4099" s="74" t="s">
        <v>24361</v>
      </c>
    </row>
    <row r="4100" spans="1:4" x14ac:dyDescent="0.25">
      <c r="A4100" s="87" t="s">
        <v>6677</v>
      </c>
      <c r="B4100" s="75" t="s">
        <v>2232</v>
      </c>
      <c r="C4100" s="75" t="s">
        <v>63</v>
      </c>
      <c r="D4100" s="74" t="s">
        <v>24362</v>
      </c>
    </row>
    <row r="4101" spans="1:4" x14ac:dyDescent="0.25">
      <c r="A4101" s="87" t="s">
        <v>6678</v>
      </c>
      <c r="B4101" s="75" t="s">
        <v>2233</v>
      </c>
      <c r="C4101" s="75" t="s">
        <v>63</v>
      </c>
      <c r="D4101" s="74" t="s">
        <v>24363</v>
      </c>
    </row>
    <row r="4102" spans="1:4" x14ac:dyDescent="0.25">
      <c r="A4102" s="87" t="s">
        <v>6679</v>
      </c>
      <c r="B4102" s="75" t="s">
        <v>2234</v>
      </c>
      <c r="C4102" s="75" t="s">
        <v>63</v>
      </c>
      <c r="D4102" s="74" t="s">
        <v>21158</v>
      </c>
    </row>
    <row r="4103" spans="1:4" x14ac:dyDescent="0.25">
      <c r="A4103" s="87" t="s">
        <v>6680</v>
      </c>
      <c r="B4103" s="75" t="s">
        <v>2235</v>
      </c>
      <c r="C4103" s="75" t="s">
        <v>63</v>
      </c>
      <c r="D4103" s="74" t="s">
        <v>20137</v>
      </c>
    </row>
    <row r="4104" spans="1:4" x14ac:dyDescent="0.25">
      <c r="A4104" s="87" t="s">
        <v>6681</v>
      </c>
      <c r="B4104" s="75" t="s">
        <v>2236</v>
      </c>
      <c r="C4104" s="75" t="s">
        <v>63</v>
      </c>
      <c r="D4104" s="74" t="s">
        <v>10609</v>
      </c>
    </row>
    <row r="4105" spans="1:4" x14ac:dyDescent="0.25">
      <c r="A4105" s="87" t="s">
        <v>6682</v>
      </c>
      <c r="B4105" s="75" t="s">
        <v>2237</v>
      </c>
      <c r="C4105" s="75" t="s">
        <v>63</v>
      </c>
      <c r="D4105" s="74" t="s">
        <v>11210</v>
      </c>
    </row>
    <row r="4106" spans="1:4" x14ac:dyDescent="0.25">
      <c r="A4106" s="87" t="s">
        <v>6683</v>
      </c>
      <c r="B4106" s="75" t="s">
        <v>2238</v>
      </c>
      <c r="C4106" s="75" t="s">
        <v>63</v>
      </c>
      <c r="D4106" s="74" t="s">
        <v>13920</v>
      </c>
    </row>
    <row r="4107" spans="1:4" x14ac:dyDescent="0.25">
      <c r="A4107" s="87" t="s">
        <v>6684</v>
      </c>
      <c r="B4107" s="75" t="s">
        <v>2239</v>
      </c>
      <c r="C4107" s="75" t="s">
        <v>63</v>
      </c>
      <c r="D4107" s="74" t="s">
        <v>12794</v>
      </c>
    </row>
    <row r="4108" spans="1:4" x14ac:dyDescent="0.25">
      <c r="A4108" s="87" t="s">
        <v>6685</v>
      </c>
      <c r="B4108" s="75" t="s">
        <v>2240</v>
      </c>
      <c r="C4108" s="75" t="s">
        <v>63</v>
      </c>
      <c r="D4108" s="74" t="s">
        <v>19539</v>
      </c>
    </row>
    <row r="4109" spans="1:4" x14ac:dyDescent="0.25">
      <c r="A4109" s="87" t="s">
        <v>6686</v>
      </c>
      <c r="B4109" s="75" t="s">
        <v>2241</v>
      </c>
      <c r="C4109" s="75" t="s">
        <v>63</v>
      </c>
      <c r="D4109" s="74" t="s">
        <v>22060</v>
      </c>
    </row>
    <row r="4110" spans="1:4" x14ac:dyDescent="0.25">
      <c r="A4110" s="87" t="s">
        <v>6687</v>
      </c>
      <c r="B4110" s="75" t="s">
        <v>2242</v>
      </c>
      <c r="C4110" s="75" t="s">
        <v>63</v>
      </c>
      <c r="D4110" s="74" t="s">
        <v>12600</v>
      </c>
    </row>
    <row r="4111" spans="1:4" x14ac:dyDescent="0.25">
      <c r="A4111" s="87" t="s">
        <v>6688</v>
      </c>
      <c r="B4111" s="75" t="s">
        <v>2243</v>
      </c>
      <c r="C4111" s="75" t="s">
        <v>63</v>
      </c>
      <c r="D4111" s="74" t="s">
        <v>12354</v>
      </c>
    </row>
    <row r="4112" spans="1:4" x14ac:dyDescent="0.25">
      <c r="A4112" s="87" t="s">
        <v>6689</v>
      </c>
      <c r="B4112" s="75" t="s">
        <v>2244</v>
      </c>
      <c r="C4112" s="75" t="s">
        <v>63</v>
      </c>
      <c r="D4112" s="74" t="s">
        <v>20575</v>
      </c>
    </row>
    <row r="4113" spans="1:4" x14ac:dyDescent="0.25">
      <c r="A4113" s="87" t="s">
        <v>6690</v>
      </c>
      <c r="B4113" s="75" t="s">
        <v>2245</v>
      </c>
      <c r="C4113" s="75" t="s">
        <v>63</v>
      </c>
      <c r="D4113" s="74" t="s">
        <v>11286</v>
      </c>
    </row>
    <row r="4114" spans="1:4" x14ac:dyDescent="0.25">
      <c r="A4114" s="87" t="s">
        <v>6691</v>
      </c>
      <c r="B4114" s="75" t="s">
        <v>2246</v>
      </c>
      <c r="C4114" s="75" t="s">
        <v>63</v>
      </c>
      <c r="D4114" s="74" t="s">
        <v>12853</v>
      </c>
    </row>
    <row r="4115" spans="1:4" x14ac:dyDescent="0.25">
      <c r="A4115" s="87" t="s">
        <v>6692</v>
      </c>
      <c r="B4115" s="75" t="s">
        <v>2247</v>
      </c>
      <c r="C4115" s="75" t="s">
        <v>63</v>
      </c>
      <c r="D4115" s="74" t="s">
        <v>13979</v>
      </c>
    </row>
    <row r="4116" spans="1:4" x14ac:dyDescent="0.25">
      <c r="A4116" s="87" t="s">
        <v>6693</v>
      </c>
      <c r="B4116" s="75" t="s">
        <v>2248</v>
      </c>
      <c r="C4116" s="75" t="s">
        <v>63</v>
      </c>
      <c r="D4116" s="74" t="s">
        <v>20047</v>
      </c>
    </row>
    <row r="4117" spans="1:4" x14ac:dyDescent="0.25">
      <c r="A4117" s="87" t="s">
        <v>6694</v>
      </c>
      <c r="B4117" s="75" t="s">
        <v>2249</v>
      </c>
      <c r="C4117" s="75" t="s">
        <v>63</v>
      </c>
      <c r="D4117" s="74" t="s">
        <v>13133</v>
      </c>
    </row>
    <row r="4118" spans="1:4" x14ac:dyDescent="0.25">
      <c r="A4118" s="87" t="s">
        <v>6695</v>
      </c>
      <c r="B4118" s="75" t="s">
        <v>2250</v>
      </c>
      <c r="C4118" s="75" t="s">
        <v>63</v>
      </c>
      <c r="D4118" s="74" t="s">
        <v>24364</v>
      </c>
    </row>
    <row r="4119" spans="1:4" x14ac:dyDescent="0.25">
      <c r="A4119" s="87" t="s">
        <v>6696</v>
      </c>
      <c r="B4119" s="75" t="s">
        <v>13477</v>
      </c>
      <c r="C4119" s="75" t="s">
        <v>63</v>
      </c>
      <c r="D4119" s="74" t="s">
        <v>24365</v>
      </c>
    </row>
    <row r="4120" spans="1:4" x14ac:dyDescent="0.25">
      <c r="A4120" s="87" t="s">
        <v>6697</v>
      </c>
      <c r="B4120" s="75" t="s">
        <v>13478</v>
      </c>
      <c r="C4120" s="75" t="s">
        <v>63</v>
      </c>
      <c r="D4120" s="74" t="s">
        <v>21368</v>
      </c>
    </row>
    <row r="4121" spans="1:4" x14ac:dyDescent="0.25">
      <c r="A4121" s="87" t="s">
        <v>6698</v>
      </c>
      <c r="B4121" s="75" t="s">
        <v>13479</v>
      </c>
      <c r="C4121" s="75" t="s">
        <v>63</v>
      </c>
      <c r="D4121" s="74" t="s">
        <v>13791</v>
      </c>
    </row>
    <row r="4122" spans="1:4" x14ac:dyDescent="0.25">
      <c r="A4122" s="87" t="s">
        <v>6699</v>
      </c>
      <c r="B4122" s="75" t="s">
        <v>13480</v>
      </c>
      <c r="C4122" s="75" t="s">
        <v>63</v>
      </c>
      <c r="D4122" s="74" t="s">
        <v>22509</v>
      </c>
    </row>
    <row r="4123" spans="1:4" x14ac:dyDescent="0.25">
      <c r="A4123" s="87" t="s">
        <v>6700</v>
      </c>
      <c r="B4123" s="75" t="s">
        <v>13481</v>
      </c>
      <c r="C4123" s="75" t="s">
        <v>63</v>
      </c>
      <c r="D4123" s="74" t="s">
        <v>24366</v>
      </c>
    </row>
    <row r="4124" spans="1:4" x14ac:dyDescent="0.25">
      <c r="A4124" s="87" t="s">
        <v>6701</v>
      </c>
      <c r="B4124" s="75" t="s">
        <v>13482</v>
      </c>
      <c r="C4124" s="75" t="s">
        <v>63</v>
      </c>
      <c r="D4124" s="74" t="s">
        <v>24367</v>
      </c>
    </row>
    <row r="4125" spans="1:4" x14ac:dyDescent="0.25">
      <c r="A4125" s="87" t="s">
        <v>6702</v>
      </c>
      <c r="B4125" s="75" t="s">
        <v>13483</v>
      </c>
      <c r="C4125" s="75" t="s">
        <v>63</v>
      </c>
      <c r="D4125" s="74" t="s">
        <v>24368</v>
      </c>
    </row>
    <row r="4126" spans="1:4" x14ac:dyDescent="0.25">
      <c r="A4126" s="87" t="s">
        <v>6703</v>
      </c>
      <c r="B4126" s="75" t="s">
        <v>13484</v>
      </c>
      <c r="C4126" s="75" t="s">
        <v>63</v>
      </c>
      <c r="D4126" s="74" t="s">
        <v>24369</v>
      </c>
    </row>
    <row r="4127" spans="1:4" x14ac:dyDescent="0.25">
      <c r="A4127" s="87" t="s">
        <v>6704</v>
      </c>
      <c r="B4127" s="75" t="s">
        <v>13485</v>
      </c>
      <c r="C4127" s="75" t="s">
        <v>63</v>
      </c>
      <c r="D4127" s="74" t="s">
        <v>24370</v>
      </c>
    </row>
    <row r="4128" spans="1:4" x14ac:dyDescent="0.25">
      <c r="A4128" s="87" t="s">
        <v>6705</v>
      </c>
      <c r="B4128" s="75" t="s">
        <v>13486</v>
      </c>
      <c r="C4128" s="75" t="s">
        <v>63</v>
      </c>
      <c r="D4128" s="74" t="s">
        <v>24371</v>
      </c>
    </row>
    <row r="4129" spans="1:4" x14ac:dyDescent="0.25">
      <c r="A4129" s="87" t="s">
        <v>6706</v>
      </c>
      <c r="B4129" s="75" t="s">
        <v>13487</v>
      </c>
      <c r="C4129" s="75" t="s">
        <v>63</v>
      </c>
      <c r="D4129" s="74" t="s">
        <v>24372</v>
      </c>
    </row>
    <row r="4130" spans="1:4" x14ac:dyDescent="0.25">
      <c r="A4130" s="87" t="s">
        <v>6707</v>
      </c>
      <c r="B4130" s="75" t="s">
        <v>13488</v>
      </c>
      <c r="C4130" s="75" t="s">
        <v>63</v>
      </c>
      <c r="D4130" s="74" t="s">
        <v>24373</v>
      </c>
    </row>
    <row r="4131" spans="1:4" x14ac:dyDescent="0.25">
      <c r="A4131" s="87" t="s">
        <v>6708</v>
      </c>
      <c r="B4131" s="75" t="s">
        <v>13489</v>
      </c>
      <c r="C4131" s="75" t="s">
        <v>63</v>
      </c>
      <c r="D4131" s="74" t="s">
        <v>13796</v>
      </c>
    </row>
    <row r="4132" spans="1:4" x14ac:dyDescent="0.25">
      <c r="A4132" s="87" t="s">
        <v>6709</v>
      </c>
      <c r="B4132" s="75" t="s">
        <v>13490</v>
      </c>
      <c r="C4132" s="75" t="s">
        <v>63</v>
      </c>
      <c r="D4132" s="74" t="s">
        <v>24374</v>
      </c>
    </row>
    <row r="4133" spans="1:4" x14ac:dyDescent="0.25">
      <c r="A4133" s="87" t="s">
        <v>6710</v>
      </c>
      <c r="B4133" s="75" t="s">
        <v>13491</v>
      </c>
      <c r="C4133" s="75" t="s">
        <v>63</v>
      </c>
      <c r="D4133" s="74" t="s">
        <v>21394</v>
      </c>
    </row>
    <row r="4134" spans="1:4" x14ac:dyDescent="0.25">
      <c r="A4134" s="87" t="s">
        <v>6711</v>
      </c>
      <c r="B4134" s="75" t="s">
        <v>13492</v>
      </c>
      <c r="C4134" s="75" t="s">
        <v>63</v>
      </c>
      <c r="D4134" s="74" t="s">
        <v>12724</v>
      </c>
    </row>
    <row r="4135" spans="1:4" x14ac:dyDescent="0.25">
      <c r="A4135" s="87" t="s">
        <v>6712</v>
      </c>
      <c r="B4135" s="75" t="s">
        <v>13493</v>
      </c>
      <c r="C4135" s="75" t="s">
        <v>63</v>
      </c>
      <c r="D4135" s="74" t="s">
        <v>24375</v>
      </c>
    </row>
    <row r="4136" spans="1:4" x14ac:dyDescent="0.25">
      <c r="A4136" s="87" t="s">
        <v>6713</v>
      </c>
      <c r="B4136" s="75" t="s">
        <v>13494</v>
      </c>
      <c r="C4136" s="75" t="s">
        <v>63</v>
      </c>
      <c r="D4136" s="74" t="s">
        <v>13961</v>
      </c>
    </row>
    <row r="4137" spans="1:4" x14ac:dyDescent="0.25">
      <c r="A4137" s="87" t="s">
        <v>6714</v>
      </c>
      <c r="B4137" s="75" t="s">
        <v>13495</v>
      </c>
      <c r="C4137" s="75" t="s">
        <v>63</v>
      </c>
      <c r="D4137" s="74" t="s">
        <v>24376</v>
      </c>
    </row>
    <row r="4138" spans="1:4" x14ac:dyDescent="0.25">
      <c r="A4138" s="87" t="s">
        <v>6715</v>
      </c>
      <c r="B4138" s="75" t="s">
        <v>13496</v>
      </c>
      <c r="C4138" s="75" t="s">
        <v>63</v>
      </c>
      <c r="D4138" s="74" t="s">
        <v>20384</v>
      </c>
    </row>
    <row r="4139" spans="1:4" x14ac:dyDescent="0.25">
      <c r="A4139" s="87" t="s">
        <v>6716</v>
      </c>
      <c r="B4139" s="75" t="s">
        <v>13497</v>
      </c>
      <c r="C4139" s="75" t="s">
        <v>63</v>
      </c>
      <c r="D4139" s="74" t="s">
        <v>24377</v>
      </c>
    </row>
    <row r="4140" spans="1:4" x14ac:dyDescent="0.25">
      <c r="A4140" s="87" t="s">
        <v>6717</v>
      </c>
      <c r="B4140" s="75" t="s">
        <v>13498</v>
      </c>
      <c r="C4140" s="75" t="s">
        <v>63</v>
      </c>
      <c r="D4140" s="74" t="s">
        <v>22810</v>
      </c>
    </row>
    <row r="4141" spans="1:4" x14ac:dyDescent="0.25">
      <c r="A4141" s="87" t="s">
        <v>6718</v>
      </c>
      <c r="B4141" s="75" t="s">
        <v>13499</v>
      </c>
      <c r="C4141" s="75" t="s">
        <v>63</v>
      </c>
      <c r="D4141" s="74" t="s">
        <v>24378</v>
      </c>
    </row>
    <row r="4142" spans="1:4" x14ac:dyDescent="0.25">
      <c r="A4142" s="87" t="s">
        <v>6719</v>
      </c>
      <c r="B4142" s="75" t="s">
        <v>13500</v>
      </c>
      <c r="C4142" s="75" t="s">
        <v>63</v>
      </c>
      <c r="D4142" s="74" t="s">
        <v>24379</v>
      </c>
    </row>
    <row r="4143" spans="1:4" x14ac:dyDescent="0.25">
      <c r="A4143" s="87" t="s">
        <v>6720</v>
      </c>
      <c r="B4143" s="75" t="s">
        <v>13501</v>
      </c>
      <c r="C4143" s="75" t="s">
        <v>63</v>
      </c>
      <c r="D4143" s="74" t="s">
        <v>24380</v>
      </c>
    </row>
    <row r="4144" spans="1:4" x14ac:dyDescent="0.25">
      <c r="A4144" s="87" t="s">
        <v>6721</v>
      </c>
      <c r="B4144" s="75" t="s">
        <v>13502</v>
      </c>
      <c r="C4144" s="75" t="s">
        <v>63</v>
      </c>
      <c r="D4144" s="74" t="s">
        <v>24381</v>
      </c>
    </row>
    <row r="4145" spans="1:4" x14ac:dyDescent="0.25">
      <c r="A4145" s="87" t="s">
        <v>6722</v>
      </c>
      <c r="B4145" s="75" t="s">
        <v>13503</v>
      </c>
      <c r="C4145" s="75" t="s">
        <v>63</v>
      </c>
      <c r="D4145" s="74" t="s">
        <v>24382</v>
      </c>
    </row>
    <row r="4146" spans="1:4" x14ac:dyDescent="0.25">
      <c r="A4146" s="87" t="s">
        <v>6723</v>
      </c>
      <c r="B4146" s="75" t="s">
        <v>13504</v>
      </c>
      <c r="C4146" s="75" t="s">
        <v>63</v>
      </c>
      <c r="D4146" s="74" t="s">
        <v>24383</v>
      </c>
    </row>
    <row r="4147" spans="1:4" x14ac:dyDescent="0.25">
      <c r="A4147" s="87" t="s">
        <v>6724</v>
      </c>
      <c r="B4147" s="75" t="s">
        <v>13505</v>
      </c>
      <c r="C4147" s="75" t="s">
        <v>63</v>
      </c>
      <c r="D4147" s="74" t="s">
        <v>11270</v>
      </c>
    </row>
    <row r="4148" spans="1:4" x14ac:dyDescent="0.25">
      <c r="A4148" s="87" t="s">
        <v>6725</v>
      </c>
      <c r="B4148" s="75" t="s">
        <v>13506</v>
      </c>
      <c r="C4148" s="75" t="s">
        <v>63</v>
      </c>
      <c r="D4148" s="74" t="s">
        <v>24384</v>
      </c>
    </row>
    <row r="4149" spans="1:4" x14ac:dyDescent="0.25">
      <c r="A4149" s="87" t="s">
        <v>6726</v>
      </c>
      <c r="B4149" s="75" t="s">
        <v>13507</v>
      </c>
      <c r="C4149" s="75" t="s">
        <v>63</v>
      </c>
      <c r="D4149" s="74" t="s">
        <v>24385</v>
      </c>
    </row>
    <row r="4150" spans="1:4" x14ac:dyDescent="0.25">
      <c r="A4150" s="87" t="s">
        <v>6727</v>
      </c>
      <c r="B4150" s="75" t="s">
        <v>13508</v>
      </c>
      <c r="C4150" s="75" t="s">
        <v>63</v>
      </c>
      <c r="D4150" s="74" t="s">
        <v>12819</v>
      </c>
    </row>
    <row r="4151" spans="1:4" x14ac:dyDescent="0.25">
      <c r="A4151" s="87" t="s">
        <v>6728</v>
      </c>
      <c r="B4151" s="75" t="s">
        <v>13509</v>
      </c>
      <c r="C4151" s="75" t="s">
        <v>63</v>
      </c>
      <c r="D4151" s="74" t="s">
        <v>24386</v>
      </c>
    </row>
    <row r="4152" spans="1:4" x14ac:dyDescent="0.25">
      <c r="A4152" s="87" t="s">
        <v>6729</v>
      </c>
      <c r="B4152" s="75" t="s">
        <v>13510</v>
      </c>
      <c r="C4152" s="75" t="s">
        <v>63</v>
      </c>
      <c r="D4152" s="74" t="s">
        <v>24387</v>
      </c>
    </row>
    <row r="4153" spans="1:4" x14ac:dyDescent="0.25">
      <c r="A4153" s="87" t="s">
        <v>6730</v>
      </c>
      <c r="B4153" s="75" t="s">
        <v>13511</v>
      </c>
      <c r="C4153" s="75" t="s">
        <v>63</v>
      </c>
      <c r="D4153" s="74" t="s">
        <v>24388</v>
      </c>
    </row>
    <row r="4154" spans="1:4" x14ac:dyDescent="0.25">
      <c r="A4154" s="87" t="s">
        <v>6731</v>
      </c>
      <c r="B4154" s="75" t="s">
        <v>13512</v>
      </c>
      <c r="C4154" s="75" t="s">
        <v>63</v>
      </c>
      <c r="D4154" s="74" t="s">
        <v>13935</v>
      </c>
    </row>
    <row r="4155" spans="1:4" x14ac:dyDescent="0.25">
      <c r="A4155" s="87" t="s">
        <v>6732</v>
      </c>
      <c r="B4155" s="75" t="s">
        <v>13513</v>
      </c>
      <c r="C4155" s="75" t="s">
        <v>63</v>
      </c>
      <c r="D4155" s="74" t="s">
        <v>19680</v>
      </c>
    </row>
    <row r="4156" spans="1:4" x14ac:dyDescent="0.25">
      <c r="A4156" s="87" t="s">
        <v>6733</v>
      </c>
      <c r="B4156" s="75" t="s">
        <v>13514</v>
      </c>
      <c r="C4156" s="75" t="s">
        <v>63</v>
      </c>
      <c r="D4156" s="74" t="s">
        <v>24389</v>
      </c>
    </row>
    <row r="4157" spans="1:4" x14ac:dyDescent="0.25">
      <c r="A4157" s="87" t="s">
        <v>6734</v>
      </c>
      <c r="B4157" s="75" t="s">
        <v>13515</v>
      </c>
      <c r="C4157" s="75" t="s">
        <v>63</v>
      </c>
      <c r="D4157" s="74" t="s">
        <v>24390</v>
      </c>
    </row>
    <row r="4158" spans="1:4" x14ac:dyDescent="0.25">
      <c r="A4158" s="87" t="s">
        <v>6735</v>
      </c>
      <c r="B4158" s="75" t="s">
        <v>13516</v>
      </c>
      <c r="C4158" s="75" t="s">
        <v>63</v>
      </c>
      <c r="D4158" s="74" t="s">
        <v>24391</v>
      </c>
    </row>
    <row r="4159" spans="1:4" x14ac:dyDescent="0.25">
      <c r="A4159" s="87" t="s">
        <v>6736</v>
      </c>
      <c r="B4159" s="75" t="s">
        <v>13517</v>
      </c>
      <c r="C4159" s="75" t="s">
        <v>63</v>
      </c>
      <c r="D4159" s="74" t="s">
        <v>24392</v>
      </c>
    </row>
    <row r="4160" spans="1:4" x14ac:dyDescent="0.25">
      <c r="A4160" s="87" t="s">
        <v>6737</v>
      </c>
      <c r="B4160" s="75" t="s">
        <v>13518</v>
      </c>
      <c r="C4160" s="75" t="s">
        <v>63</v>
      </c>
      <c r="D4160" s="74" t="s">
        <v>24393</v>
      </c>
    </row>
    <row r="4161" spans="1:4" x14ac:dyDescent="0.25">
      <c r="A4161" s="87" t="s">
        <v>6738</v>
      </c>
      <c r="B4161" s="75" t="s">
        <v>13519</v>
      </c>
      <c r="C4161" s="75" t="s">
        <v>63</v>
      </c>
      <c r="D4161" s="74" t="s">
        <v>24394</v>
      </c>
    </row>
    <row r="4162" spans="1:4" x14ac:dyDescent="0.25">
      <c r="A4162" s="87" t="s">
        <v>6739</v>
      </c>
      <c r="B4162" s="75" t="s">
        <v>13520</v>
      </c>
      <c r="C4162" s="75" t="s">
        <v>63</v>
      </c>
      <c r="D4162" s="74" t="s">
        <v>24395</v>
      </c>
    </row>
    <row r="4163" spans="1:4" x14ac:dyDescent="0.25">
      <c r="A4163" s="87" t="s">
        <v>6740</v>
      </c>
      <c r="B4163" s="75" t="s">
        <v>13521</v>
      </c>
      <c r="C4163" s="75" t="s">
        <v>63</v>
      </c>
      <c r="D4163" s="74" t="s">
        <v>21115</v>
      </c>
    </row>
    <row r="4164" spans="1:4" x14ac:dyDescent="0.25">
      <c r="A4164" s="87" t="s">
        <v>6741</v>
      </c>
      <c r="B4164" s="75" t="s">
        <v>13522</v>
      </c>
      <c r="C4164" s="75" t="s">
        <v>63</v>
      </c>
      <c r="D4164" s="74" t="s">
        <v>10419</v>
      </c>
    </row>
    <row r="4165" spans="1:4" x14ac:dyDescent="0.25">
      <c r="A4165" s="87" t="s">
        <v>6742</v>
      </c>
      <c r="B4165" s="75" t="s">
        <v>13523</v>
      </c>
      <c r="C4165" s="75" t="s">
        <v>63</v>
      </c>
      <c r="D4165" s="74" t="s">
        <v>24396</v>
      </c>
    </row>
    <row r="4166" spans="1:4" x14ac:dyDescent="0.25">
      <c r="A4166" s="87" t="s">
        <v>6743</v>
      </c>
      <c r="B4166" s="75" t="s">
        <v>13524</v>
      </c>
      <c r="C4166" s="75" t="s">
        <v>63</v>
      </c>
      <c r="D4166" s="74" t="s">
        <v>22138</v>
      </c>
    </row>
    <row r="4167" spans="1:4" x14ac:dyDescent="0.25">
      <c r="A4167" s="87" t="s">
        <v>6744</v>
      </c>
      <c r="B4167" s="75" t="s">
        <v>13525</v>
      </c>
      <c r="C4167" s="75" t="s">
        <v>63</v>
      </c>
      <c r="D4167" s="74" t="s">
        <v>24397</v>
      </c>
    </row>
    <row r="4168" spans="1:4" x14ac:dyDescent="0.25">
      <c r="A4168" s="87" t="s">
        <v>6745</v>
      </c>
      <c r="B4168" s="75" t="s">
        <v>13526</v>
      </c>
      <c r="C4168" s="75" t="s">
        <v>63</v>
      </c>
      <c r="D4168" s="74" t="s">
        <v>11332</v>
      </c>
    </row>
    <row r="4169" spans="1:4" x14ac:dyDescent="0.25">
      <c r="A4169" s="87" t="s">
        <v>6746</v>
      </c>
      <c r="B4169" s="75" t="s">
        <v>13528</v>
      </c>
      <c r="C4169" s="75" t="s">
        <v>63</v>
      </c>
      <c r="D4169" s="74" t="s">
        <v>24398</v>
      </c>
    </row>
    <row r="4170" spans="1:4" x14ac:dyDescent="0.25">
      <c r="A4170" s="87" t="s">
        <v>6747</v>
      </c>
      <c r="B4170" s="75" t="s">
        <v>13529</v>
      </c>
      <c r="C4170" s="75" t="s">
        <v>63</v>
      </c>
      <c r="D4170" s="74" t="s">
        <v>24399</v>
      </c>
    </row>
    <row r="4171" spans="1:4" x14ac:dyDescent="0.25">
      <c r="A4171" s="87" t="s">
        <v>6748</v>
      </c>
      <c r="B4171" s="75" t="s">
        <v>13530</v>
      </c>
      <c r="C4171" s="75" t="s">
        <v>63</v>
      </c>
      <c r="D4171" s="74" t="s">
        <v>24400</v>
      </c>
    </row>
    <row r="4172" spans="1:4" x14ac:dyDescent="0.25">
      <c r="A4172" s="87" t="s">
        <v>6749</v>
      </c>
      <c r="B4172" s="75" t="s">
        <v>13531</v>
      </c>
      <c r="C4172" s="75" t="s">
        <v>63</v>
      </c>
      <c r="D4172" s="74" t="s">
        <v>24401</v>
      </c>
    </row>
    <row r="4173" spans="1:4" x14ac:dyDescent="0.25">
      <c r="A4173" s="87" t="s">
        <v>6750</v>
      </c>
      <c r="B4173" s="75" t="s">
        <v>13532</v>
      </c>
      <c r="C4173" s="75" t="s">
        <v>63</v>
      </c>
      <c r="D4173" s="74" t="s">
        <v>24402</v>
      </c>
    </row>
    <row r="4174" spans="1:4" x14ac:dyDescent="0.25">
      <c r="A4174" s="87" t="s">
        <v>6751</v>
      </c>
      <c r="B4174" s="75" t="s">
        <v>13533</v>
      </c>
      <c r="C4174" s="75" t="s">
        <v>63</v>
      </c>
      <c r="D4174" s="74" t="s">
        <v>24403</v>
      </c>
    </row>
    <row r="4175" spans="1:4" x14ac:dyDescent="0.25">
      <c r="A4175" s="87" t="s">
        <v>6752</v>
      </c>
      <c r="B4175" s="75" t="s">
        <v>13534</v>
      </c>
      <c r="C4175" s="75" t="s">
        <v>63</v>
      </c>
      <c r="D4175" s="74" t="s">
        <v>20909</v>
      </c>
    </row>
    <row r="4176" spans="1:4" x14ac:dyDescent="0.25">
      <c r="A4176" s="87" t="s">
        <v>6753</v>
      </c>
      <c r="B4176" s="75" t="s">
        <v>13535</v>
      </c>
      <c r="C4176" s="75" t="s">
        <v>63</v>
      </c>
      <c r="D4176" s="74" t="s">
        <v>12887</v>
      </c>
    </row>
    <row r="4177" spans="1:4" x14ac:dyDescent="0.25">
      <c r="A4177" s="87" t="s">
        <v>6754</v>
      </c>
      <c r="B4177" s="75" t="s">
        <v>13537</v>
      </c>
      <c r="C4177" s="75" t="s">
        <v>63</v>
      </c>
      <c r="D4177" s="74" t="s">
        <v>24404</v>
      </c>
    </row>
    <row r="4178" spans="1:4" x14ac:dyDescent="0.25">
      <c r="A4178" s="87" t="s">
        <v>6755</v>
      </c>
      <c r="B4178" s="75" t="s">
        <v>13539</v>
      </c>
      <c r="C4178" s="75" t="s">
        <v>63</v>
      </c>
      <c r="D4178" s="74" t="s">
        <v>19951</v>
      </c>
    </row>
    <row r="4179" spans="1:4" x14ac:dyDescent="0.25">
      <c r="A4179" s="87" t="s">
        <v>6756</v>
      </c>
      <c r="B4179" s="75" t="s">
        <v>13541</v>
      </c>
      <c r="C4179" s="75" t="s">
        <v>63</v>
      </c>
      <c r="D4179" s="74" t="s">
        <v>24405</v>
      </c>
    </row>
    <row r="4180" spans="1:4" x14ac:dyDescent="0.25">
      <c r="A4180" s="87" t="s">
        <v>6757</v>
      </c>
      <c r="B4180" s="75" t="s">
        <v>13542</v>
      </c>
      <c r="C4180" s="75" t="s">
        <v>63</v>
      </c>
      <c r="D4180" s="74" t="s">
        <v>12937</v>
      </c>
    </row>
    <row r="4181" spans="1:4" x14ac:dyDescent="0.25">
      <c r="A4181" s="87" t="s">
        <v>6758</v>
      </c>
      <c r="B4181" s="75" t="s">
        <v>13543</v>
      </c>
      <c r="C4181" s="75" t="s">
        <v>63</v>
      </c>
      <c r="D4181" s="74" t="s">
        <v>22007</v>
      </c>
    </row>
    <row r="4182" spans="1:4" x14ac:dyDescent="0.25">
      <c r="A4182" s="87" t="s">
        <v>6759</v>
      </c>
      <c r="B4182" s="75" t="s">
        <v>13544</v>
      </c>
      <c r="C4182" s="75" t="s">
        <v>63</v>
      </c>
      <c r="D4182" s="74" t="s">
        <v>24406</v>
      </c>
    </row>
    <row r="4183" spans="1:4" x14ac:dyDescent="0.25">
      <c r="A4183" s="87" t="s">
        <v>6760</v>
      </c>
      <c r="B4183" s="75" t="s">
        <v>13545</v>
      </c>
      <c r="C4183" s="75" t="s">
        <v>63</v>
      </c>
      <c r="D4183" s="74" t="s">
        <v>13245</v>
      </c>
    </row>
    <row r="4184" spans="1:4" x14ac:dyDescent="0.25">
      <c r="A4184" s="87" t="s">
        <v>6761</v>
      </c>
      <c r="B4184" s="75" t="s">
        <v>13546</v>
      </c>
      <c r="C4184" s="75" t="s">
        <v>63</v>
      </c>
      <c r="D4184" s="74" t="s">
        <v>19107</v>
      </c>
    </row>
    <row r="4185" spans="1:4" x14ac:dyDescent="0.25">
      <c r="A4185" s="87" t="s">
        <v>6762</v>
      </c>
      <c r="B4185" s="75" t="s">
        <v>13547</v>
      </c>
      <c r="C4185" s="75" t="s">
        <v>63</v>
      </c>
      <c r="D4185" s="74" t="s">
        <v>24407</v>
      </c>
    </row>
    <row r="4186" spans="1:4" x14ac:dyDescent="0.25">
      <c r="A4186" s="87" t="s">
        <v>6763</v>
      </c>
      <c r="B4186" s="75" t="s">
        <v>13548</v>
      </c>
      <c r="C4186" s="75" t="s">
        <v>63</v>
      </c>
      <c r="D4186" s="74" t="s">
        <v>24408</v>
      </c>
    </row>
    <row r="4187" spans="1:4" x14ac:dyDescent="0.25">
      <c r="A4187" s="87" t="s">
        <v>6764</v>
      </c>
      <c r="B4187" s="75" t="s">
        <v>13549</v>
      </c>
      <c r="C4187" s="75" t="s">
        <v>63</v>
      </c>
      <c r="D4187" s="74" t="s">
        <v>24409</v>
      </c>
    </row>
    <row r="4188" spans="1:4" x14ac:dyDescent="0.25">
      <c r="A4188" s="87" t="s">
        <v>6765</v>
      </c>
      <c r="B4188" s="75" t="s">
        <v>13550</v>
      </c>
      <c r="C4188" s="75" t="s">
        <v>63</v>
      </c>
      <c r="D4188" s="74" t="s">
        <v>24410</v>
      </c>
    </row>
    <row r="4189" spans="1:4" x14ac:dyDescent="0.25">
      <c r="A4189" s="87" t="s">
        <v>6766</v>
      </c>
      <c r="B4189" s="75" t="s">
        <v>13552</v>
      </c>
      <c r="C4189" s="75" t="s">
        <v>63</v>
      </c>
      <c r="D4189" s="74" t="s">
        <v>24411</v>
      </c>
    </row>
    <row r="4190" spans="1:4" x14ac:dyDescent="0.25">
      <c r="A4190" s="87" t="s">
        <v>6767</v>
      </c>
      <c r="B4190" s="75" t="s">
        <v>13553</v>
      </c>
      <c r="C4190" s="75" t="s">
        <v>63</v>
      </c>
      <c r="D4190" s="74" t="s">
        <v>21287</v>
      </c>
    </row>
    <row r="4191" spans="1:4" x14ac:dyDescent="0.25">
      <c r="A4191" s="87" t="s">
        <v>6768</v>
      </c>
      <c r="B4191" s="75" t="s">
        <v>13554</v>
      </c>
      <c r="C4191" s="75" t="s">
        <v>63</v>
      </c>
      <c r="D4191" s="74" t="s">
        <v>24412</v>
      </c>
    </row>
    <row r="4192" spans="1:4" x14ac:dyDescent="0.25">
      <c r="A4192" s="87" t="s">
        <v>6769</v>
      </c>
      <c r="B4192" s="75" t="s">
        <v>13555</v>
      </c>
      <c r="C4192" s="75" t="s">
        <v>63</v>
      </c>
      <c r="D4192" s="74" t="s">
        <v>24413</v>
      </c>
    </row>
    <row r="4193" spans="1:4" x14ac:dyDescent="0.25">
      <c r="A4193" s="87" t="s">
        <v>6770</v>
      </c>
      <c r="B4193" s="75" t="s">
        <v>13556</v>
      </c>
      <c r="C4193" s="75" t="s">
        <v>63</v>
      </c>
      <c r="D4193" s="74" t="s">
        <v>24414</v>
      </c>
    </row>
    <row r="4194" spans="1:4" x14ac:dyDescent="0.25">
      <c r="A4194" s="87" t="s">
        <v>6771</v>
      </c>
      <c r="B4194" s="75" t="s">
        <v>13557</v>
      </c>
      <c r="C4194" s="75" t="s">
        <v>63</v>
      </c>
      <c r="D4194" s="74" t="s">
        <v>19396</v>
      </c>
    </row>
    <row r="4195" spans="1:4" x14ac:dyDescent="0.25">
      <c r="A4195" s="87" t="s">
        <v>6772</v>
      </c>
      <c r="B4195" s="75" t="s">
        <v>13558</v>
      </c>
      <c r="C4195" s="75" t="s">
        <v>63</v>
      </c>
      <c r="D4195" s="74" t="s">
        <v>21964</v>
      </c>
    </row>
    <row r="4196" spans="1:4" x14ac:dyDescent="0.25">
      <c r="A4196" s="87" t="s">
        <v>6773</v>
      </c>
      <c r="B4196" s="75" t="s">
        <v>13559</v>
      </c>
      <c r="C4196" s="75" t="s">
        <v>63</v>
      </c>
      <c r="D4196" s="74" t="s">
        <v>10439</v>
      </c>
    </row>
    <row r="4197" spans="1:4" x14ac:dyDescent="0.25">
      <c r="A4197" s="87" t="s">
        <v>6774</v>
      </c>
      <c r="B4197" s="75" t="s">
        <v>13560</v>
      </c>
      <c r="C4197" s="75" t="s">
        <v>63</v>
      </c>
      <c r="D4197" s="74" t="s">
        <v>24305</v>
      </c>
    </row>
    <row r="4198" spans="1:4" x14ac:dyDescent="0.25">
      <c r="A4198" s="87" t="s">
        <v>6775</v>
      </c>
      <c r="B4198" s="75" t="s">
        <v>13561</v>
      </c>
      <c r="C4198" s="75" t="s">
        <v>63</v>
      </c>
      <c r="D4198" s="74" t="s">
        <v>22489</v>
      </c>
    </row>
    <row r="4199" spans="1:4" x14ac:dyDescent="0.25">
      <c r="A4199" s="87" t="s">
        <v>6776</v>
      </c>
      <c r="B4199" s="75" t="s">
        <v>13562</v>
      </c>
      <c r="C4199" s="75" t="s">
        <v>63</v>
      </c>
      <c r="D4199" s="74" t="s">
        <v>13133</v>
      </c>
    </row>
    <row r="4200" spans="1:4" x14ac:dyDescent="0.25">
      <c r="A4200" s="87" t="s">
        <v>6777</v>
      </c>
      <c r="B4200" s="75" t="s">
        <v>13563</v>
      </c>
      <c r="C4200" s="75" t="s">
        <v>63</v>
      </c>
      <c r="D4200" s="74" t="s">
        <v>12525</v>
      </c>
    </row>
    <row r="4201" spans="1:4" x14ac:dyDescent="0.25">
      <c r="A4201" s="87" t="s">
        <v>6778</v>
      </c>
      <c r="B4201" s="75" t="s">
        <v>13564</v>
      </c>
      <c r="C4201" s="75" t="s">
        <v>63</v>
      </c>
      <c r="D4201" s="74" t="s">
        <v>11135</v>
      </c>
    </row>
    <row r="4202" spans="1:4" x14ac:dyDescent="0.25">
      <c r="A4202" s="87" t="s">
        <v>6779</v>
      </c>
      <c r="B4202" s="75" t="s">
        <v>13565</v>
      </c>
      <c r="C4202" s="75" t="s">
        <v>63</v>
      </c>
      <c r="D4202" s="74" t="s">
        <v>24415</v>
      </c>
    </row>
    <row r="4203" spans="1:4" x14ac:dyDescent="0.25">
      <c r="A4203" s="87" t="s">
        <v>6780</v>
      </c>
      <c r="B4203" s="75" t="s">
        <v>13567</v>
      </c>
      <c r="C4203" s="75" t="s">
        <v>63</v>
      </c>
      <c r="D4203" s="74" t="s">
        <v>24416</v>
      </c>
    </row>
    <row r="4204" spans="1:4" x14ac:dyDescent="0.25">
      <c r="A4204" s="87" t="s">
        <v>6781</v>
      </c>
      <c r="B4204" s="75" t="s">
        <v>13568</v>
      </c>
      <c r="C4204" s="75" t="s">
        <v>63</v>
      </c>
      <c r="D4204" s="74" t="s">
        <v>24417</v>
      </c>
    </row>
    <row r="4205" spans="1:4" x14ac:dyDescent="0.25">
      <c r="A4205" s="87" t="s">
        <v>6782</v>
      </c>
      <c r="B4205" s="75" t="s">
        <v>13569</v>
      </c>
      <c r="C4205" s="75" t="s">
        <v>63</v>
      </c>
      <c r="D4205" s="74" t="s">
        <v>20020</v>
      </c>
    </row>
    <row r="4206" spans="1:4" x14ac:dyDescent="0.25">
      <c r="A4206" s="87" t="s">
        <v>6783</v>
      </c>
      <c r="B4206" s="75" t="s">
        <v>13570</v>
      </c>
      <c r="C4206" s="75" t="s">
        <v>63</v>
      </c>
      <c r="D4206" s="74" t="s">
        <v>21059</v>
      </c>
    </row>
    <row r="4207" spans="1:4" x14ac:dyDescent="0.25">
      <c r="A4207" s="87" t="s">
        <v>6784</v>
      </c>
      <c r="B4207" s="75" t="s">
        <v>13571</v>
      </c>
      <c r="C4207" s="75" t="s">
        <v>63</v>
      </c>
      <c r="D4207" s="74" t="s">
        <v>24418</v>
      </c>
    </row>
    <row r="4208" spans="1:4" x14ac:dyDescent="0.25">
      <c r="A4208" s="87" t="s">
        <v>6785</v>
      </c>
      <c r="B4208" s="75" t="s">
        <v>13572</v>
      </c>
      <c r="C4208" s="75" t="s">
        <v>63</v>
      </c>
      <c r="D4208" s="74" t="s">
        <v>18984</v>
      </c>
    </row>
    <row r="4209" spans="1:4" x14ac:dyDescent="0.25">
      <c r="A4209" s="87" t="s">
        <v>6786</v>
      </c>
      <c r="B4209" s="75" t="s">
        <v>13573</v>
      </c>
      <c r="C4209" s="75" t="s">
        <v>63</v>
      </c>
      <c r="D4209" s="74" t="s">
        <v>24419</v>
      </c>
    </row>
    <row r="4210" spans="1:4" x14ac:dyDescent="0.25">
      <c r="A4210" s="87" t="s">
        <v>6787</v>
      </c>
      <c r="B4210" s="75" t="s">
        <v>13574</v>
      </c>
      <c r="C4210" s="75" t="s">
        <v>63</v>
      </c>
      <c r="D4210" s="74" t="s">
        <v>24420</v>
      </c>
    </row>
    <row r="4211" spans="1:4" x14ac:dyDescent="0.25">
      <c r="A4211" s="87" t="s">
        <v>6788</v>
      </c>
      <c r="B4211" s="75" t="s">
        <v>13575</v>
      </c>
      <c r="C4211" s="75" t="s">
        <v>63</v>
      </c>
      <c r="D4211" s="74" t="s">
        <v>24421</v>
      </c>
    </row>
    <row r="4212" spans="1:4" x14ac:dyDescent="0.25">
      <c r="A4212" s="87" t="s">
        <v>6789</v>
      </c>
      <c r="B4212" s="75" t="s">
        <v>13576</v>
      </c>
      <c r="C4212" s="75" t="s">
        <v>63</v>
      </c>
      <c r="D4212" s="74" t="s">
        <v>24422</v>
      </c>
    </row>
    <row r="4213" spans="1:4" x14ac:dyDescent="0.25">
      <c r="A4213" s="87" t="s">
        <v>6790</v>
      </c>
      <c r="B4213" s="75" t="s">
        <v>13577</v>
      </c>
      <c r="C4213" s="75" t="s">
        <v>63</v>
      </c>
      <c r="D4213" s="74" t="s">
        <v>24423</v>
      </c>
    </row>
    <row r="4214" spans="1:4" x14ac:dyDescent="0.25">
      <c r="A4214" s="87" t="s">
        <v>6791</v>
      </c>
      <c r="B4214" s="75" t="s">
        <v>13578</v>
      </c>
      <c r="C4214" s="75" t="s">
        <v>63</v>
      </c>
      <c r="D4214" s="74" t="s">
        <v>14043</v>
      </c>
    </row>
    <row r="4215" spans="1:4" x14ac:dyDescent="0.25">
      <c r="A4215" s="87" t="s">
        <v>6792</v>
      </c>
      <c r="B4215" s="75" t="s">
        <v>13580</v>
      </c>
      <c r="C4215" s="75" t="s">
        <v>63</v>
      </c>
      <c r="D4215" s="74" t="s">
        <v>24424</v>
      </c>
    </row>
    <row r="4216" spans="1:4" x14ac:dyDescent="0.25">
      <c r="A4216" s="87" t="s">
        <v>6793</v>
      </c>
      <c r="B4216" s="75" t="s">
        <v>13581</v>
      </c>
      <c r="C4216" s="75" t="s">
        <v>63</v>
      </c>
      <c r="D4216" s="74" t="s">
        <v>24425</v>
      </c>
    </row>
    <row r="4217" spans="1:4" x14ac:dyDescent="0.25">
      <c r="A4217" s="87" t="s">
        <v>6794</v>
      </c>
      <c r="B4217" s="75" t="s">
        <v>13582</v>
      </c>
      <c r="C4217" s="75" t="s">
        <v>63</v>
      </c>
      <c r="D4217" s="74" t="s">
        <v>24426</v>
      </c>
    </row>
    <row r="4218" spans="1:4" x14ac:dyDescent="0.25">
      <c r="A4218" s="87" t="s">
        <v>6795</v>
      </c>
      <c r="B4218" s="75" t="s">
        <v>13583</v>
      </c>
      <c r="C4218" s="75" t="s">
        <v>63</v>
      </c>
      <c r="D4218" s="74" t="s">
        <v>24427</v>
      </c>
    </row>
    <row r="4219" spans="1:4" x14ac:dyDescent="0.25">
      <c r="A4219" s="87" t="s">
        <v>6796</v>
      </c>
      <c r="B4219" s="75" t="s">
        <v>13584</v>
      </c>
      <c r="C4219" s="75" t="s">
        <v>63</v>
      </c>
      <c r="D4219" s="74" t="s">
        <v>24428</v>
      </c>
    </row>
    <row r="4220" spans="1:4" x14ac:dyDescent="0.25">
      <c r="A4220" s="87" t="s">
        <v>6797</v>
      </c>
      <c r="B4220" s="75" t="s">
        <v>13585</v>
      </c>
      <c r="C4220" s="75" t="s">
        <v>63</v>
      </c>
      <c r="D4220" s="74" t="s">
        <v>24429</v>
      </c>
    </row>
    <row r="4221" spans="1:4" x14ac:dyDescent="0.25">
      <c r="A4221" s="87" t="s">
        <v>6798</v>
      </c>
      <c r="B4221" s="75" t="s">
        <v>13586</v>
      </c>
      <c r="C4221" s="75" t="s">
        <v>63</v>
      </c>
      <c r="D4221" s="74" t="s">
        <v>24430</v>
      </c>
    </row>
    <row r="4222" spans="1:4" x14ac:dyDescent="0.25">
      <c r="A4222" s="87" t="s">
        <v>6799</v>
      </c>
      <c r="B4222" s="75" t="s">
        <v>13587</v>
      </c>
      <c r="C4222" s="75" t="s">
        <v>63</v>
      </c>
      <c r="D4222" s="74" t="s">
        <v>24431</v>
      </c>
    </row>
    <row r="4223" spans="1:4" x14ac:dyDescent="0.25">
      <c r="A4223" s="87" t="s">
        <v>6800</v>
      </c>
      <c r="B4223" s="75" t="s">
        <v>13588</v>
      </c>
      <c r="C4223" s="75" t="s">
        <v>63</v>
      </c>
      <c r="D4223" s="74" t="s">
        <v>24432</v>
      </c>
    </row>
    <row r="4224" spans="1:4" x14ac:dyDescent="0.25">
      <c r="A4224" s="87" t="s">
        <v>6801</v>
      </c>
      <c r="B4224" s="75" t="s">
        <v>13589</v>
      </c>
      <c r="C4224" s="75" t="s">
        <v>63</v>
      </c>
      <c r="D4224" s="74" t="s">
        <v>11385</v>
      </c>
    </row>
    <row r="4225" spans="1:4" x14ac:dyDescent="0.25">
      <c r="A4225" s="87" t="s">
        <v>6802</v>
      </c>
      <c r="B4225" s="75" t="s">
        <v>13590</v>
      </c>
      <c r="C4225" s="75" t="s">
        <v>63</v>
      </c>
      <c r="D4225" s="74" t="s">
        <v>24433</v>
      </c>
    </row>
    <row r="4226" spans="1:4" x14ac:dyDescent="0.25">
      <c r="A4226" s="87" t="s">
        <v>6803</v>
      </c>
      <c r="B4226" s="75" t="s">
        <v>13591</v>
      </c>
      <c r="C4226" s="75" t="s">
        <v>63</v>
      </c>
      <c r="D4226" s="74" t="s">
        <v>22331</v>
      </c>
    </row>
    <row r="4227" spans="1:4" x14ac:dyDescent="0.25">
      <c r="A4227" s="87" t="s">
        <v>6804</v>
      </c>
      <c r="B4227" s="75" t="s">
        <v>13592</v>
      </c>
      <c r="C4227" s="75" t="s">
        <v>63</v>
      </c>
      <c r="D4227" s="74" t="s">
        <v>24434</v>
      </c>
    </row>
    <row r="4228" spans="1:4" x14ac:dyDescent="0.25">
      <c r="A4228" s="87" t="s">
        <v>6805</v>
      </c>
      <c r="B4228" s="75" t="s">
        <v>13593</v>
      </c>
      <c r="C4228" s="75" t="s">
        <v>63</v>
      </c>
      <c r="D4228" s="74" t="s">
        <v>24434</v>
      </c>
    </row>
    <row r="4229" spans="1:4" x14ac:dyDescent="0.25">
      <c r="A4229" s="87" t="s">
        <v>6806</v>
      </c>
      <c r="B4229" s="75" t="s">
        <v>13594</v>
      </c>
      <c r="C4229" s="75" t="s">
        <v>63</v>
      </c>
      <c r="D4229" s="74" t="s">
        <v>24434</v>
      </c>
    </row>
    <row r="4230" spans="1:4" x14ac:dyDescent="0.25">
      <c r="A4230" s="87" t="s">
        <v>6807</v>
      </c>
      <c r="B4230" s="75" t="s">
        <v>13595</v>
      </c>
      <c r="C4230" s="75" t="s">
        <v>63</v>
      </c>
      <c r="D4230" s="74" t="s">
        <v>24435</v>
      </c>
    </row>
    <row r="4231" spans="1:4" x14ac:dyDescent="0.25">
      <c r="A4231" s="87" t="s">
        <v>6808</v>
      </c>
      <c r="B4231" s="75" t="s">
        <v>13596</v>
      </c>
      <c r="C4231" s="75" t="s">
        <v>63</v>
      </c>
      <c r="D4231" s="74" t="s">
        <v>24435</v>
      </c>
    </row>
    <row r="4232" spans="1:4" x14ac:dyDescent="0.25">
      <c r="A4232" s="87" t="s">
        <v>6809</v>
      </c>
      <c r="B4232" s="75" t="s">
        <v>13597</v>
      </c>
      <c r="C4232" s="75" t="s">
        <v>63</v>
      </c>
      <c r="D4232" s="74" t="s">
        <v>24436</v>
      </c>
    </row>
    <row r="4233" spans="1:4" x14ac:dyDescent="0.25">
      <c r="A4233" s="87" t="s">
        <v>6810</v>
      </c>
      <c r="B4233" s="75" t="s">
        <v>13598</v>
      </c>
      <c r="C4233" s="75" t="s">
        <v>63</v>
      </c>
      <c r="D4233" s="74" t="s">
        <v>24437</v>
      </c>
    </row>
    <row r="4234" spans="1:4" x14ac:dyDescent="0.25">
      <c r="A4234" s="87" t="s">
        <v>6811</v>
      </c>
      <c r="B4234" s="75" t="s">
        <v>13599</v>
      </c>
      <c r="C4234" s="75" t="s">
        <v>63</v>
      </c>
      <c r="D4234" s="74" t="s">
        <v>24437</v>
      </c>
    </row>
    <row r="4235" spans="1:4" x14ac:dyDescent="0.25">
      <c r="A4235" s="87" t="s">
        <v>6812</v>
      </c>
      <c r="B4235" s="75" t="s">
        <v>13600</v>
      </c>
      <c r="C4235" s="75" t="s">
        <v>63</v>
      </c>
      <c r="D4235" s="74" t="s">
        <v>21245</v>
      </c>
    </row>
    <row r="4236" spans="1:4" x14ac:dyDescent="0.25">
      <c r="A4236" s="87" t="s">
        <v>6813</v>
      </c>
      <c r="B4236" s="75" t="s">
        <v>13601</v>
      </c>
      <c r="C4236" s="75" t="s">
        <v>63</v>
      </c>
      <c r="D4236" s="74" t="s">
        <v>19986</v>
      </c>
    </row>
    <row r="4237" spans="1:4" x14ac:dyDescent="0.25">
      <c r="A4237" s="87" t="s">
        <v>6814</v>
      </c>
      <c r="B4237" s="75" t="s">
        <v>13603</v>
      </c>
      <c r="C4237" s="75" t="s">
        <v>63</v>
      </c>
      <c r="D4237" s="74" t="s">
        <v>19074</v>
      </c>
    </row>
    <row r="4238" spans="1:4" x14ac:dyDescent="0.25">
      <c r="A4238" s="87" t="s">
        <v>6815</v>
      </c>
      <c r="B4238" s="75" t="s">
        <v>13604</v>
      </c>
      <c r="C4238" s="75" t="s">
        <v>63</v>
      </c>
      <c r="D4238" s="74" t="s">
        <v>24290</v>
      </c>
    </row>
    <row r="4239" spans="1:4" x14ac:dyDescent="0.25">
      <c r="A4239" s="87" t="s">
        <v>6816</v>
      </c>
      <c r="B4239" s="75" t="s">
        <v>13605</v>
      </c>
      <c r="C4239" s="75" t="s">
        <v>63</v>
      </c>
      <c r="D4239" s="74" t="s">
        <v>24290</v>
      </c>
    </row>
    <row r="4240" spans="1:4" x14ac:dyDescent="0.25">
      <c r="A4240" s="87" t="s">
        <v>6817</v>
      </c>
      <c r="B4240" s="75" t="s">
        <v>13606</v>
      </c>
      <c r="C4240" s="75" t="s">
        <v>63</v>
      </c>
      <c r="D4240" s="74" t="s">
        <v>24438</v>
      </c>
    </row>
    <row r="4241" spans="1:4" x14ac:dyDescent="0.25">
      <c r="A4241" s="87" t="s">
        <v>6818</v>
      </c>
      <c r="B4241" s="75" t="s">
        <v>13607</v>
      </c>
      <c r="C4241" s="75" t="s">
        <v>63</v>
      </c>
      <c r="D4241" s="74" t="s">
        <v>24438</v>
      </c>
    </row>
    <row r="4242" spans="1:4" x14ac:dyDescent="0.25">
      <c r="A4242" s="87" t="s">
        <v>6819</v>
      </c>
      <c r="B4242" s="75" t="s">
        <v>13608</v>
      </c>
      <c r="C4242" s="75" t="s">
        <v>63</v>
      </c>
      <c r="D4242" s="74" t="s">
        <v>24438</v>
      </c>
    </row>
    <row r="4243" spans="1:4" x14ac:dyDescent="0.25">
      <c r="A4243" s="87" t="s">
        <v>6820</v>
      </c>
      <c r="B4243" s="75" t="s">
        <v>13609</v>
      </c>
      <c r="C4243" s="75" t="s">
        <v>63</v>
      </c>
      <c r="D4243" s="74" t="s">
        <v>20905</v>
      </c>
    </row>
    <row r="4244" spans="1:4" x14ac:dyDescent="0.25">
      <c r="A4244" s="87" t="s">
        <v>6821</v>
      </c>
      <c r="B4244" s="75" t="s">
        <v>13610</v>
      </c>
      <c r="C4244" s="75" t="s">
        <v>63</v>
      </c>
      <c r="D4244" s="74" t="s">
        <v>20905</v>
      </c>
    </row>
    <row r="4245" spans="1:4" x14ac:dyDescent="0.25">
      <c r="A4245" s="87" t="s">
        <v>6822</v>
      </c>
      <c r="B4245" s="75" t="s">
        <v>13611</v>
      </c>
      <c r="C4245" s="75" t="s">
        <v>63</v>
      </c>
      <c r="D4245" s="74" t="s">
        <v>20905</v>
      </c>
    </row>
    <row r="4246" spans="1:4" x14ac:dyDescent="0.25">
      <c r="A4246" s="87" t="s">
        <v>6823</v>
      </c>
      <c r="B4246" s="75" t="s">
        <v>13612</v>
      </c>
      <c r="C4246" s="75" t="s">
        <v>63</v>
      </c>
      <c r="D4246" s="74" t="s">
        <v>24439</v>
      </c>
    </row>
    <row r="4247" spans="1:4" x14ac:dyDescent="0.25">
      <c r="A4247" s="87" t="s">
        <v>6824</v>
      </c>
      <c r="B4247" s="75" t="s">
        <v>13613</v>
      </c>
      <c r="C4247" s="75" t="s">
        <v>63</v>
      </c>
      <c r="D4247" s="74" t="s">
        <v>24439</v>
      </c>
    </row>
    <row r="4248" spans="1:4" x14ac:dyDescent="0.25">
      <c r="A4248" s="87" t="s">
        <v>6825</v>
      </c>
      <c r="B4248" s="75" t="s">
        <v>13614</v>
      </c>
      <c r="C4248" s="75" t="s">
        <v>63</v>
      </c>
      <c r="D4248" s="74" t="s">
        <v>24440</v>
      </c>
    </row>
    <row r="4249" spans="1:4" x14ac:dyDescent="0.25">
      <c r="A4249" s="87" t="s">
        <v>6826</v>
      </c>
      <c r="B4249" s="75" t="s">
        <v>13615</v>
      </c>
      <c r="C4249" s="75" t="s">
        <v>63</v>
      </c>
      <c r="D4249" s="74" t="s">
        <v>24440</v>
      </c>
    </row>
    <row r="4250" spans="1:4" x14ac:dyDescent="0.25">
      <c r="A4250" s="87" t="s">
        <v>6827</v>
      </c>
      <c r="B4250" s="75" t="s">
        <v>13616</v>
      </c>
      <c r="C4250" s="75" t="s">
        <v>63</v>
      </c>
      <c r="D4250" s="74" t="s">
        <v>13942</v>
      </c>
    </row>
    <row r="4251" spans="1:4" x14ac:dyDescent="0.25">
      <c r="A4251" s="87" t="s">
        <v>6828</v>
      </c>
      <c r="B4251" s="75" t="s">
        <v>13617</v>
      </c>
      <c r="C4251" s="75" t="s">
        <v>63</v>
      </c>
      <c r="D4251" s="74" t="s">
        <v>19010</v>
      </c>
    </row>
    <row r="4252" spans="1:4" x14ac:dyDescent="0.25">
      <c r="A4252" s="87" t="s">
        <v>6829</v>
      </c>
      <c r="B4252" s="75" t="s">
        <v>13618</v>
      </c>
      <c r="C4252" s="75" t="s">
        <v>63</v>
      </c>
      <c r="D4252" s="74" t="s">
        <v>19687</v>
      </c>
    </row>
    <row r="4253" spans="1:4" x14ac:dyDescent="0.25">
      <c r="A4253" s="87" t="s">
        <v>6830</v>
      </c>
      <c r="B4253" s="75" t="s">
        <v>13619</v>
      </c>
      <c r="C4253" s="75" t="s">
        <v>63</v>
      </c>
      <c r="D4253" s="74" t="s">
        <v>24441</v>
      </c>
    </row>
    <row r="4254" spans="1:4" x14ac:dyDescent="0.25">
      <c r="A4254" s="87" t="s">
        <v>6831</v>
      </c>
      <c r="B4254" s="75" t="s">
        <v>13620</v>
      </c>
      <c r="C4254" s="75" t="s">
        <v>63</v>
      </c>
      <c r="D4254" s="74" t="s">
        <v>24441</v>
      </c>
    </row>
    <row r="4255" spans="1:4" x14ac:dyDescent="0.25">
      <c r="A4255" s="87" t="s">
        <v>6832</v>
      </c>
      <c r="B4255" s="75" t="s">
        <v>13621</v>
      </c>
      <c r="C4255" s="75" t="s">
        <v>63</v>
      </c>
      <c r="D4255" s="74" t="s">
        <v>24442</v>
      </c>
    </row>
    <row r="4256" spans="1:4" x14ac:dyDescent="0.25">
      <c r="A4256" s="87" t="s">
        <v>6833</v>
      </c>
      <c r="B4256" s="75" t="s">
        <v>13622</v>
      </c>
      <c r="C4256" s="75" t="s">
        <v>63</v>
      </c>
      <c r="D4256" s="74" t="s">
        <v>24442</v>
      </c>
    </row>
    <row r="4257" spans="1:4" x14ac:dyDescent="0.25">
      <c r="A4257" s="87" t="s">
        <v>6834</v>
      </c>
      <c r="B4257" s="75" t="s">
        <v>13623</v>
      </c>
      <c r="C4257" s="75" t="s">
        <v>63</v>
      </c>
      <c r="D4257" s="74" t="s">
        <v>24442</v>
      </c>
    </row>
    <row r="4258" spans="1:4" x14ac:dyDescent="0.25">
      <c r="A4258" s="87" t="s">
        <v>6835</v>
      </c>
      <c r="B4258" s="75" t="s">
        <v>13624</v>
      </c>
      <c r="C4258" s="75" t="s">
        <v>63</v>
      </c>
      <c r="D4258" s="74" t="s">
        <v>24443</v>
      </c>
    </row>
    <row r="4259" spans="1:4" x14ac:dyDescent="0.25">
      <c r="A4259" s="87" t="s">
        <v>6836</v>
      </c>
      <c r="B4259" s="75" t="s">
        <v>13625</v>
      </c>
      <c r="C4259" s="75" t="s">
        <v>63</v>
      </c>
      <c r="D4259" s="74" t="s">
        <v>24443</v>
      </c>
    </row>
    <row r="4260" spans="1:4" x14ac:dyDescent="0.25">
      <c r="A4260" s="87" t="s">
        <v>6837</v>
      </c>
      <c r="B4260" s="75" t="s">
        <v>13626</v>
      </c>
      <c r="C4260" s="75" t="s">
        <v>63</v>
      </c>
      <c r="D4260" s="74" t="s">
        <v>24443</v>
      </c>
    </row>
    <row r="4261" spans="1:4" x14ac:dyDescent="0.25">
      <c r="A4261" s="87" t="s">
        <v>6838</v>
      </c>
      <c r="B4261" s="75" t="s">
        <v>13627</v>
      </c>
      <c r="C4261" s="75" t="s">
        <v>63</v>
      </c>
      <c r="D4261" s="74" t="s">
        <v>24444</v>
      </c>
    </row>
    <row r="4262" spans="1:4" x14ac:dyDescent="0.25">
      <c r="A4262" s="87" t="s">
        <v>6839</v>
      </c>
      <c r="B4262" s="75" t="s">
        <v>13628</v>
      </c>
      <c r="C4262" s="75" t="s">
        <v>63</v>
      </c>
      <c r="D4262" s="74" t="s">
        <v>24444</v>
      </c>
    </row>
    <row r="4263" spans="1:4" x14ac:dyDescent="0.25">
      <c r="A4263" s="87" t="s">
        <v>6840</v>
      </c>
      <c r="B4263" s="75" t="s">
        <v>13629</v>
      </c>
      <c r="C4263" s="75" t="s">
        <v>63</v>
      </c>
      <c r="D4263" s="74" t="s">
        <v>24445</v>
      </c>
    </row>
    <row r="4264" spans="1:4" x14ac:dyDescent="0.25">
      <c r="A4264" s="87" t="s">
        <v>6841</v>
      </c>
      <c r="B4264" s="75" t="s">
        <v>13630</v>
      </c>
      <c r="C4264" s="75" t="s">
        <v>63</v>
      </c>
      <c r="D4264" s="74" t="s">
        <v>24445</v>
      </c>
    </row>
    <row r="4265" spans="1:4" x14ac:dyDescent="0.25">
      <c r="A4265" s="87" t="s">
        <v>6842</v>
      </c>
      <c r="B4265" s="75" t="s">
        <v>13631</v>
      </c>
      <c r="C4265" s="75" t="s">
        <v>63</v>
      </c>
      <c r="D4265" s="74" t="s">
        <v>11283</v>
      </c>
    </row>
    <row r="4266" spans="1:4" x14ac:dyDescent="0.25">
      <c r="A4266" s="87" t="s">
        <v>6843</v>
      </c>
      <c r="B4266" s="75" t="s">
        <v>2251</v>
      </c>
      <c r="C4266" s="75" t="s">
        <v>63</v>
      </c>
      <c r="D4266" s="74" t="s">
        <v>10889</v>
      </c>
    </row>
    <row r="4267" spans="1:4" x14ac:dyDescent="0.25">
      <c r="A4267" s="87" t="s">
        <v>6844</v>
      </c>
      <c r="B4267" s="75" t="s">
        <v>2252</v>
      </c>
      <c r="C4267" s="75" t="s">
        <v>63</v>
      </c>
      <c r="D4267" s="74" t="s">
        <v>24446</v>
      </c>
    </row>
    <row r="4268" spans="1:4" x14ac:dyDescent="0.25">
      <c r="A4268" s="87" t="s">
        <v>6845</v>
      </c>
      <c r="B4268" s="75" t="s">
        <v>2253</v>
      </c>
      <c r="C4268" s="75" t="s">
        <v>63</v>
      </c>
      <c r="D4268" s="74" t="s">
        <v>24447</v>
      </c>
    </row>
    <row r="4269" spans="1:4" x14ac:dyDescent="0.25">
      <c r="A4269" s="87" t="s">
        <v>6846</v>
      </c>
      <c r="B4269" s="75" t="s">
        <v>2254</v>
      </c>
      <c r="C4269" s="75" t="s">
        <v>63</v>
      </c>
      <c r="D4269" s="74" t="s">
        <v>24448</v>
      </c>
    </row>
    <row r="4270" spans="1:4" x14ac:dyDescent="0.25">
      <c r="A4270" s="87" t="s">
        <v>6847</v>
      </c>
      <c r="B4270" s="75" t="s">
        <v>2255</v>
      </c>
      <c r="C4270" s="75" t="s">
        <v>63</v>
      </c>
      <c r="D4270" s="74" t="s">
        <v>23893</v>
      </c>
    </row>
    <row r="4271" spans="1:4" x14ac:dyDescent="0.25">
      <c r="A4271" s="87" t="s">
        <v>6848</v>
      </c>
      <c r="B4271" s="75" t="s">
        <v>2256</v>
      </c>
      <c r="C4271" s="75" t="s">
        <v>63</v>
      </c>
      <c r="D4271" s="74" t="s">
        <v>12798</v>
      </c>
    </row>
    <row r="4272" spans="1:4" x14ac:dyDescent="0.25">
      <c r="A4272" s="87" t="s">
        <v>6849</v>
      </c>
      <c r="B4272" s="75" t="s">
        <v>2257</v>
      </c>
      <c r="C4272" s="75" t="s">
        <v>63</v>
      </c>
      <c r="D4272" s="74" t="s">
        <v>11302</v>
      </c>
    </row>
    <row r="4273" spans="1:4" x14ac:dyDescent="0.25">
      <c r="A4273" s="87" t="s">
        <v>6850</v>
      </c>
      <c r="B4273" s="75" t="s">
        <v>2258</v>
      </c>
      <c r="C4273" s="75" t="s">
        <v>63</v>
      </c>
      <c r="D4273" s="74" t="s">
        <v>24449</v>
      </c>
    </row>
    <row r="4274" spans="1:4" x14ac:dyDescent="0.25">
      <c r="A4274" s="87" t="s">
        <v>6851</v>
      </c>
      <c r="B4274" s="75" t="s">
        <v>2259</v>
      </c>
      <c r="C4274" s="75" t="s">
        <v>63</v>
      </c>
      <c r="D4274" s="74" t="s">
        <v>24450</v>
      </c>
    </row>
    <row r="4275" spans="1:4" x14ac:dyDescent="0.25">
      <c r="A4275" s="87" t="s">
        <v>6852</v>
      </c>
      <c r="B4275" s="75" t="s">
        <v>2260</v>
      </c>
      <c r="C4275" s="75" t="s">
        <v>63</v>
      </c>
      <c r="D4275" s="74" t="s">
        <v>13948</v>
      </c>
    </row>
    <row r="4276" spans="1:4" x14ac:dyDescent="0.25">
      <c r="A4276" s="87" t="s">
        <v>6853</v>
      </c>
      <c r="B4276" s="75" t="s">
        <v>2261</v>
      </c>
      <c r="C4276" s="75" t="s">
        <v>63</v>
      </c>
      <c r="D4276" s="74" t="s">
        <v>14038</v>
      </c>
    </row>
    <row r="4277" spans="1:4" x14ac:dyDescent="0.25">
      <c r="A4277" s="87" t="s">
        <v>6854</v>
      </c>
      <c r="B4277" s="75" t="s">
        <v>2262</v>
      </c>
      <c r="C4277" s="75" t="s">
        <v>63</v>
      </c>
      <c r="D4277" s="74" t="s">
        <v>24331</v>
      </c>
    </row>
    <row r="4278" spans="1:4" x14ac:dyDescent="0.25">
      <c r="A4278" s="87" t="s">
        <v>6855</v>
      </c>
      <c r="B4278" s="75" t="s">
        <v>2263</v>
      </c>
      <c r="C4278" s="75" t="s">
        <v>63</v>
      </c>
      <c r="D4278" s="74" t="s">
        <v>24451</v>
      </c>
    </row>
    <row r="4279" spans="1:4" x14ac:dyDescent="0.25">
      <c r="A4279" s="87" t="s">
        <v>6856</v>
      </c>
      <c r="B4279" s="75" t="s">
        <v>2264</v>
      </c>
      <c r="C4279" s="75" t="s">
        <v>63</v>
      </c>
      <c r="D4279" s="74" t="s">
        <v>24452</v>
      </c>
    </row>
    <row r="4280" spans="1:4" x14ac:dyDescent="0.25">
      <c r="A4280" s="87" t="s">
        <v>6857</v>
      </c>
      <c r="B4280" s="75" t="s">
        <v>2265</v>
      </c>
      <c r="C4280" s="75" t="s">
        <v>63</v>
      </c>
      <c r="D4280" s="74" t="s">
        <v>10448</v>
      </c>
    </row>
    <row r="4281" spans="1:4" x14ac:dyDescent="0.25">
      <c r="A4281" s="87" t="s">
        <v>6858</v>
      </c>
      <c r="B4281" s="75" t="s">
        <v>2266</v>
      </c>
      <c r="C4281" s="75" t="s">
        <v>63</v>
      </c>
      <c r="D4281" s="74" t="s">
        <v>24453</v>
      </c>
    </row>
    <row r="4282" spans="1:4" x14ac:dyDescent="0.25">
      <c r="A4282" s="87" t="s">
        <v>6859</v>
      </c>
      <c r="B4282" s="75" t="s">
        <v>2267</v>
      </c>
      <c r="C4282" s="75" t="s">
        <v>63</v>
      </c>
      <c r="D4282" s="74" t="s">
        <v>24454</v>
      </c>
    </row>
    <row r="4283" spans="1:4" x14ac:dyDescent="0.25">
      <c r="A4283" s="87" t="s">
        <v>6860</v>
      </c>
      <c r="B4283" s="75" t="s">
        <v>2268</v>
      </c>
      <c r="C4283" s="75" t="s">
        <v>63</v>
      </c>
      <c r="D4283" s="74" t="s">
        <v>24455</v>
      </c>
    </row>
    <row r="4284" spans="1:4" x14ac:dyDescent="0.25">
      <c r="A4284" s="87" t="s">
        <v>6861</v>
      </c>
      <c r="B4284" s="75" t="s">
        <v>2269</v>
      </c>
      <c r="C4284" s="75" t="s">
        <v>63</v>
      </c>
      <c r="D4284" s="74" t="s">
        <v>24456</v>
      </c>
    </row>
    <row r="4285" spans="1:4" x14ac:dyDescent="0.25">
      <c r="A4285" s="87" t="s">
        <v>6862</v>
      </c>
      <c r="B4285" s="75" t="s">
        <v>2270</v>
      </c>
      <c r="C4285" s="75" t="s">
        <v>63</v>
      </c>
      <c r="D4285" s="74" t="s">
        <v>24358</v>
      </c>
    </row>
    <row r="4286" spans="1:4" x14ac:dyDescent="0.25">
      <c r="A4286" s="87" t="s">
        <v>6863</v>
      </c>
      <c r="B4286" s="75" t="s">
        <v>2271</v>
      </c>
      <c r="C4286" s="75" t="s">
        <v>63</v>
      </c>
      <c r="D4286" s="74" t="s">
        <v>24457</v>
      </c>
    </row>
    <row r="4287" spans="1:4" x14ac:dyDescent="0.25">
      <c r="A4287" s="87" t="s">
        <v>6864</v>
      </c>
      <c r="B4287" s="75" t="s">
        <v>2272</v>
      </c>
      <c r="C4287" s="75" t="s">
        <v>63</v>
      </c>
      <c r="D4287" s="74" t="s">
        <v>24458</v>
      </c>
    </row>
    <row r="4288" spans="1:4" x14ac:dyDescent="0.25">
      <c r="A4288" s="87" t="s">
        <v>6865</v>
      </c>
      <c r="B4288" s="75" t="s">
        <v>2273</v>
      </c>
      <c r="C4288" s="75" t="s">
        <v>63</v>
      </c>
      <c r="D4288" s="74" t="s">
        <v>24459</v>
      </c>
    </row>
    <row r="4289" spans="1:4" x14ac:dyDescent="0.25">
      <c r="A4289" s="87" t="s">
        <v>6866</v>
      </c>
      <c r="B4289" s="75" t="s">
        <v>2274</v>
      </c>
      <c r="C4289" s="75" t="s">
        <v>63</v>
      </c>
      <c r="D4289" s="74" t="s">
        <v>10630</v>
      </c>
    </row>
    <row r="4290" spans="1:4" x14ac:dyDescent="0.25">
      <c r="A4290" s="87" t="s">
        <v>6867</v>
      </c>
      <c r="B4290" s="75" t="s">
        <v>2275</v>
      </c>
      <c r="C4290" s="75" t="s">
        <v>63</v>
      </c>
      <c r="D4290" s="74" t="s">
        <v>12518</v>
      </c>
    </row>
    <row r="4291" spans="1:4" x14ac:dyDescent="0.25">
      <c r="A4291" s="87" t="s">
        <v>6868</v>
      </c>
      <c r="B4291" s="75" t="s">
        <v>2276</v>
      </c>
      <c r="C4291" s="75" t="s">
        <v>63</v>
      </c>
      <c r="D4291" s="74" t="s">
        <v>24460</v>
      </c>
    </row>
    <row r="4292" spans="1:4" x14ac:dyDescent="0.25">
      <c r="A4292" s="87" t="s">
        <v>6869</v>
      </c>
      <c r="B4292" s="75" t="s">
        <v>2277</v>
      </c>
      <c r="C4292" s="75" t="s">
        <v>63</v>
      </c>
      <c r="D4292" s="74" t="s">
        <v>24404</v>
      </c>
    </row>
    <row r="4293" spans="1:4" x14ac:dyDescent="0.25">
      <c r="A4293" s="87" t="s">
        <v>6870</v>
      </c>
      <c r="B4293" s="75" t="s">
        <v>2278</v>
      </c>
      <c r="C4293" s="75" t="s">
        <v>63</v>
      </c>
      <c r="D4293" s="74" t="s">
        <v>22099</v>
      </c>
    </row>
    <row r="4294" spans="1:4" x14ac:dyDescent="0.25">
      <c r="A4294" s="87" t="s">
        <v>6871</v>
      </c>
      <c r="B4294" s="75" t="s">
        <v>2279</v>
      </c>
      <c r="C4294" s="75" t="s">
        <v>63</v>
      </c>
      <c r="D4294" s="74" t="s">
        <v>24461</v>
      </c>
    </row>
    <row r="4295" spans="1:4" x14ac:dyDescent="0.25">
      <c r="A4295" s="87" t="s">
        <v>6872</v>
      </c>
      <c r="B4295" s="75" t="s">
        <v>2280</v>
      </c>
      <c r="C4295" s="75" t="s">
        <v>63</v>
      </c>
      <c r="D4295" s="74" t="s">
        <v>13121</v>
      </c>
    </row>
    <row r="4296" spans="1:4" x14ac:dyDescent="0.25">
      <c r="A4296" s="87" t="s">
        <v>6873</v>
      </c>
      <c r="B4296" s="75" t="s">
        <v>2281</v>
      </c>
      <c r="C4296" s="75" t="s">
        <v>63</v>
      </c>
      <c r="D4296" s="74" t="s">
        <v>13910</v>
      </c>
    </row>
    <row r="4297" spans="1:4" x14ac:dyDescent="0.25">
      <c r="A4297" s="87" t="s">
        <v>6874</v>
      </c>
      <c r="B4297" s="75" t="s">
        <v>2282</v>
      </c>
      <c r="C4297" s="75" t="s">
        <v>63</v>
      </c>
      <c r="D4297" s="74" t="s">
        <v>10746</v>
      </c>
    </row>
    <row r="4298" spans="1:4" x14ac:dyDescent="0.25">
      <c r="A4298" s="87" t="s">
        <v>6875</v>
      </c>
      <c r="B4298" s="75" t="s">
        <v>2283</v>
      </c>
      <c r="C4298" s="75" t="s">
        <v>63</v>
      </c>
      <c r="D4298" s="74" t="s">
        <v>24462</v>
      </c>
    </row>
    <row r="4299" spans="1:4" x14ac:dyDescent="0.25">
      <c r="A4299" s="87" t="s">
        <v>6876</v>
      </c>
      <c r="B4299" s="75" t="s">
        <v>2284</v>
      </c>
      <c r="C4299" s="75" t="s">
        <v>63</v>
      </c>
      <c r="D4299" s="74" t="s">
        <v>20259</v>
      </c>
    </row>
    <row r="4300" spans="1:4" x14ac:dyDescent="0.25">
      <c r="A4300" s="87" t="s">
        <v>6877</v>
      </c>
      <c r="B4300" s="75" t="s">
        <v>2285</v>
      </c>
      <c r="C4300" s="75" t="s">
        <v>63</v>
      </c>
      <c r="D4300" s="74" t="s">
        <v>12748</v>
      </c>
    </row>
    <row r="4301" spans="1:4" x14ac:dyDescent="0.25">
      <c r="A4301" s="87" t="s">
        <v>6878</v>
      </c>
      <c r="B4301" s="75" t="s">
        <v>2286</v>
      </c>
      <c r="C4301" s="75" t="s">
        <v>63</v>
      </c>
      <c r="D4301" s="74" t="s">
        <v>24463</v>
      </c>
    </row>
    <row r="4302" spans="1:4" x14ac:dyDescent="0.25">
      <c r="A4302" s="87" t="s">
        <v>6879</v>
      </c>
      <c r="B4302" s="75" t="s">
        <v>2287</v>
      </c>
      <c r="C4302" s="75" t="s">
        <v>63</v>
      </c>
      <c r="D4302" s="74" t="s">
        <v>23558</v>
      </c>
    </row>
    <row r="4303" spans="1:4" x14ac:dyDescent="0.25">
      <c r="A4303" s="87" t="s">
        <v>6880</v>
      </c>
      <c r="B4303" s="75" t="s">
        <v>2288</v>
      </c>
      <c r="C4303" s="75" t="s">
        <v>63</v>
      </c>
      <c r="D4303" s="74" t="s">
        <v>13476</v>
      </c>
    </row>
    <row r="4304" spans="1:4" x14ac:dyDescent="0.25">
      <c r="A4304" s="87" t="s">
        <v>6881</v>
      </c>
      <c r="B4304" s="75" t="s">
        <v>2289</v>
      </c>
      <c r="C4304" s="75" t="s">
        <v>63</v>
      </c>
      <c r="D4304" s="74" t="s">
        <v>24464</v>
      </c>
    </row>
    <row r="4305" spans="1:4" x14ac:dyDescent="0.25">
      <c r="A4305" s="87" t="s">
        <v>6882</v>
      </c>
      <c r="B4305" s="75" t="s">
        <v>2290</v>
      </c>
      <c r="C4305" s="75" t="s">
        <v>63</v>
      </c>
      <c r="D4305" s="74" t="s">
        <v>13920</v>
      </c>
    </row>
    <row r="4306" spans="1:4" x14ac:dyDescent="0.25">
      <c r="A4306" s="87" t="s">
        <v>6883</v>
      </c>
      <c r="B4306" s="75" t="s">
        <v>2291</v>
      </c>
      <c r="C4306" s="75" t="s">
        <v>63</v>
      </c>
      <c r="D4306" s="74" t="s">
        <v>21078</v>
      </c>
    </row>
    <row r="4307" spans="1:4" x14ac:dyDescent="0.25">
      <c r="A4307" s="87" t="s">
        <v>6884</v>
      </c>
      <c r="B4307" s="75" t="s">
        <v>2292</v>
      </c>
      <c r="C4307" s="75" t="s">
        <v>63</v>
      </c>
      <c r="D4307" s="74" t="s">
        <v>24465</v>
      </c>
    </row>
    <row r="4308" spans="1:4" x14ac:dyDescent="0.25">
      <c r="A4308" s="87" t="s">
        <v>6885</v>
      </c>
      <c r="B4308" s="75" t="s">
        <v>2293</v>
      </c>
      <c r="C4308" s="75" t="s">
        <v>63</v>
      </c>
      <c r="D4308" s="74" t="s">
        <v>20050</v>
      </c>
    </row>
    <row r="4309" spans="1:4" x14ac:dyDescent="0.25">
      <c r="A4309" s="87" t="s">
        <v>6886</v>
      </c>
      <c r="B4309" s="75" t="s">
        <v>2294</v>
      </c>
      <c r="C4309" s="75" t="s">
        <v>63</v>
      </c>
      <c r="D4309" s="74" t="s">
        <v>24466</v>
      </c>
    </row>
    <row r="4310" spans="1:4" x14ac:dyDescent="0.25">
      <c r="A4310" s="87" t="s">
        <v>6887</v>
      </c>
      <c r="B4310" s="75" t="s">
        <v>2295</v>
      </c>
      <c r="C4310" s="75" t="s">
        <v>63</v>
      </c>
      <c r="D4310" s="74" t="s">
        <v>21221</v>
      </c>
    </row>
    <row r="4311" spans="1:4" x14ac:dyDescent="0.25">
      <c r="A4311" s="87" t="s">
        <v>6888</v>
      </c>
      <c r="B4311" s="75" t="s">
        <v>2296</v>
      </c>
      <c r="C4311" s="75" t="s">
        <v>63</v>
      </c>
      <c r="D4311" s="74" t="s">
        <v>24467</v>
      </c>
    </row>
    <row r="4312" spans="1:4" x14ac:dyDescent="0.25">
      <c r="A4312" s="87" t="s">
        <v>6889</v>
      </c>
      <c r="B4312" s="75" t="s">
        <v>2297</v>
      </c>
      <c r="C4312" s="75" t="s">
        <v>63</v>
      </c>
      <c r="D4312" s="74" t="s">
        <v>20148</v>
      </c>
    </row>
    <row r="4313" spans="1:4" x14ac:dyDescent="0.25">
      <c r="A4313" s="87" t="s">
        <v>6890</v>
      </c>
      <c r="B4313" s="75" t="s">
        <v>2298</v>
      </c>
      <c r="C4313" s="75" t="s">
        <v>63</v>
      </c>
      <c r="D4313" s="74" t="s">
        <v>10721</v>
      </c>
    </row>
    <row r="4314" spans="1:4" x14ac:dyDescent="0.25">
      <c r="A4314" s="87" t="s">
        <v>6891</v>
      </c>
      <c r="B4314" s="75" t="s">
        <v>2299</v>
      </c>
      <c r="C4314" s="75" t="s">
        <v>63</v>
      </c>
      <c r="D4314" s="74" t="s">
        <v>21417</v>
      </c>
    </row>
    <row r="4315" spans="1:4" x14ac:dyDescent="0.25">
      <c r="A4315" s="87" t="s">
        <v>6892</v>
      </c>
      <c r="B4315" s="75" t="s">
        <v>2300</v>
      </c>
      <c r="C4315" s="75" t="s">
        <v>63</v>
      </c>
      <c r="D4315" s="74" t="s">
        <v>24468</v>
      </c>
    </row>
    <row r="4316" spans="1:4" x14ac:dyDescent="0.25">
      <c r="A4316" s="87" t="s">
        <v>6893</v>
      </c>
      <c r="B4316" s="75" t="s">
        <v>2301</v>
      </c>
      <c r="C4316" s="75" t="s">
        <v>63</v>
      </c>
      <c r="D4316" s="74" t="s">
        <v>24469</v>
      </c>
    </row>
    <row r="4317" spans="1:4" x14ac:dyDescent="0.25">
      <c r="A4317" s="87" t="s">
        <v>6894</v>
      </c>
      <c r="B4317" s="75" t="s">
        <v>2302</v>
      </c>
      <c r="C4317" s="75" t="s">
        <v>63</v>
      </c>
      <c r="D4317" s="74" t="s">
        <v>10985</v>
      </c>
    </row>
    <row r="4318" spans="1:4" x14ac:dyDescent="0.25">
      <c r="A4318" s="87" t="s">
        <v>6895</v>
      </c>
      <c r="B4318" s="75" t="s">
        <v>2303</v>
      </c>
      <c r="C4318" s="75" t="s">
        <v>63</v>
      </c>
      <c r="D4318" s="74" t="s">
        <v>12647</v>
      </c>
    </row>
    <row r="4319" spans="1:4" x14ac:dyDescent="0.25">
      <c r="A4319" s="87" t="s">
        <v>6896</v>
      </c>
      <c r="B4319" s="75" t="s">
        <v>2304</v>
      </c>
      <c r="C4319" s="75" t="s">
        <v>63</v>
      </c>
      <c r="D4319" s="74" t="s">
        <v>11253</v>
      </c>
    </row>
    <row r="4320" spans="1:4" x14ac:dyDescent="0.25">
      <c r="A4320" s="87" t="s">
        <v>6897</v>
      </c>
      <c r="B4320" s="75" t="s">
        <v>2305</v>
      </c>
      <c r="C4320" s="75" t="s">
        <v>63</v>
      </c>
      <c r="D4320" s="74" t="s">
        <v>13013</v>
      </c>
    </row>
    <row r="4321" spans="1:4" x14ac:dyDescent="0.25">
      <c r="A4321" s="87" t="s">
        <v>6898</v>
      </c>
      <c r="B4321" s="75" t="s">
        <v>2306</v>
      </c>
      <c r="C4321" s="75" t="s">
        <v>63</v>
      </c>
      <c r="D4321" s="74" t="s">
        <v>24470</v>
      </c>
    </row>
    <row r="4322" spans="1:4" x14ac:dyDescent="0.25">
      <c r="A4322" s="87" t="s">
        <v>6899</v>
      </c>
      <c r="B4322" s="75" t="s">
        <v>2307</v>
      </c>
      <c r="C4322" s="75" t="s">
        <v>63</v>
      </c>
      <c r="D4322" s="74" t="s">
        <v>10501</v>
      </c>
    </row>
    <row r="4323" spans="1:4" x14ac:dyDescent="0.25">
      <c r="A4323" s="87" t="s">
        <v>6900</v>
      </c>
      <c r="B4323" s="75" t="s">
        <v>2308</v>
      </c>
      <c r="C4323" s="75" t="s">
        <v>63</v>
      </c>
      <c r="D4323" s="74" t="s">
        <v>11181</v>
      </c>
    </row>
    <row r="4324" spans="1:4" x14ac:dyDescent="0.25">
      <c r="A4324" s="87" t="s">
        <v>6901</v>
      </c>
      <c r="B4324" s="75" t="s">
        <v>2309</v>
      </c>
      <c r="C4324" s="75" t="s">
        <v>63</v>
      </c>
      <c r="D4324" s="74" t="s">
        <v>24471</v>
      </c>
    </row>
    <row r="4325" spans="1:4" x14ac:dyDescent="0.25">
      <c r="A4325" s="87" t="s">
        <v>6902</v>
      </c>
      <c r="B4325" s="75" t="s">
        <v>2310</v>
      </c>
      <c r="C4325" s="75" t="s">
        <v>63</v>
      </c>
      <c r="D4325" s="74" t="s">
        <v>18974</v>
      </c>
    </row>
    <row r="4326" spans="1:4" x14ac:dyDescent="0.25">
      <c r="A4326" s="87" t="s">
        <v>6903</v>
      </c>
      <c r="B4326" s="75" t="s">
        <v>2311</v>
      </c>
      <c r="C4326" s="75" t="s">
        <v>63</v>
      </c>
      <c r="D4326" s="74" t="s">
        <v>24472</v>
      </c>
    </row>
    <row r="4327" spans="1:4" x14ac:dyDescent="0.25">
      <c r="A4327" s="87" t="s">
        <v>6904</v>
      </c>
      <c r="B4327" s="75" t="s">
        <v>2312</v>
      </c>
      <c r="C4327" s="75" t="s">
        <v>63</v>
      </c>
      <c r="D4327" s="74" t="s">
        <v>14039</v>
      </c>
    </row>
    <row r="4328" spans="1:4" x14ac:dyDescent="0.25">
      <c r="A4328" s="87" t="s">
        <v>6905</v>
      </c>
      <c r="B4328" s="75" t="s">
        <v>2313</v>
      </c>
      <c r="C4328" s="75" t="s">
        <v>63</v>
      </c>
      <c r="D4328" s="74" t="s">
        <v>13979</v>
      </c>
    </row>
    <row r="4329" spans="1:4" x14ac:dyDescent="0.25">
      <c r="A4329" s="87" t="s">
        <v>6906</v>
      </c>
      <c r="B4329" s="75" t="s">
        <v>2314</v>
      </c>
      <c r="C4329" s="75" t="s">
        <v>63</v>
      </c>
      <c r="D4329" s="74" t="s">
        <v>13946</v>
      </c>
    </row>
    <row r="4330" spans="1:4" x14ac:dyDescent="0.25">
      <c r="A4330" s="87" t="s">
        <v>6907</v>
      </c>
      <c r="B4330" s="75" t="s">
        <v>2315</v>
      </c>
      <c r="C4330" s="75" t="s">
        <v>63</v>
      </c>
      <c r="D4330" s="74" t="s">
        <v>24473</v>
      </c>
    </row>
    <row r="4331" spans="1:4" x14ac:dyDescent="0.25">
      <c r="A4331" s="87" t="s">
        <v>6908</v>
      </c>
      <c r="B4331" s="75" t="s">
        <v>2316</v>
      </c>
      <c r="C4331" s="75" t="s">
        <v>63</v>
      </c>
      <c r="D4331" s="74" t="s">
        <v>24474</v>
      </c>
    </row>
    <row r="4332" spans="1:4" x14ac:dyDescent="0.25">
      <c r="A4332" s="87" t="s">
        <v>6909</v>
      </c>
      <c r="B4332" s="75" t="s">
        <v>2317</v>
      </c>
      <c r="C4332" s="75" t="s">
        <v>63</v>
      </c>
      <c r="D4332" s="74" t="s">
        <v>24475</v>
      </c>
    </row>
    <row r="4333" spans="1:4" x14ac:dyDescent="0.25">
      <c r="A4333" s="87" t="s">
        <v>6910</v>
      </c>
      <c r="B4333" s="75" t="s">
        <v>2318</v>
      </c>
      <c r="C4333" s="75" t="s">
        <v>63</v>
      </c>
      <c r="D4333" s="74" t="s">
        <v>19644</v>
      </c>
    </row>
    <row r="4334" spans="1:4" x14ac:dyDescent="0.25">
      <c r="A4334" s="87" t="s">
        <v>6911</v>
      </c>
      <c r="B4334" s="75" t="s">
        <v>2319</v>
      </c>
      <c r="C4334" s="75" t="s">
        <v>63</v>
      </c>
      <c r="D4334" s="74" t="s">
        <v>20147</v>
      </c>
    </row>
    <row r="4335" spans="1:4" x14ac:dyDescent="0.25">
      <c r="A4335" s="87" t="s">
        <v>6912</v>
      </c>
      <c r="B4335" s="75" t="s">
        <v>2320</v>
      </c>
      <c r="C4335" s="75" t="s">
        <v>63</v>
      </c>
      <c r="D4335" s="74" t="s">
        <v>20023</v>
      </c>
    </row>
    <row r="4336" spans="1:4" x14ac:dyDescent="0.25">
      <c r="A4336" s="87" t="s">
        <v>6913</v>
      </c>
      <c r="B4336" s="75" t="s">
        <v>2321</v>
      </c>
      <c r="C4336" s="75" t="s">
        <v>63</v>
      </c>
      <c r="D4336" s="74" t="s">
        <v>24317</v>
      </c>
    </row>
    <row r="4337" spans="1:4" x14ac:dyDescent="0.25">
      <c r="A4337" s="87" t="s">
        <v>6914</v>
      </c>
      <c r="B4337" s="75" t="s">
        <v>2322</v>
      </c>
      <c r="C4337" s="75" t="s">
        <v>63</v>
      </c>
      <c r="D4337" s="74" t="s">
        <v>20045</v>
      </c>
    </row>
    <row r="4338" spans="1:4" x14ac:dyDescent="0.25">
      <c r="A4338" s="87" t="s">
        <v>6915</v>
      </c>
      <c r="B4338" s="75" t="s">
        <v>2323</v>
      </c>
      <c r="C4338" s="75" t="s">
        <v>63</v>
      </c>
      <c r="D4338" s="74" t="s">
        <v>24476</v>
      </c>
    </row>
    <row r="4339" spans="1:4" x14ac:dyDescent="0.25">
      <c r="A4339" s="87" t="s">
        <v>6916</v>
      </c>
      <c r="B4339" s="75" t="s">
        <v>2324</v>
      </c>
      <c r="C4339" s="75" t="s">
        <v>63</v>
      </c>
      <c r="D4339" s="74" t="s">
        <v>24477</v>
      </c>
    </row>
    <row r="4340" spans="1:4" x14ac:dyDescent="0.25">
      <c r="A4340" s="87" t="s">
        <v>6917</v>
      </c>
      <c r="B4340" s="75" t="s">
        <v>2325</v>
      </c>
      <c r="C4340" s="75" t="s">
        <v>63</v>
      </c>
      <c r="D4340" s="74" t="s">
        <v>24478</v>
      </c>
    </row>
    <row r="4341" spans="1:4" x14ac:dyDescent="0.25">
      <c r="A4341" s="87" t="s">
        <v>6918</v>
      </c>
      <c r="B4341" s="75" t="s">
        <v>2326</v>
      </c>
      <c r="C4341" s="75" t="s">
        <v>63</v>
      </c>
      <c r="D4341" s="74" t="s">
        <v>24479</v>
      </c>
    </row>
    <row r="4342" spans="1:4" x14ac:dyDescent="0.25">
      <c r="A4342" s="87" t="s">
        <v>6919</v>
      </c>
      <c r="B4342" s="75" t="s">
        <v>2327</v>
      </c>
      <c r="C4342" s="75" t="s">
        <v>63</v>
      </c>
      <c r="D4342" s="74" t="s">
        <v>12179</v>
      </c>
    </row>
    <row r="4343" spans="1:4" x14ac:dyDescent="0.25">
      <c r="A4343" s="87" t="s">
        <v>6920</v>
      </c>
      <c r="B4343" s="75" t="s">
        <v>2328</v>
      </c>
      <c r="C4343" s="75" t="s">
        <v>63</v>
      </c>
      <c r="D4343" s="74" t="s">
        <v>24480</v>
      </c>
    </row>
    <row r="4344" spans="1:4" x14ac:dyDescent="0.25">
      <c r="A4344" s="87" t="s">
        <v>6921</v>
      </c>
      <c r="B4344" s="75" t="s">
        <v>2329</v>
      </c>
      <c r="C4344" s="75" t="s">
        <v>63</v>
      </c>
      <c r="D4344" s="74" t="s">
        <v>24481</v>
      </c>
    </row>
    <row r="4345" spans="1:4" x14ac:dyDescent="0.25">
      <c r="A4345" s="87" t="s">
        <v>6922</v>
      </c>
      <c r="B4345" s="75" t="s">
        <v>2330</v>
      </c>
      <c r="C4345" s="75" t="s">
        <v>63</v>
      </c>
      <c r="D4345" s="74" t="s">
        <v>18972</v>
      </c>
    </row>
    <row r="4346" spans="1:4" x14ac:dyDescent="0.25">
      <c r="A4346" s="87" t="s">
        <v>6923</v>
      </c>
      <c r="B4346" s="75" t="s">
        <v>2331</v>
      </c>
      <c r="C4346" s="75" t="s">
        <v>63</v>
      </c>
      <c r="D4346" s="74" t="s">
        <v>24482</v>
      </c>
    </row>
    <row r="4347" spans="1:4" x14ac:dyDescent="0.25">
      <c r="A4347" s="87" t="s">
        <v>6924</v>
      </c>
      <c r="B4347" s="75" t="s">
        <v>2332</v>
      </c>
      <c r="C4347" s="75" t="s">
        <v>63</v>
      </c>
      <c r="D4347" s="74" t="s">
        <v>24483</v>
      </c>
    </row>
    <row r="4348" spans="1:4" x14ac:dyDescent="0.25">
      <c r="A4348" s="87" t="s">
        <v>6925</v>
      </c>
      <c r="B4348" s="75" t="s">
        <v>2333</v>
      </c>
      <c r="C4348" s="75" t="s">
        <v>63</v>
      </c>
      <c r="D4348" s="74" t="s">
        <v>19682</v>
      </c>
    </row>
    <row r="4349" spans="1:4" x14ac:dyDescent="0.25">
      <c r="A4349" s="87" t="s">
        <v>6926</v>
      </c>
      <c r="B4349" s="75" t="s">
        <v>2334</v>
      </c>
      <c r="C4349" s="75" t="s">
        <v>63</v>
      </c>
      <c r="D4349" s="74" t="s">
        <v>24484</v>
      </c>
    </row>
    <row r="4350" spans="1:4" x14ac:dyDescent="0.25">
      <c r="A4350" s="87" t="s">
        <v>6927</v>
      </c>
      <c r="B4350" s="75" t="s">
        <v>2335</v>
      </c>
      <c r="C4350" s="75" t="s">
        <v>63</v>
      </c>
      <c r="D4350" s="74" t="s">
        <v>22024</v>
      </c>
    </row>
    <row r="4351" spans="1:4" x14ac:dyDescent="0.25">
      <c r="A4351" s="87" t="s">
        <v>6928</v>
      </c>
      <c r="B4351" s="75" t="s">
        <v>2336</v>
      </c>
      <c r="C4351" s="75" t="s">
        <v>63</v>
      </c>
      <c r="D4351" s="74" t="s">
        <v>24485</v>
      </c>
    </row>
    <row r="4352" spans="1:4" x14ac:dyDescent="0.25">
      <c r="A4352" s="87" t="s">
        <v>6929</v>
      </c>
      <c r="B4352" s="75" t="s">
        <v>2337</v>
      </c>
      <c r="C4352" s="75" t="s">
        <v>63</v>
      </c>
      <c r="D4352" s="74" t="s">
        <v>14055</v>
      </c>
    </row>
    <row r="4353" spans="1:4" x14ac:dyDescent="0.25">
      <c r="A4353" s="87" t="s">
        <v>6930</v>
      </c>
      <c r="B4353" s="75" t="s">
        <v>2338</v>
      </c>
      <c r="C4353" s="75" t="s">
        <v>63</v>
      </c>
      <c r="D4353" s="74" t="s">
        <v>21255</v>
      </c>
    </row>
    <row r="4354" spans="1:4" x14ac:dyDescent="0.25">
      <c r="A4354" s="87" t="s">
        <v>6931</v>
      </c>
      <c r="B4354" s="75" t="s">
        <v>2339</v>
      </c>
      <c r="C4354" s="75" t="s">
        <v>63</v>
      </c>
      <c r="D4354" s="74" t="s">
        <v>24486</v>
      </c>
    </row>
    <row r="4355" spans="1:4" x14ac:dyDescent="0.25">
      <c r="A4355" s="87" t="s">
        <v>6932</v>
      </c>
      <c r="B4355" s="75" t="s">
        <v>2340</v>
      </c>
      <c r="C4355" s="75" t="s">
        <v>63</v>
      </c>
      <c r="D4355" s="74" t="s">
        <v>24487</v>
      </c>
    </row>
    <row r="4356" spans="1:4" x14ac:dyDescent="0.25">
      <c r="A4356" s="87" t="s">
        <v>6933</v>
      </c>
      <c r="B4356" s="75" t="s">
        <v>2341</v>
      </c>
      <c r="C4356" s="75" t="s">
        <v>63</v>
      </c>
      <c r="D4356" s="74" t="s">
        <v>20997</v>
      </c>
    </row>
    <row r="4357" spans="1:4" x14ac:dyDescent="0.25">
      <c r="A4357" s="87" t="s">
        <v>6934</v>
      </c>
      <c r="B4357" s="75" t="s">
        <v>2342</v>
      </c>
      <c r="C4357" s="75" t="s">
        <v>63</v>
      </c>
      <c r="D4357" s="74" t="s">
        <v>19079</v>
      </c>
    </row>
    <row r="4358" spans="1:4" x14ac:dyDescent="0.25">
      <c r="A4358" s="87" t="s">
        <v>6935</v>
      </c>
      <c r="B4358" s="75" t="s">
        <v>2343</v>
      </c>
      <c r="C4358" s="75" t="s">
        <v>63</v>
      </c>
      <c r="D4358" s="74" t="s">
        <v>21105</v>
      </c>
    </row>
    <row r="4359" spans="1:4" x14ac:dyDescent="0.25">
      <c r="A4359" s="87" t="s">
        <v>6936</v>
      </c>
      <c r="B4359" s="75" t="s">
        <v>2344</v>
      </c>
      <c r="C4359" s="75" t="s">
        <v>63</v>
      </c>
      <c r="D4359" s="74" t="s">
        <v>24488</v>
      </c>
    </row>
    <row r="4360" spans="1:4" x14ac:dyDescent="0.25">
      <c r="A4360" s="87" t="s">
        <v>6937</v>
      </c>
      <c r="B4360" s="75" t="s">
        <v>2345</v>
      </c>
      <c r="C4360" s="75" t="s">
        <v>63</v>
      </c>
      <c r="D4360" s="74" t="s">
        <v>24489</v>
      </c>
    </row>
    <row r="4361" spans="1:4" x14ac:dyDescent="0.25">
      <c r="A4361" s="87" t="s">
        <v>6938</v>
      </c>
      <c r="B4361" s="75" t="s">
        <v>2346</v>
      </c>
      <c r="C4361" s="75" t="s">
        <v>63</v>
      </c>
      <c r="D4361" s="74" t="s">
        <v>24490</v>
      </c>
    </row>
    <row r="4362" spans="1:4" x14ac:dyDescent="0.25">
      <c r="A4362" s="87" t="s">
        <v>6939</v>
      </c>
      <c r="B4362" s="75" t="s">
        <v>2347</v>
      </c>
      <c r="C4362" s="75" t="s">
        <v>63</v>
      </c>
      <c r="D4362" s="74" t="s">
        <v>24491</v>
      </c>
    </row>
    <row r="4363" spans="1:4" x14ac:dyDescent="0.25">
      <c r="A4363" s="87" t="s">
        <v>6940</v>
      </c>
      <c r="B4363" s="75" t="s">
        <v>2348</v>
      </c>
      <c r="C4363" s="75" t="s">
        <v>63</v>
      </c>
      <c r="D4363" s="74" t="s">
        <v>20277</v>
      </c>
    </row>
    <row r="4364" spans="1:4" x14ac:dyDescent="0.25">
      <c r="A4364" s="87" t="s">
        <v>6941</v>
      </c>
      <c r="B4364" s="75" t="s">
        <v>2349</v>
      </c>
      <c r="C4364" s="75" t="s">
        <v>63</v>
      </c>
      <c r="D4364" s="74" t="s">
        <v>24492</v>
      </c>
    </row>
    <row r="4365" spans="1:4" x14ac:dyDescent="0.25">
      <c r="A4365" s="87" t="s">
        <v>6942</v>
      </c>
      <c r="B4365" s="75" t="s">
        <v>2350</v>
      </c>
      <c r="C4365" s="75" t="s">
        <v>63</v>
      </c>
      <c r="D4365" s="74" t="s">
        <v>24493</v>
      </c>
    </row>
    <row r="4366" spans="1:4" x14ac:dyDescent="0.25">
      <c r="A4366" s="87" t="s">
        <v>6943</v>
      </c>
      <c r="B4366" s="75" t="s">
        <v>2351</v>
      </c>
      <c r="C4366" s="75" t="s">
        <v>63</v>
      </c>
      <c r="D4366" s="74" t="s">
        <v>24494</v>
      </c>
    </row>
    <row r="4367" spans="1:4" x14ac:dyDescent="0.25">
      <c r="A4367" s="87" t="s">
        <v>6944</v>
      </c>
      <c r="B4367" s="75" t="s">
        <v>2352</v>
      </c>
      <c r="C4367" s="75" t="s">
        <v>63</v>
      </c>
      <c r="D4367" s="74" t="s">
        <v>24495</v>
      </c>
    </row>
    <row r="4368" spans="1:4" x14ac:dyDescent="0.25">
      <c r="A4368" s="87" t="s">
        <v>6945</v>
      </c>
      <c r="B4368" s="75" t="s">
        <v>2353</v>
      </c>
      <c r="C4368" s="75" t="s">
        <v>63</v>
      </c>
      <c r="D4368" s="74" t="s">
        <v>24496</v>
      </c>
    </row>
    <row r="4369" spans="1:4" x14ac:dyDescent="0.25">
      <c r="A4369" s="87" t="s">
        <v>6946</v>
      </c>
      <c r="B4369" s="75" t="s">
        <v>2354</v>
      </c>
      <c r="C4369" s="75" t="s">
        <v>63</v>
      </c>
      <c r="D4369" s="74" t="s">
        <v>24497</v>
      </c>
    </row>
    <row r="4370" spans="1:4" x14ac:dyDescent="0.25">
      <c r="A4370" s="87" t="s">
        <v>6947</v>
      </c>
      <c r="B4370" s="75" t="s">
        <v>2355</v>
      </c>
      <c r="C4370" s="75" t="s">
        <v>63</v>
      </c>
      <c r="D4370" s="74" t="s">
        <v>24498</v>
      </c>
    </row>
    <row r="4371" spans="1:4" x14ac:dyDescent="0.25">
      <c r="A4371" s="87" t="s">
        <v>6948</v>
      </c>
      <c r="B4371" s="75" t="s">
        <v>2356</v>
      </c>
      <c r="C4371" s="75" t="s">
        <v>63</v>
      </c>
      <c r="D4371" s="74" t="s">
        <v>24499</v>
      </c>
    </row>
    <row r="4372" spans="1:4" x14ac:dyDescent="0.25">
      <c r="A4372" s="87" t="s">
        <v>6949</v>
      </c>
      <c r="B4372" s="75" t="s">
        <v>2357</v>
      </c>
      <c r="C4372" s="75" t="s">
        <v>63</v>
      </c>
      <c r="D4372" s="74" t="s">
        <v>10679</v>
      </c>
    </row>
    <row r="4373" spans="1:4" x14ac:dyDescent="0.25">
      <c r="A4373" s="87" t="s">
        <v>6950</v>
      </c>
      <c r="B4373" s="75" t="s">
        <v>2358</v>
      </c>
      <c r="C4373" s="75" t="s">
        <v>63</v>
      </c>
      <c r="D4373" s="74" t="s">
        <v>12762</v>
      </c>
    </row>
    <row r="4374" spans="1:4" x14ac:dyDescent="0.25">
      <c r="A4374" s="87" t="s">
        <v>6951</v>
      </c>
      <c r="B4374" s="75" t="s">
        <v>2359</v>
      </c>
      <c r="C4374" s="75" t="s">
        <v>63</v>
      </c>
      <c r="D4374" s="74" t="s">
        <v>23537</v>
      </c>
    </row>
    <row r="4375" spans="1:4" x14ac:dyDescent="0.25">
      <c r="A4375" s="87" t="s">
        <v>6952</v>
      </c>
      <c r="B4375" s="75" t="s">
        <v>2360</v>
      </c>
      <c r="C4375" s="75" t="s">
        <v>63</v>
      </c>
      <c r="D4375" s="74" t="s">
        <v>10377</v>
      </c>
    </row>
    <row r="4376" spans="1:4" x14ac:dyDescent="0.25">
      <c r="A4376" s="87" t="s">
        <v>6953</v>
      </c>
      <c r="B4376" s="75" t="s">
        <v>2361</v>
      </c>
      <c r="C4376" s="75" t="s">
        <v>63</v>
      </c>
      <c r="D4376" s="74" t="s">
        <v>11265</v>
      </c>
    </row>
    <row r="4377" spans="1:4" x14ac:dyDescent="0.25">
      <c r="A4377" s="87" t="s">
        <v>6954</v>
      </c>
      <c r="B4377" s="75" t="s">
        <v>2362</v>
      </c>
      <c r="C4377" s="75" t="s">
        <v>63</v>
      </c>
      <c r="D4377" s="74" t="s">
        <v>10842</v>
      </c>
    </row>
    <row r="4378" spans="1:4" x14ac:dyDescent="0.25">
      <c r="A4378" s="87" t="s">
        <v>6955</v>
      </c>
      <c r="B4378" s="75" t="s">
        <v>2363</v>
      </c>
      <c r="C4378" s="75" t="s">
        <v>63</v>
      </c>
      <c r="D4378" s="74" t="s">
        <v>19964</v>
      </c>
    </row>
    <row r="4379" spans="1:4" x14ac:dyDescent="0.25">
      <c r="A4379" s="87" t="s">
        <v>6956</v>
      </c>
      <c r="B4379" s="75" t="s">
        <v>2364</v>
      </c>
      <c r="C4379" s="75" t="s">
        <v>63</v>
      </c>
      <c r="D4379" s="74" t="s">
        <v>21077</v>
      </c>
    </row>
    <row r="4380" spans="1:4" x14ac:dyDescent="0.25">
      <c r="A4380" s="87" t="s">
        <v>6957</v>
      </c>
      <c r="B4380" s="75" t="s">
        <v>2365</v>
      </c>
      <c r="C4380" s="75" t="s">
        <v>63</v>
      </c>
      <c r="D4380" s="74" t="s">
        <v>24500</v>
      </c>
    </row>
    <row r="4381" spans="1:4" x14ac:dyDescent="0.25">
      <c r="A4381" s="87" t="s">
        <v>6958</v>
      </c>
      <c r="B4381" s="75" t="s">
        <v>2366</v>
      </c>
      <c r="C4381" s="75" t="s">
        <v>63</v>
      </c>
      <c r="D4381" s="74" t="s">
        <v>13875</v>
      </c>
    </row>
    <row r="4382" spans="1:4" x14ac:dyDescent="0.25">
      <c r="A4382" s="87" t="s">
        <v>6959</v>
      </c>
      <c r="B4382" s="75" t="s">
        <v>2367</v>
      </c>
      <c r="C4382" s="75" t="s">
        <v>63</v>
      </c>
      <c r="D4382" s="74" t="s">
        <v>24501</v>
      </c>
    </row>
    <row r="4383" spans="1:4" x14ac:dyDescent="0.25">
      <c r="A4383" s="87" t="s">
        <v>6960</v>
      </c>
      <c r="B4383" s="75" t="s">
        <v>2368</v>
      </c>
      <c r="C4383" s="75" t="s">
        <v>63</v>
      </c>
      <c r="D4383" s="74" t="s">
        <v>24502</v>
      </c>
    </row>
    <row r="4384" spans="1:4" x14ac:dyDescent="0.25">
      <c r="A4384" s="87" t="s">
        <v>6961</v>
      </c>
      <c r="B4384" s="75" t="s">
        <v>2369</v>
      </c>
      <c r="C4384" s="75" t="s">
        <v>63</v>
      </c>
      <c r="D4384" s="74" t="s">
        <v>24503</v>
      </c>
    </row>
    <row r="4385" spans="1:4" x14ac:dyDescent="0.25">
      <c r="A4385" s="87" t="s">
        <v>6962</v>
      </c>
      <c r="B4385" s="75" t="s">
        <v>2370</v>
      </c>
      <c r="C4385" s="75" t="s">
        <v>63</v>
      </c>
      <c r="D4385" s="74" t="s">
        <v>24504</v>
      </c>
    </row>
    <row r="4386" spans="1:4" x14ac:dyDescent="0.25">
      <c r="A4386" s="87" t="s">
        <v>6963</v>
      </c>
      <c r="B4386" s="75" t="s">
        <v>2371</v>
      </c>
      <c r="C4386" s="75" t="s">
        <v>63</v>
      </c>
      <c r="D4386" s="74" t="s">
        <v>24505</v>
      </c>
    </row>
    <row r="4387" spans="1:4" x14ac:dyDescent="0.25">
      <c r="A4387" s="87" t="s">
        <v>6964</v>
      </c>
      <c r="B4387" s="75" t="s">
        <v>2372</v>
      </c>
      <c r="C4387" s="75" t="s">
        <v>63</v>
      </c>
      <c r="D4387" s="74" t="s">
        <v>24506</v>
      </c>
    </row>
    <row r="4388" spans="1:4" x14ac:dyDescent="0.25">
      <c r="A4388" s="87" t="s">
        <v>6965</v>
      </c>
      <c r="B4388" s="75" t="s">
        <v>2373</v>
      </c>
      <c r="C4388" s="75" t="s">
        <v>63</v>
      </c>
      <c r="D4388" s="74" t="s">
        <v>12311</v>
      </c>
    </row>
    <row r="4389" spans="1:4" x14ac:dyDescent="0.25">
      <c r="A4389" s="87" t="s">
        <v>6966</v>
      </c>
      <c r="B4389" s="75" t="s">
        <v>2374</v>
      </c>
      <c r="C4389" s="75" t="s">
        <v>63</v>
      </c>
      <c r="D4389" s="74" t="s">
        <v>24507</v>
      </c>
    </row>
    <row r="4390" spans="1:4" x14ac:dyDescent="0.25">
      <c r="A4390" s="87" t="s">
        <v>6967</v>
      </c>
      <c r="B4390" s="75" t="s">
        <v>2375</v>
      </c>
      <c r="C4390" s="75" t="s">
        <v>63</v>
      </c>
      <c r="D4390" s="74" t="s">
        <v>13117</v>
      </c>
    </row>
    <row r="4391" spans="1:4" x14ac:dyDescent="0.25">
      <c r="A4391" s="87" t="s">
        <v>6968</v>
      </c>
      <c r="B4391" s="75" t="s">
        <v>2376</v>
      </c>
      <c r="C4391" s="75" t="s">
        <v>63</v>
      </c>
      <c r="D4391" s="74" t="s">
        <v>21129</v>
      </c>
    </row>
    <row r="4392" spans="1:4" x14ac:dyDescent="0.25">
      <c r="A4392" s="87" t="s">
        <v>6969</v>
      </c>
      <c r="B4392" s="75" t="s">
        <v>2377</v>
      </c>
      <c r="C4392" s="75" t="s">
        <v>63</v>
      </c>
      <c r="D4392" s="74" t="s">
        <v>10533</v>
      </c>
    </row>
    <row r="4393" spans="1:4" x14ac:dyDescent="0.25">
      <c r="A4393" s="87" t="s">
        <v>6970</v>
      </c>
      <c r="B4393" s="75" t="s">
        <v>2378</v>
      </c>
      <c r="C4393" s="75" t="s">
        <v>63</v>
      </c>
      <c r="D4393" s="74" t="s">
        <v>12741</v>
      </c>
    </row>
    <row r="4394" spans="1:4" x14ac:dyDescent="0.25">
      <c r="A4394" s="87" t="s">
        <v>6971</v>
      </c>
      <c r="B4394" s="75" t="s">
        <v>2379</v>
      </c>
      <c r="C4394" s="75" t="s">
        <v>63</v>
      </c>
      <c r="D4394" s="74" t="s">
        <v>20049</v>
      </c>
    </row>
    <row r="4395" spans="1:4" x14ac:dyDescent="0.25">
      <c r="A4395" s="87" t="s">
        <v>6972</v>
      </c>
      <c r="B4395" s="75" t="s">
        <v>2380</v>
      </c>
      <c r="C4395" s="75" t="s">
        <v>63</v>
      </c>
      <c r="D4395" s="74" t="s">
        <v>24264</v>
      </c>
    </row>
    <row r="4396" spans="1:4" x14ac:dyDescent="0.25">
      <c r="A4396" s="87" t="s">
        <v>6973</v>
      </c>
      <c r="B4396" s="75" t="s">
        <v>2381</v>
      </c>
      <c r="C4396" s="75" t="s">
        <v>63</v>
      </c>
      <c r="D4396" s="74" t="s">
        <v>21198</v>
      </c>
    </row>
    <row r="4397" spans="1:4" x14ac:dyDescent="0.25">
      <c r="A4397" s="87" t="s">
        <v>6974</v>
      </c>
      <c r="B4397" s="75" t="s">
        <v>2382</v>
      </c>
      <c r="C4397" s="75" t="s">
        <v>63</v>
      </c>
      <c r="D4397" s="74" t="s">
        <v>24508</v>
      </c>
    </row>
    <row r="4398" spans="1:4" x14ac:dyDescent="0.25">
      <c r="A4398" s="87" t="s">
        <v>6975</v>
      </c>
      <c r="B4398" s="75" t="s">
        <v>2383</v>
      </c>
      <c r="C4398" s="75" t="s">
        <v>63</v>
      </c>
      <c r="D4398" s="74" t="s">
        <v>24509</v>
      </c>
    </row>
    <row r="4399" spans="1:4" x14ac:dyDescent="0.25">
      <c r="A4399" s="87" t="s">
        <v>6976</v>
      </c>
      <c r="B4399" s="75" t="s">
        <v>2384</v>
      </c>
      <c r="C4399" s="75" t="s">
        <v>63</v>
      </c>
      <c r="D4399" s="74" t="s">
        <v>24510</v>
      </c>
    </row>
    <row r="4400" spans="1:4" x14ac:dyDescent="0.25">
      <c r="A4400" s="87" t="s">
        <v>6977</v>
      </c>
      <c r="B4400" s="75" t="s">
        <v>2385</v>
      </c>
      <c r="C4400" s="75" t="s">
        <v>63</v>
      </c>
      <c r="D4400" s="74" t="s">
        <v>24511</v>
      </c>
    </row>
    <row r="4401" spans="1:4" x14ac:dyDescent="0.25">
      <c r="A4401" s="87" t="s">
        <v>6978</v>
      </c>
      <c r="B4401" s="75" t="s">
        <v>2386</v>
      </c>
      <c r="C4401" s="75" t="s">
        <v>63</v>
      </c>
      <c r="D4401" s="74" t="s">
        <v>24512</v>
      </c>
    </row>
    <row r="4402" spans="1:4" x14ac:dyDescent="0.25">
      <c r="A4402" s="87" t="s">
        <v>6979</v>
      </c>
      <c r="B4402" s="75" t="s">
        <v>2387</v>
      </c>
      <c r="C4402" s="75" t="s">
        <v>63</v>
      </c>
      <c r="D4402" s="74" t="s">
        <v>24513</v>
      </c>
    </row>
    <row r="4403" spans="1:4" x14ac:dyDescent="0.25">
      <c r="A4403" s="87" t="s">
        <v>6980</v>
      </c>
      <c r="B4403" s="75" t="s">
        <v>2388</v>
      </c>
      <c r="C4403" s="75" t="s">
        <v>63</v>
      </c>
      <c r="D4403" s="74" t="s">
        <v>24514</v>
      </c>
    </row>
    <row r="4404" spans="1:4" x14ac:dyDescent="0.25">
      <c r="A4404" s="87" t="s">
        <v>6981</v>
      </c>
      <c r="B4404" s="75" t="s">
        <v>2389</v>
      </c>
      <c r="C4404" s="75" t="s">
        <v>63</v>
      </c>
      <c r="D4404" s="74" t="s">
        <v>10535</v>
      </c>
    </row>
    <row r="4405" spans="1:4" x14ac:dyDescent="0.25">
      <c r="A4405" s="87" t="s">
        <v>6982</v>
      </c>
      <c r="B4405" s="75" t="s">
        <v>2390</v>
      </c>
      <c r="C4405" s="75" t="s">
        <v>63</v>
      </c>
      <c r="D4405" s="74" t="s">
        <v>19876</v>
      </c>
    </row>
    <row r="4406" spans="1:4" x14ac:dyDescent="0.25">
      <c r="A4406" s="87" t="s">
        <v>6983</v>
      </c>
      <c r="B4406" s="75" t="s">
        <v>2391</v>
      </c>
      <c r="C4406" s="75" t="s">
        <v>63</v>
      </c>
      <c r="D4406" s="74" t="s">
        <v>19971</v>
      </c>
    </row>
    <row r="4407" spans="1:4" x14ac:dyDescent="0.25">
      <c r="A4407" s="87" t="s">
        <v>6984</v>
      </c>
      <c r="B4407" s="75" t="s">
        <v>2392</v>
      </c>
      <c r="C4407" s="75" t="s">
        <v>63</v>
      </c>
      <c r="D4407" s="74" t="s">
        <v>10704</v>
      </c>
    </row>
    <row r="4408" spans="1:4" x14ac:dyDescent="0.25">
      <c r="A4408" s="87" t="s">
        <v>6985</v>
      </c>
      <c r="B4408" s="75" t="s">
        <v>2393</v>
      </c>
      <c r="C4408" s="75" t="s">
        <v>63</v>
      </c>
      <c r="D4408" s="74" t="s">
        <v>24515</v>
      </c>
    </row>
    <row r="4409" spans="1:4" x14ac:dyDescent="0.25">
      <c r="A4409" s="87" t="s">
        <v>6986</v>
      </c>
      <c r="B4409" s="75" t="s">
        <v>2394</v>
      </c>
      <c r="C4409" s="75" t="s">
        <v>63</v>
      </c>
      <c r="D4409" s="74" t="s">
        <v>21101</v>
      </c>
    </row>
    <row r="4410" spans="1:4" x14ac:dyDescent="0.25">
      <c r="A4410" s="87" t="s">
        <v>6987</v>
      </c>
      <c r="B4410" s="75" t="s">
        <v>2395</v>
      </c>
      <c r="C4410" s="75" t="s">
        <v>63</v>
      </c>
      <c r="D4410" s="74" t="s">
        <v>21265</v>
      </c>
    </row>
    <row r="4411" spans="1:4" x14ac:dyDescent="0.25">
      <c r="A4411" s="87" t="s">
        <v>6988</v>
      </c>
      <c r="B4411" s="75" t="s">
        <v>2396</v>
      </c>
      <c r="C4411" s="75" t="s">
        <v>63</v>
      </c>
      <c r="D4411" s="74" t="s">
        <v>11368</v>
      </c>
    </row>
    <row r="4412" spans="1:4" x14ac:dyDescent="0.25">
      <c r="A4412" s="87" t="s">
        <v>6989</v>
      </c>
      <c r="B4412" s="75" t="s">
        <v>2397</v>
      </c>
      <c r="C4412" s="75" t="s">
        <v>63</v>
      </c>
      <c r="D4412" s="74" t="s">
        <v>24516</v>
      </c>
    </row>
    <row r="4413" spans="1:4" x14ac:dyDescent="0.25">
      <c r="A4413" s="87" t="s">
        <v>6990</v>
      </c>
      <c r="B4413" s="75" t="s">
        <v>2398</v>
      </c>
      <c r="C4413" s="75" t="s">
        <v>63</v>
      </c>
      <c r="D4413" s="74" t="s">
        <v>24517</v>
      </c>
    </row>
    <row r="4414" spans="1:4" x14ac:dyDescent="0.25">
      <c r="A4414" s="87" t="s">
        <v>6991</v>
      </c>
      <c r="B4414" s="75" t="s">
        <v>2399</v>
      </c>
      <c r="C4414" s="75" t="s">
        <v>63</v>
      </c>
      <c r="D4414" s="74" t="s">
        <v>24518</v>
      </c>
    </row>
    <row r="4415" spans="1:4" x14ac:dyDescent="0.25">
      <c r="A4415" s="87" t="s">
        <v>6992</v>
      </c>
      <c r="B4415" s="75" t="s">
        <v>2400</v>
      </c>
      <c r="C4415" s="75" t="s">
        <v>63</v>
      </c>
      <c r="D4415" s="74" t="s">
        <v>24519</v>
      </c>
    </row>
    <row r="4416" spans="1:4" x14ac:dyDescent="0.25">
      <c r="A4416" s="87" t="s">
        <v>6993</v>
      </c>
      <c r="B4416" s="75" t="s">
        <v>2401</v>
      </c>
      <c r="C4416" s="75" t="s">
        <v>63</v>
      </c>
      <c r="D4416" s="74" t="s">
        <v>21409</v>
      </c>
    </row>
    <row r="4417" spans="1:4" x14ac:dyDescent="0.25">
      <c r="A4417" s="87" t="s">
        <v>6994</v>
      </c>
      <c r="B4417" s="75" t="s">
        <v>2402</v>
      </c>
      <c r="C4417" s="75" t="s">
        <v>63</v>
      </c>
      <c r="D4417" s="74" t="s">
        <v>24520</v>
      </c>
    </row>
    <row r="4418" spans="1:4" x14ac:dyDescent="0.25">
      <c r="A4418" s="87" t="s">
        <v>6995</v>
      </c>
      <c r="B4418" s="75" t="s">
        <v>2403</v>
      </c>
      <c r="C4418" s="75" t="s">
        <v>63</v>
      </c>
      <c r="D4418" s="74" t="s">
        <v>24521</v>
      </c>
    </row>
    <row r="4419" spans="1:4" x14ac:dyDescent="0.25">
      <c r="A4419" s="87" t="s">
        <v>6996</v>
      </c>
      <c r="B4419" s="75" t="s">
        <v>2404</v>
      </c>
      <c r="C4419" s="75" t="s">
        <v>63</v>
      </c>
      <c r="D4419" s="74" t="s">
        <v>13368</v>
      </c>
    </row>
    <row r="4420" spans="1:4" x14ac:dyDescent="0.25">
      <c r="A4420" s="87" t="s">
        <v>6997</v>
      </c>
      <c r="B4420" s="75" t="s">
        <v>2405</v>
      </c>
      <c r="C4420" s="75" t="s">
        <v>63</v>
      </c>
      <c r="D4420" s="74" t="s">
        <v>24522</v>
      </c>
    </row>
    <row r="4421" spans="1:4" x14ac:dyDescent="0.25">
      <c r="A4421" s="87" t="s">
        <v>6998</v>
      </c>
      <c r="B4421" s="75" t="s">
        <v>2406</v>
      </c>
      <c r="C4421" s="75" t="s">
        <v>63</v>
      </c>
      <c r="D4421" s="74" t="s">
        <v>11177</v>
      </c>
    </row>
    <row r="4422" spans="1:4" x14ac:dyDescent="0.25">
      <c r="A4422" s="87" t="s">
        <v>6999</v>
      </c>
      <c r="B4422" s="75" t="s">
        <v>2407</v>
      </c>
      <c r="C4422" s="75" t="s">
        <v>63</v>
      </c>
      <c r="D4422" s="74" t="s">
        <v>11794</v>
      </c>
    </row>
    <row r="4423" spans="1:4" x14ac:dyDescent="0.25">
      <c r="A4423" s="87" t="s">
        <v>7000</v>
      </c>
      <c r="B4423" s="75" t="s">
        <v>2408</v>
      </c>
      <c r="C4423" s="75" t="s">
        <v>63</v>
      </c>
      <c r="D4423" s="74" t="s">
        <v>24523</v>
      </c>
    </row>
    <row r="4424" spans="1:4" x14ac:dyDescent="0.25">
      <c r="A4424" s="87" t="s">
        <v>7001</v>
      </c>
      <c r="B4424" s="75" t="s">
        <v>2409</v>
      </c>
      <c r="C4424" s="75" t="s">
        <v>63</v>
      </c>
      <c r="D4424" s="74" t="s">
        <v>24154</v>
      </c>
    </row>
    <row r="4425" spans="1:4" x14ac:dyDescent="0.25">
      <c r="A4425" s="87" t="s">
        <v>7002</v>
      </c>
      <c r="B4425" s="75" t="s">
        <v>2410</v>
      </c>
      <c r="C4425" s="75" t="s">
        <v>63</v>
      </c>
      <c r="D4425" s="74" t="s">
        <v>13950</v>
      </c>
    </row>
    <row r="4426" spans="1:4" x14ac:dyDescent="0.25">
      <c r="A4426" s="87" t="s">
        <v>7003</v>
      </c>
      <c r="B4426" s="75" t="s">
        <v>2411</v>
      </c>
      <c r="C4426" s="75" t="s">
        <v>63</v>
      </c>
      <c r="D4426" s="74" t="s">
        <v>21421</v>
      </c>
    </row>
    <row r="4427" spans="1:4" x14ac:dyDescent="0.25">
      <c r="A4427" s="87" t="s">
        <v>7004</v>
      </c>
      <c r="B4427" s="75" t="s">
        <v>2412</v>
      </c>
      <c r="C4427" s="75" t="s">
        <v>63</v>
      </c>
      <c r="D4427" s="74" t="s">
        <v>24524</v>
      </c>
    </row>
    <row r="4428" spans="1:4" x14ac:dyDescent="0.25">
      <c r="A4428" s="87" t="s">
        <v>7005</v>
      </c>
      <c r="B4428" s="75" t="s">
        <v>2413</v>
      </c>
      <c r="C4428" s="75" t="s">
        <v>63</v>
      </c>
      <c r="D4428" s="74" t="s">
        <v>21420</v>
      </c>
    </row>
    <row r="4429" spans="1:4" x14ac:dyDescent="0.25">
      <c r="A4429" s="87" t="s">
        <v>7006</v>
      </c>
      <c r="B4429" s="75" t="s">
        <v>2414</v>
      </c>
      <c r="C4429" s="75" t="s">
        <v>63</v>
      </c>
      <c r="D4429" s="74" t="s">
        <v>24525</v>
      </c>
    </row>
    <row r="4430" spans="1:4" x14ac:dyDescent="0.25">
      <c r="A4430" s="87" t="s">
        <v>7007</v>
      </c>
      <c r="B4430" s="75" t="s">
        <v>2415</v>
      </c>
      <c r="C4430" s="75" t="s">
        <v>63</v>
      </c>
      <c r="D4430" s="74" t="s">
        <v>24526</v>
      </c>
    </row>
    <row r="4431" spans="1:4" x14ac:dyDescent="0.25">
      <c r="A4431" s="87" t="s">
        <v>7008</v>
      </c>
      <c r="B4431" s="75" t="s">
        <v>2416</v>
      </c>
      <c r="C4431" s="75" t="s">
        <v>63</v>
      </c>
      <c r="D4431" s="74" t="s">
        <v>24527</v>
      </c>
    </row>
    <row r="4432" spans="1:4" x14ac:dyDescent="0.25">
      <c r="A4432" s="87" t="s">
        <v>7009</v>
      </c>
      <c r="B4432" s="75" t="s">
        <v>2417</v>
      </c>
      <c r="C4432" s="75" t="s">
        <v>63</v>
      </c>
      <c r="D4432" s="74" t="s">
        <v>21444</v>
      </c>
    </row>
    <row r="4433" spans="1:4" x14ac:dyDescent="0.25">
      <c r="A4433" s="87" t="s">
        <v>7010</v>
      </c>
      <c r="B4433" s="75" t="s">
        <v>2418</v>
      </c>
      <c r="C4433" s="75" t="s">
        <v>63</v>
      </c>
      <c r="D4433" s="74" t="s">
        <v>10372</v>
      </c>
    </row>
    <row r="4434" spans="1:4" x14ac:dyDescent="0.25">
      <c r="A4434" s="87" t="s">
        <v>7011</v>
      </c>
      <c r="B4434" s="75" t="s">
        <v>2419</v>
      </c>
      <c r="C4434" s="75" t="s">
        <v>63</v>
      </c>
      <c r="D4434" s="74" t="s">
        <v>24528</v>
      </c>
    </row>
    <row r="4435" spans="1:4" x14ac:dyDescent="0.25">
      <c r="A4435" s="87" t="s">
        <v>7012</v>
      </c>
      <c r="B4435" s="75" t="s">
        <v>2420</v>
      </c>
      <c r="C4435" s="75" t="s">
        <v>63</v>
      </c>
      <c r="D4435" s="74" t="s">
        <v>11772</v>
      </c>
    </row>
    <row r="4436" spans="1:4" x14ac:dyDescent="0.25">
      <c r="A4436" s="87" t="s">
        <v>7013</v>
      </c>
      <c r="B4436" s="75" t="s">
        <v>2421</v>
      </c>
      <c r="C4436" s="75" t="s">
        <v>63</v>
      </c>
      <c r="D4436" s="74" t="s">
        <v>24529</v>
      </c>
    </row>
    <row r="4437" spans="1:4" x14ac:dyDescent="0.25">
      <c r="A4437" s="87" t="s">
        <v>7014</v>
      </c>
      <c r="B4437" s="75" t="s">
        <v>2422</v>
      </c>
      <c r="C4437" s="75" t="s">
        <v>63</v>
      </c>
      <c r="D4437" s="74" t="s">
        <v>11357</v>
      </c>
    </row>
    <row r="4438" spans="1:4" x14ac:dyDescent="0.25">
      <c r="A4438" s="87" t="s">
        <v>7015</v>
      </c>
      <c r="B4438" s="75" t="s">
        <v>2423</v>
      </c>
      <c r="C4438" s="75" t="s">
        <v>63</v>
      </c>
      <c r="D4438" s="74" t="s">
        <v>24530</v>
      </c>
    </row>
    <row r="4439" spans="1:4" x14ac:dyDescent="0.25">
      <c r="A4439" s="87" t="s">
        <v>7016</v>
      </c>
      <c r="B4439" s="75" t="s">
        <v>2424</v>
      </c>
      <c r="C4439" s="75" t="s">
        <v>63</v>
      </c>
      <c r="D4439" s="74" t="s">
        <v>11173</v>
      </c>
    </row>
    <row r="4440" spans="1:4" x14ac:dyDescent="0.25">
      <c r="A4440" s="87" t="s">
        <v>7017</v>
      </c>
      <c r="B4440" s="75" t="s">
        <v>2425</v>
      </c>
      <c r="C4440" s="75" t="s">
        <v>63</v>
      </c>
      <c r="D4440" s="74" t="s">
        <v>24531</v>
      </c>
    </row>
    <row r="4441" spans="1:4" x14ac:dyDescent="0.25">
      <c r="A4441" s="87" t="s">
        <v>7018</v>
      </c>
      <c r="B4441" s="75" t="s">
        <v>2426</v>
      </c>
      <c r="C4441" s="75" t="s">
        <v>63</v>
      </c>
      <c r="D4441" s="74" t="s">
        <v>22440</v>
      </c>
    </row>
    <row r="4442" spans="1:4" x14ac:dyDescent="0.25">
      <c r="A4442" s="87" t="s">
        <v>7019</v>
      </c>
      <c r="B4442" s="75" t="s">
        <v>2427</v>
      </c>
      <c r="C4442" s="75" t="s">
        <v>63</v>
      </c>
      <c r="D4442" s="74" t="s">
        <v>24532</v>
      </c>
    </row>
    <row r="4443" spans="1:4" x14ac:dyDescent="0.25">
      <c r="A4443" s="87" t="s">
        <v>7020</v>
      </c>
      <c r="B4443" s="75" t="s">
        <v>2428</v>
      </c>
      <c r="C4443" s="75" t="s">
        <v>63</v>
      </c>
      <c r="D4443" s="74" t="s">
        <v>12781</v>
      </c>
    </row>
    <row r="4444" spans="1:4" x14ac:dyDescent="0.25">
      <c r="A4444" s="87" t="s">
        <v>7021</v>
      </c>
      <c r="B4444" s="75" t="s">
        <v>2429</v>
      </c>
      <c r="C4444" s="75" t="s">
        <v>63</v>
      </c>
      <c r="D4444" s="74" t="s">
        <v>12553</v>
      </c>
    </row>
    <row r="4445" spans="1:4" x14ac:dyDescent="0.25">
      <c r="A4445" s="87" t="s">
        <v>7022</v>
      </c>
      <c r="B4445" s="75" t="s">
        <v>2430</v>
      </c>
      <c r="C4445" s="75" t="s">
        <v>63</v>
      </c>
      <c r="D4445" s="74" t="s">
        <v>13154</v>
      </c>
    </row>
    <row r="4446" spans="1:4" x14ac:dyDescent="0.25">
      <c r="A4446" s="87" t="s">
        <v>7023</v>
      </c>
      <c r="B4446" s="75" t="s">
        <v>2431</v>
      </c>
      <c r="C4446" s="75" t="s">
        <v>63</v>
      </c>
      <c r="D4446" s="74" t="s">
        <v>11760</v>
      </c>
    </row>
    <row r="4447" spans="1:4" x14ac:dyDescent="0.25">
      <c r="A4447" s="87" t="s">
        <v>7024</v>
      </c>
      <c r="B4447" s="75" t="s">
        <v>2432</v>
      </c>
      <c r="C4447" s="75" t="s">
        <v>63</v>
      </c>
      <c r="D4447" s="74" t="s">
        <v>20734</v>
      </c>
    </row>
    <row r="4448" spans="1:4" x14ac:dyDescent="0.25">
      <c r="A4448" s="87" t="s">
        <v>7025</v>
      </c>
      <c r="B4448" s="75" t="s">
        <v>2433</v>
      </c>
      <c r="C4448" s="75" t="s">
        <v>63</v>
      </c>
      <c r="D4448" s="74" t="s">
        <v>21241</v>
      </c>
    </row>
    <row r="4449" spans="1:4" x14ac:dyDescent="0.25">
      <c r="A4449" s="87" t="s">
        <v>7026</v>
      </c>
      <c r="B4449" s="75" t="s">
        <v>2434</v>
      </c>
      <c r="C4449" s="75" t="s">
        <v>63</v>
      </c>
      <c r="D4449" s="74" t="s">
        <v>21111</v>
      </c>
    </row>
    <row r="4450" spans="1:4" x14ac:dyDescent="0.25">
      <c r="A4450" s="87" t="s">
        <v>7027</v>
      </c>
      <c r="B4450" s="75" t="s">
        <v>2435</v>
      </c>
      <c r="C4450" s="75" t="s">
        <v>63</v>
      </c>
      <c r="D4450" s="74" t="s">
        <v>24533</v>
      </c>
    </row>
    <row r="4451" spans="1:4" x14ac:dyDescent="0.25">
      <c r="A4451" s="87" t="s">
        <v>7028</v>
      </c>
      <c r="B4451" s="75" t="s">
        <v>2436</v>
      </c>
      <c r="C4451" s="75" t="s">
        <v>63</v>
      </c>
      <c r="D4451" s="74" t="s">
        <v>11476</v>
      </c>
    </row>
    <row r="4452" spans="1:4" x14ac:dyDescent="0.25">
      <c r="A4452" s="87" t="s">
        <v>7029</v>
      </c>
      <c r="B4452" s="75" t="s">
        <v>2437</v>
      </c>
      <c r="C4452" s="75" t="s">
        <v>63</v>
      </c>
      <c r="D4452" s="74" t="s">
        <v>18967</v>
      </c>
    </row>
    <row r="4453" spans="1:4" x14ac:dyDescent="0.25">
      <c r="A4453" s="87" t="s">
        <v>7030</v>
      </c>
      <c r="B4453" s="75" t="s">
        <v>2438</v>
      </c>
      <c r="C4453" s="75" t="s">
        <v>63</v>
      </c>
      <c r="D4453" s="74" t="s">
        <v>24534</v>
      </c>
    </row>
    <row r="4454" spans="1:4" x14ac:dyDescent="0.25">
      <c r="A4454" s="87" t="s">
        <v>7031</v>
      </c>
      <c r="B4454" s="75" t="s">
        <v>2439</v>
      </c>
      <c r="C4454" s="75" t="s">
        <v>63</v>
      </c>
      <c r="D4454" s="74" t="s">
        <v>24535</v>
      </c>
    </row>
    <row r="4455" spans="1:4" x14ac:dyDescent="0.25">
      <c r="A4455" s="87" t="s">
        <v>7032</v>
      </c>
      <c r="B4455" s="75" t="s">
        <v>2440</v>
      </c>
      <c r="C4455" s="75" t="s">
        <v>63</v>
      </c>
      <c r="D4455" s="74" t="s">
        <v>21178</v>
      </c>
    </row>
    <row r="4456" spans="1:4" x14ac:dyDescent="0.25">
      <c r="A4456" s="87" t="s">
        <v>7033</v>
      </c>
      <c r="B4456" s="75" t="s">
        <v>2441</v>
      </c>
      <c r="C4456" s="75" t="s">
        <v>63</v>
      </c>
      <c r="D4456" s="74" t="s">
        <v>24536</v>
      </c>
    </row>
    <row r="4457" spans="1:4" x14ac:dyDescent="0.25">
      <c r="A4457" s="87" t="s">
        <v>7034</v>
      </c>
      <c r="B4457" s="75" t="s">
        <v>2442</v>
      </c>
      <c r="C4457" s="75" t="s">
        <v>63</v>
      </c>
      <c r="D4457" s="74" t="s">
        <v>24537</v>
      </c>
    </row>
    <row r="4458" spans="1:4" x14ac:dyDescent="0.25">
      <c r="A4458" s="87" t="s">
        <v>7035</v>
      </c>
      <c r="B4458" s="75" t="s">
        <v>2443</v>
      </c>
      <c r="C4458" s="75" t="s">
        <v>63</v>
      </c>
      <c r="D4458" s="74" t="s">
        <v>24538</v>
      </c>
    </row>
    <row r="4459" spans="1:4" x14ac:dyDescent="0.25">
      <c r="A4459" s="87" t="s">
        <v>7036</v>
      </c>
      <c r="B4459" s="75" t="s">
        <v>2444</v>
      </c>
      <c r="C4459" s="75" t="s">
        <v>63</v>
      </c>
      <c r="D4459" s="74" t="s">
        <v>12868</v>
      </c>
    </row>
    <row r="4460" spans="1:4" x14ac:dyDescent="0.25">
      <c r="A4460" s="87" t="s">
        <v>7037</v>
      </c>
      <c r="B4460" s="75" t="s">
        <v>2445</v>
      </c>
      <c r="C4460" s="75" t="s">
        <v>63</v>
      </c>
      <c r="D4460" s="74" t="s">
        <v>24539</v>
      </c>
    </row>
    <row r="4461" spans="1:4" x14ac:dyDescent="0.25">
      <c r="A4461" s="87" t="s">
        <v>7038</v>
      </c>
      <c r="B4461" s="75" t="s">
        <v>2446</v>
      </c>
      <c r="C4461" s="75" t="s">
        <v>63</v>
      </c>
      <c r="D4461" s="74" t="s">
        <v>21159</v>
      </c>
    </row>
    <row r="4462" spans="1:4" x14ac:dyDescent="0.25">
      <c r="A4462" s="87" t="s">
        <v>7039</v>
      </c>
      <c r="B4462" s="75" t="s">
        <v>2447</v>
      </c>
      <c r="C4462" s="75" t="s">
        <v>63</v>
      </c>
      <c r="D4462" s="74" t="s">
        <v>24540</v>
      </c>
    </row>
    <row r="4463" spans="1:4" x14ac:dyDescent="0.25">
      <c r="A4463" s="87" t="s">
        <v>7040</v>
      </c>
      <c r="B4463" s="75" t="s">
        <v>2448</v>
      </c>
      <c r="C4463" s="75" t="s">
        <v>63</v>
      </c>
      <c r="D4463" s="74" t="s">
        <v>24541</v>
      </c>
    </row>
    <row r="4464" spans="1:4" x14ac:dyDescent="0.25">
      <c r="A4464" s="87" t="s">
        <v>7041</v>
      </c>
      <c r="B4464" s="75" t="s">
        <v>2449</v>
      </c>
      <c r="C4464" s="75" t="s">
        <v>63</v>
      </c>
      <c r="D4464" s="74" t="s">
        <v>24542</v>
      </c>
    </row>
    <row r="4465" spans="1:4" x14ac:dyDescent="0.25">
      <c r="A4465" s="87" t="s">
        <v>7042</v>
      </c>
      <c r="B4465" s="75" t="s">
        <v>2450</v>
      </c>
      <c r="C4465" s="75" t="s">
        <v>63</v>
      </c>
      <c r="D4465" s="74" t="s">
        <v>21253</v>
      </c>
    </row>
    <row r="4466" spans="1:4" x14ac:dyDescent="0.25">
      <c r="A4466" s="87" t="s">
        <v>7043</v>
      </c>
      <c r="B4466" s="75" t="s">
        <v>2451</v>
      </c>
      <c r="C4466" s="75" t="s">
        <v>63</v>
      </c>
      <c r="D4466" s="74" t="s">
        <v>24543</v>
      </c>
    </row>
    <row r="4467" spans="1:4" x14ac:dyDescent="0.25">
      <c r="A4467" s="87" t="s">
        <v>7044</v>
      </c>
      <c r="B4467" s="75" t="s">
        <v>2452</v>
      </c>
      <c r="C4467" s="75" t="s">
        <v>63</v>
      </c>
      <c r="D4467" s="74" t="s">
        <v>24544</v>
      </c>
    </row>
    <row r="4468" spans="1:4" x14ac:dyDescent="0.25">
      <c r="A4468" s="87" t="s">
        <v>7045</v>
      </c>
      <c r="B4468" s="75" t="s">
        <v>2453</v>
      </c>
      <c r="C4468" s="75" t="s">
        <v>63</v>
      </c>
      <c r="D4468" s="74" t="s">
        <v>20712</v>
      </c>
    </row>
    <row r="4469" spans="1:4" x14ac:dyDescent="0.25">
      <c r="A4469" s="87" t="s">
        <v>7046</v>
      </c>
      <c r="B4469" s="75" t="s">
        <v>2454</v>
      </c>
      <c r="C4469" s="75" t="s">
        <v>63</v>
      </c>
      <c r="D4469" s="74" t="s">
        <v>24545</v>
      </c>
    </row>
    <row r="4470" spans="1:4" x14ac:dyDescent="0.25">
      <c r="A4470" s="87" t="s">
        <v>7047</v>
      </c>
      <c r="B4470" s="75" t="s">
        <v>2455</v>
      </c>
      <c r="C4470" s="75" t="s">
        <v>63</v>
      </c>
      <c r="D4470" s="74" t="s">
        <v>13963</v>
      </c>
    </row>
    <row r="4471" spans="1:4" x14ac:dyDescent="0.25">
      <c r="A4471" s="87" t="s">
        <v>7048</v>
      </c>
      <c r="B4471" s="75" t="s">
        <v>2456</v>
      </c>
      <c r="C4471" s="75" t="s">
        <v>63</v>
      </c>
      <c r="D4471" s="74" t="s">
        <v>24546</v>
      </c>
    </row>
    <row r="4472" spans="1:4" x14ac:dyDescent="0.25">
      <c r="A4472" s="87" t="s">
        <v>7049</v>
      </c>
      <c r="B4472" s="75" t="s">
        <v>13640</v>
      </c>
      <c r="C4472" s="75" t="s">
        <v>63</v>
      </c>
      <c r="D4472" s="74" t="s">
        <v>21403</v>
      </c>
    </row>
    <row r="4473" spans="1:4" x14ac:dyDescent="0.25">
      <c r="A4473" s="87" t="s">
        <v>7050</v>
      </c>
      <c r="B4473" s="75" t="s">
        <v>2457</v>
      </c>
      <c r="C4473" s="75" t="s">
        <v>63</v>
      </c>
      <c r="D4473" s="74" t="s">
        <v>19396</v>
      </c>
    </row>
    <row r="4474" spans="1:4" x14ac:dyDescent="0.25">
      <c r="A4474" s="87" t="s">
        <v>7051</v>
      </c>
      <c r="B4474" s="75" t="s">
        <v>2458</v>
      </c>
      <c r="C4474" s="75" t="s">
        <v>63</v>
      </c>
      <c r="D4474" s="74" t="s">
        <v>24547</v>
      </c>
    </row>
    <row r="4475" spans="1:4" x14ac:dyDescent="0.25">
      <c r="A4475" s="87" t="s">
        <v>7052</v>
      </c>
      <c r="B4475" s="75" t="s">
        <v>2459</v>
      </c>
      <c r="C4475" s="75" t="s">
        <v>63</v>
      </c>
      <c r="D4475" s="74" t="s">
        <v>10627</v>
      </c>
    </row>
    <row r="4476" spans="1:4" x14ac:dyDescent="0.25">
      <c r="A4476" s="87" t="s">
        <v>7053</v>
      </c>
      <c r="B4476" s="75" t="s">
        <v>2460</v>
      </c>
      <c r="C4476" s="75" t="s">
        <v>63</v>
      </c>
      <c r="D4476" s="74" t="s">
        <v>24548</v>
      </c>
    </row>
    <row r="4477" spans="1:4" x14ac:dyDescent="0.25">
      <c r="A4477" s="87" t="s">
        <v>7054</v>
      </c>
      <c r="B4477" s="75" t="s">
        <v>2461</v>
      </c>
      <c r="C4477" s="75" t="s">
        <v>63</v>
      </c>
      <c r="D4477" s="74" t="s">
        <v>10720</v>
      </c>
    </row>
    <row r="4478" spans="1:4" x14ac:dyDescent="0.25">
      <c r="A4478" s="87" t="s">
        <v>7055</v>
      </c>
      <c r="B4478" s="75" t="s">
        <v>2462</v>
      </c>
      <c r="C4478" s="75" t="s">
        <v>63</v>
      </c>
      <c r="D4478" s="74" t="s">
        <v>20153</v>
      </c>
    </row>
    <row r="4479" spans="1:4" x14ac:dyDescent="0.25">
      <c r="A4479" s="87" t="s">
        <v>7056</v>
      </c>
      <c r="B4479" s="75" t="s">
        <v>2463</v>
      </c>
      <c r="C4479" s="75" t="s">
        <v>63</v>
      </c>
      <c r="D4479" s="74" t="s">
        <v>24549</v>
      </c>
    </row>
    <row r="4480" spans="1:4" x14ac:dyDescent="0.25">
      <c r="A4480" s="87" t="s">
        <v>7057</v>
      </c>
      <c r="B4480" s="75" t="s">
        <v>2464</v>
      </c>
      <c r="C4480" s="75" t="s">
        <v>63</v>
      </c>
      <c r="D4480" s="74" t="s">
        <v>12587</v>
      </c>
    </row>
    <row r="4481" spans="1:4" x14ac:dyDescent="0.25">
      <c r="A4481" s="87" t="s">
        <v>7058</v>
      </c>
      <c r="B4481" s="75" t="s">
        <v>2465</v>
      </c>
      <c r="C4481" s="75" t="s">
        <v>63</v>
      </c>
      <c r="D4481" s="74" t="s">
        <v>11220</v>
      </c>
    </row>
    <row r="4482" spans="1:4" x14ac:dyDescent="0.25">
      <c r="A4482" s="87" t="s">
        <v>7059</v>
      </c>
      <c r="B4482" s="75" t="s">
        <v>2466</v>
      </c>
      <c r="C4482" s="75" t="s">
        <v>63</v>
      </c>
      <c r="D4482" s="74" t="s">
        <v>12764</v>
      </c>
    </row>
    <row r="4483" spans="1:4" x14ac:dyDescent="0.25">
      <c r="A4483" s="87" t="s">
        <v>7060</v>
      </c>
      <c r="B4483" s="75" t="s">
        <v>2467</v>
      </c>
      <c r="C4483" s="75" t="s">
        <v>63</v>
      </c>
      <c r="D4483" s="74" t="s">
        <v>11169</v>
      </c>
    </row>
    <row r="4484" spans="1:4" x14ac:dyDescent="0.25">
      <c r="A4484" s="87" t="s">
        <v>7061</v>
      </c>
      <c r="B4484" s="75" t="s">
        <v>2468</v>
      </c>
      <c r="C4484" s="75" t="s">
        <v>63</v>
      </c>
      <c r="D4484" s="74" t="s">
        <v>13922</v>
      </c>
    </row>
    <row r="4485" spans="1:4" x14ac:dyDescent="0.25">
      <c r="A4485" s="87" t="s">
        <v>7062</v>
      </c>
      <c r="B4485" s="75" t="s">
        <v>2469</v>
      </c>
      <c r="C4485" s="75" t="s">
        <v>63</v>
      </c>
      <c r="D4485" s="74" t="s">
        <v>12915</v>
      </c>
    </row>
    <row r="4486" spans="1:4" x14ac:dyDescent="0.25">
      <c r="A4486" s="87" t="s">
        <v>7063</v>
      </c>
      <c r="B4486" s="75" t="s">
        <v>2470</v>
      </c>
      <c r="C4486" s="75" t="s">
        <v>63</v>
      </c>
      <c r="D4486" s="74" t="s">
        <v>11732</v>
      </c>
    </row>
    <row r="4487" spans="1:4" x14ac:dyDescent="0.25">
      <c r="A4487" s="87" t="s">
        <v>7064</v>
      </c>
      <c r="B4487" s="75" t="s">
        <v>2471</v>
      </c>
      <c r="C4487" s="75" t="s">
        <v>63</v>
      </c>
      <c r="D4487" s="74" t="s">
        <v>24550</v>
      </c>
    </row>
    <row r="4488" spans="1:4" x14ac:dyDescent="0.25">
      <c r="A4488" s="87" t="s">
        <v>7065</v>
      </c>
      <c r="B4488" s="75" t="s">
        <v>2472</v>
      </c>
      <c r="C4488" s="75" t="s">
        <v>63</v>
      </c>
      <c r="D4488" s="74" t="s">
        <v>20180</v>
      </c>
    </row>
    <row r="4489" spans="1:4" x14ac:dyDescent="0.25">
      <c r="A4489" s="87" t="s">
        <v>7066</v>
      </c>
      <c r="B4489" s="75" t="s">
        <v>2473</v>
      </c>
      <c r="C4489" s="75" t="s">
        <v>63</v>
      </c>
      <c r="D4489" s="74" t="s">
        <v>11255</v>
      </c>
    </row>
    <row r="4490" spans="1:4" x14ac:dyDescent="0.25">
      <c r="A4490" s="87" t="s">
        <v>7067</v>
      </c>
      <c r="B4490" s="75" t="s">
        <v>2474</v>
      </c>
      <c r="C4490" s="75" t="s">
        <v>63</v>
      </c>
      <c r="D4490" s="74" t="s">
        <v>24551</v>
      </c>
    </row>
    <row r="4491" spans="1:4" x14ac:dyDescent="0.25">
      <c r="A4491" s="87" t="s">
        <v>7068</v>
      </c>
      <c r="B4491" s="75" t="s">
        <v>2475</v>
      </c>
      <c r="C4491" s="75" t="s">
        <v>63</v>
      </c>
      <c r="D4491" s="74" t="s">
        <v>24552</v>
      </c>
    </row>
    <row r="4492" spans="1:4" x14ac:dyDescent="0.25">
      <c r="A4492" s="87" t="s">
        <v>7069</v>
      </c>
      <c r="B4492" s="75" t="s">
        <v>2476</v>
      </c>
      <c r="C4492" s="75" t="s">
        <v>63</v>
      </c>
      <c r="D4492" s="74" t="s">
        <v>19885</v>
      </c>
    </row>
    <row r="4493" spans="1:4" x14ac:dyDescent="0.25">
      <c r="A4493" s="87" t="s">
        <v>7070</v>
      </c>
      <c r="B4493" s="75" t="s">
        <v>2477</v>
      </c>
      <c r="C4493" s="75" t="s">
        <v>63</v>
      </c>
      <c r="D4493" s="74" t="s">
        <v>13268</v>
      </c>
    </row>
    <row r="4494" spans="1:4" x14ac:dyDescent="0.25">
      <c r="A4494" s="87" t="s">
        <v>7071</v>
      </c>
      <c r="B4494" s="75" t="s">
        <v>2478</v>
      </c>
      <c r="C4494" s="75" t="s">
        <v>63</v>
      </c>
      <c r="D4494" s="74" t="s">
        <v>13470</v>
      </c>
    </row>
    <row r="4495" spans="1:4" x14ac:dyDescent="0.25">
      <c r="A4495" s="87" t="s">
        <v>7072</v>
      </c>
      <c r="B4495" s="75" t="s">
        <v>2479</v>
      </c>
      <c r="C4495" s="75" t="s">
        <v>63</v>
      </c>
      <c r="D4495" s="74" t="s">
        <v>12832</v>
      </c>
    </row>
    <row r="4496" spans="1:4" x14ac:dyDescent="0.25">
      <c r="A4496" s="87" t="s">
        <v>7073</v>
      </c>
      <c r="B4496" s="75" t="s">
        <v>2480</v>
      </c>
      <c r="C4496" s="75" t="s">
        <v>63</v>
      </c>
      <c r="D4496" s="74" t="s">
        <v>12800</v>
      </c>
    </row>
    <row r="4497" spans="1:4" x14ac:dyDescent="0.25">
      <c r="A4497" s="87" t="s">
        <v>7074</v>
      </c>
      <c r="B4497" s="75" t="s">
        <v>2481</v>
      </c>
      <c r="C4497" s="75" t="s">
        <v>63</v>
      </c>
      <c r="D4497" s="74" t="s">
        <v>12590</v>
      </c>
    </row>
    <row r="4498" spans="1:4" x14ac:dyDescent="0.25">
      <c r="A4498" s="87" t="s">
        <v>7075</v>
      </c>
      <c r="B4498" s="75" t="s">
        <v>2482</v>
      </c>
      <c r="C4498" s="75" t="s">
        <v>63</v>
      </c>
      <c r="D4498" s="74" t="s">
        <v>10482</v>
      </c>
    </row>
    <row r="4499" spans="1:4" x14ac:dyDescent="0.25">
      <c r="A4499" s="87" t="s">
        <v>7076</v>
      </c>
      <c r="B4499" s="75" t="s">
        <v>2483</v>
      </c>
      <c r="C4499" s="75" t="s">
        <v>63</v>
      </c>
      <c r="D4499" s="74" t="s">
        <v>10461</v>
      </c>
    </row>
    <row r="4500" spans="1:4" x14ac:dyDescent="0.25">
      <c r="A4500" s="87" t="s">
        <v>7077</v>
      </c>
      <c r="B4500" s="75" t="s">
        <v>2484</v>
      </c>
      <c r="C4500" s="75" t="s">
        <v>63</v>
      </c>
      <c r="D4500" s="74" t="s">
        <v>12557</v>
      </c>
    </row>
    <row r="4501" spans="1:4" x14ac:dyDescent="0.25">
      <c r="A4501" s="87" t="s">
        <v>7078</v>
      </c>
      <c r="B4501" s="75" t="s">
        <v>2485</v>
      </c>
      <c r="C4501" s="75" t="s">
        <v>63</v>
      </c>
      <c r="D4501" s="74" t="s">
        <v>11342</v>
      </c>
    </row>
    <row r="4502" spans="1:4" x14ac:dyDescent="0.25">
      <c r="A4502" s="87" t="s">
        <v>7079</v>
      </c>
      <c r="B4502" s="75" t="s">
        <v>2486</v>
      </c>
      <c r="C4502" s="75" t="s">
        <v>63</v>
      </c>
      <c r="D4502" s="74" t="s">
        <v>24553</v>
      </c>
    </row>
    <row r="4503" spans="1:4" x14ac:dyDescent="0.25">
      <c r="A4503" s="87" t="s">
        <v>7080</v>
      </c>
      <c r="B4503" s="75" t="s">
        <v>2487</v>
      </c>
      <c r="C4503" s="75" t="s">
        <v>63</v>
      </c>
      <c r="D4503" s="74" t="s">
        <v>12803</v>
      </c>
    </row>
    <row r="4504" spans="1:4" x14ac:dyDescent="0.25">
      <c r="A4504" s="87" t="s">
        <v>7081</v>
      </c>
      <c r="B4504" s="75" t="s">
        <v>2488</v>
      </c>
      <c r="C4504" s="75" t="s">
        <v>63</v>
      </c>
      <c r="D4504" s="74" t="s">
        <v>22318</v>
      </c>
    </row>
    <row r="4505" spans="1:4" x14ac:dyDescent="0.25">
      <c r="A4505" s="87" t="s">
        <v>7082</v>
      </c>
      <c r="B4505" s="75" t="s">
        <v>2489</v>
      </c>
      <c r="C4505" s="75" t="s">
        <v>63</v>
      </c>
      <c r="D4505" s="74" t="s">
        <v>24554</v>
      </c>
    </row>
    <row r="4506" spans="1:4" x14ac:dyDescent="0.25">
      <c r="A4506" s="87" t="s">
        <v>7083</v>
      </c>
      <c r="B4506" s="75" t="s">
        <v>2490</v>
      </c>
      <c r="C4506" s="75" t="s">
        <v>63</v>
      </c>
      <c r="D4506" s="74" t="s">
        <v>10616</v>
      </c>
    </row>
    <row r="4507" spans="1:4" x14ac:dyDescent="0.25">
      <c r="A4507" s="87" t="s">
        <v>7084</v>
      </c>
      <c r="B4507" s="75" t="s">
        <v>2491</v>
      </c>
      <c r="C4507" s="75" t="s">
        <v>63</v>
      </c>
      <c r="D4507" s="74" t="s">
        <v>24555</v>
      </c>
    </row>
    <row r="4508" spans="1:4" x14ac:dyDescent="0.25">
      <c r="A4508" s="87" t="s">
        <v>7085</v>
      </c>
      <c r="B4508" s="75" t="s">
        <v>2492</v>
      </c>
      <c r="C4508" s="75" t="s">
        <v>63</v>
      </c>
      <c r="D4508" s="74" t="s">
        <v>20111</v>
      </c>
    </row>
    <row r="4509" spans="1:4" x14ac:dyDescent="0.25">
      <c r="A4509" s="87" t="s">
        <v>7086</v>
      </c>
      <c r="B4509" s="75" t="s">
        <v>2493</v>
      </c>
      <c r="C4509" s="75" t="s">
        <v>63</v>
      </c>
      <c r="D4509" s="74" t="s">
        <v>24556</v>
      </c>
    </row>
    <row r="4510" spans="1:4" x14ac:dyDescent="0.25">
      <c r="A4510" s="87" t="s">
        <v>7087</v>
      </c>
      <c r="B4510" s="75" t="s">
        <v>2494</v>
      </c>
      <c r="C4510" s="75" t="s">
        <v>63</v>
      </c>
      <c r="D4510" s="74" t="s">
        <v>24557</v>
      </c>
    </row>
    <row r="4511" spans="1:4" x14ac:dyDescent="0.25">
      <c r="A4511" s="87" t="s">
        <v>7088</v>
      </c>
      <c r="B4511" s="75" t="s">
        <v>2495</v>
      </c>
      <c r="C4511" s="75" t="s">
        <v>63</v>
      </c>
      <c r="D4511" s="74" t="s">
        <v>24558</v>
      </c>
    </row>
    <row r="4512" spans="1:4" x14ac:dyDescent="0.25">
      <c r="A4512" s="87" t="s">
        <v>7089</v>
      </c>
      <c r="B4512" s="75" t="s">
        <v>2496</v>
      </c>
      <c r="C4512" s="75" t="s">
        <v>63</v>
      </c>
      <c r="D4512" s="74" t="s">
        <v>10429</v>
      </c>
    </row>
    <row r="4513" spans="1:4" x14ac:dyDescent="0.25">
      <c r="A4513" s="87" t="s">
        <v>7090</v>
      </c>
      <c r="B4513" s="75" t="s">
        <v>2497</v>
      </c>
      <c r="C4513" s="75" t="s">
        <v>63</v>
      </c>
      <c r="D4513" s="74" t="s">
        <v>24559</v>
      </c>
    </row>
    <row r="4514" spans="1:4" x14ac:dyDescent="0.25">
      <c r="A4514" s="87" t="s">
        <v>7091</v>
      </c>
      <c r="B4514" s="75" t="s">
        <v>2498</v>
      </c>
      <c r="C4514" s="75" t="s">
        <v>63</v>
      </c>
      <c r="D4514" s="74" t="s">
        <v>13253</v>
      </c>
    </row>
    <row r="4515" spans="1:4" x14ac:dyDescent="0.25">
      <c r="A4515" s="87" t="s">
        <v>7092</v>
      </c>
      <c r="B4515" s="75" t="s">
        <v>2499</v>
      </c>
      <c r="C4515" s="75" t="s">
        <v>63</v>
      </c>
      <c r="D4515" s="74" t="s">
        <v>11904</v>
      </c>
    </row>
    <row r="4516" spans="1:4" x14ac:dyDescent="0.25">
      <c r="A4516" s="87" t="s">
        <v>7093</v>
      </c>
      <c r="B4516" s="75" t="s">
        <v>2500</v>
      </c>
      <c r="C4516" s="75" t="s">
        <v>63</v>
      </c>
      <c r="D4516" s="74" t="s">
        <v>12658</v>
      </c>
    </row>
    <row r="4517" spans="1:4" x14ac:dyDescent="0.25">
      <c r="A4517" s="87" t="s">
        <v>7094</v>
      </c>
      <c r="B4517" s="75" t="s">
        <v>2501</v>
      </c>
      <c r="C4517" s="75" t="s">
        <v>63</v>
      </c>
      <c r="D4517" s="74" t="s">
        <v>10936</v>
      </c>
    </row>
    <row r="4518" spans="1:4" x14ac:dyDescent="0.25">
      <c r="A4518" s="87" t="s">
        <v>7095</v>
      </c>
      <c r="B4518" s="75" t="s">
        <v>2502</v>
      </c>
      <c r="C4518" s="75" t="s">
        <v>63</v>
      </c>
      <c r="D4518" s="74" t="s">
        <v>19873</v>
      </c>
    </row>
    <row r="4519" spans="1:4" x14ac:dyDescent="0.25">
      <c r="A4519" s="87" t="s">
        <v>7096</v>
      </c>
      <c r="B4519" s="75" t="s">
        <v>2503</v>
      </c>
      <c r="C4519" s="75" t="s">
        <v>63</v>
      </c>
      <c r="D4519" s="74" t="s">
        <v>19875</v>
      </c>
    </row>
    <row r="4520" spans="1:4" x14ac:dyDescent="0.25">
      <c r="A4520" s="87" t="s">
        <v>7097</v>
      </c>
      <c r="B4520" s="75" t="s">
        <v>2504</v>
      </c>
      <c r="C4520" s="75" t="s">
        <v>63</v>
      </c>
      <c r="D4520" s="74" t="s">
        <v>24560</v>
      </c>
    </row>
    <row r="4521" spans="1:4" x14ac:dyDescent="0.25">
      <c r="A4521" s="87" t="s">
        <v>7098</v>
      </c>
      <c r="B4521" s="75" t="s">
        <v>2505</v>
      </c>
      <c r="C4521" s="75" t="s">
        <v>63</v>
      </c>
      <c r="D4521" s="74" t="s">
        <v>24561</v>
      </c>
    </row>
    <row r="4522" spans="1:4" x14ac:dyDescent="0.25">
      <c r="A4522" s="87" t="s">
        <v>7099</v>
      </c>
      <c r="B4522" s="75" t="s">
        <v>2506</v>
      </c>
      <c r="C4522" s="75" t="s">
        <v>63</v>
      </c>
      <c r="D4522" s="74" t="s">
        <v>24562</v>
      </c>
    </row>
    <row r="4523" spans="1:4" x14ac:dyDescent="0.25">
      <c r="A4523" s="87" t="s">
        <v>7100</v>
      </c>
      <c r="B4523" s="75" t="s">
        <v>2507</v>
      </c>
      <c r="C4523" s="75" t="s">
        <v>63</v>
      </c>
      <c r="D4523" s="74" t="s">
        <v>24424</v>
      </c>
    </row>
    <row r="4524" spans="1:4" x14ac:dyDescent="0.25">
      <c r="A4524" s="87" t="s">
        <v>7101</v>
      </c>
      <c r="B4524" s="75" t="s">
        <v>2508</v>
      </c>
      <c r="C4524" s="75" t="s">
        <v>63</v>
      </c>
      <c r="D4524" s="74" t="s">
        <v>12883</v>
      </c>
    </row>
    <row r="4525" spans="1:4" x14ac:dyDescent="0.25">
      <c r="A4525" s="87" t="s">
        <v>7102</v>
      </c>
      <c r="B4525" s="75" t="s">
        <v>2509</v>
      </c>
      <c r="C4525" s="75" t="s">
        <v>63</v>
      </c>
      <c r="D4525" s="74" t="s">
        <v>10947</v>
      </c>
    </row>
    <row r="4526" spans="1:4" x14ac:dyDescent="0.25">
      <c r="A4526" s="87" t="s">
        <v>7103</v>
      </c>
      <c r="B4526" s="75" t="s">
        <v>2510</v>
      </c>
      <c r="C4526" s="75" t="s">
        <v>63</v>
      </c>
      <c r="D4526" s="74" t="s">
        <v>24156</v>
      </c>
    </row>
    <row r="4527" spans="1:4" x14ac:dyDescent="0.25">
      <c r="A4527" s="87" t="s">
        <v>7104</v>
      </c>
      <c r="B4527" s="75" t="s">
        <v>2511</v>
      </c>
      <c r="C4527" s="75" t="s">
        <v>63</v>
      </c>
      <c r="D4527" s="74" t="s">
        <v>11388</v>
      </c>
    </row>
    <row r="4528" spans="1:4" x14ac:dyDescent="0.25">
      <c r="A4528" s="87" t="s">
        <v>7105</v>
      </c>
      <c r="B4528" s="75" t="s">
        <v>2512</v>
      </c>
      <c r="C4528" s="75" t="s">
        <v>63</v>
      </c>
      <c r="D4528" s="74" t="s">
        <v>21398</v>
      </c>
    </row>
    <row r="4529" spans="1:4" x14ac:dyDescent="0.25">
      <c r="A4529" s="87" t="s">
        <v>7106</v>
      </c>
      <c r="B4529" s="75" t="s">
        <v>2513</v>
      </c>
      <c r="C4529" s="75" t="s">
        <v>63</v>
      </c>
      <c r="D4529" s="74" t="s">
        <v>24563</v>
      </c>
    </row>
    <row r="4530" spans="1:4" x14ac:dyDescent="0.25">
      <c r="A4530" s="87" t="s">
        <v>7107</v>
      </c>
      <c r="B4530" s="75" t="s">
        <v>2514</v>
      </c>
      <c r="C4530" s="75" t="s">
        <v>63</v>
      </c>
      <c r="D4530" s="74" t="s">
        <v>24564</v>
      </c>
    </row>
    <row r="4531" spans="1:4" x14ac:dyDescent="0.25">
      <c r="A4531" s="87" t="s">
        <v>7108</v>
      </c>
      <c r="B4531" s="75" t="s">
        <v>2515</v>
      </c>
      <c r="C4531" s="75" t="s">
        <v>63</v>
      </c>
      <c r="D4531" s="74" t="s">
        <v>24565</v>
      </c>
    </row>
    <row r="4532" spans="1:4" x14ac:dyDescent="0.25">
      <c r="A4532" s="87" t="s">
        <v>7109</v>
      </c>
      <c r="B4532" s="75" t="s">
        <v>2516</v>
      </c>
      <c r="C4532" s="75" t="s">
        <v>63</v>
      </c>
      <c r="D4532" s="74" t="s">
        <v>11801</v>
      </c>
    </row>
    <row r="4533" spans="1:4" x14ac:dyDescent="0.25">
      <c r="A4533" s="87" t="s">
        <v>7110</v>
      </c>
      <c r="B4533" s="75" t="s">
        <v>2517</v>
      </c>
      <c r="C4533" s="75" t="s">
        <v>63</v>
      </c>
      <c r="D4533" s="74" t="s">
        <v>10770</v>
      </c>
    </row>
    <row r="4534" spans="1:4" x14ac:dyDescent="0.25">
      <c r="A4534" s="87" t="s">
        <v>7111</v>
      </c>
      <c r="B4534" s="75" t="s">
        <v>2518</v>
      </c>
      <c r="C4534" s="75" t="s">
        <v>63</v>
      </c>
      <c r="D4534" s="74" t="s">
        <v>13860</v>
      </c>
    </row>
    <row r="4535" spans="1:4" x14ac:dyDescent="0.25">
      <c r="A4535" s="87" t="s">
        <v>7112</v>
      </c>
      <c r="B4535" s="75" t="s">
        <v>2519</v>
      </c>
      <c r="C4535" s="75" t="s">
        <v>63</v>
      </c>
      <c r="D4535" s="74" t="s">
        <v>12804</v>
      </c>
    </row>
    <row r="4536" spans="1:4" x14ac:dyDescent="0.25">
      <c r="A4536" s="87" t="s">
        <v>7113</v>
      </c>
      <c r="B4536" s="75" t="s">
        <v>2520</v>
      </c>
      <c r="C4536" s="75" t="s">
        <v>63</v>
      </c>
      <c r="D4536" s="74" t="s">
        <v>22098</v>
      </c>
    </row>
    <row r="4537" spans="1:4" x14ac:dyDescent="0.25">
      <c r="A4537" s="87" t="s">
        <v>7114</v>
      </c>
      <c r="B4537" s="75" t="s">
        <v>2521</v>
      </c>
      <c r="C4537" s="75" t="s">
        <v>63</v>
      </c>
      <c r="D4537" s="74" t="s">
        <v>12625</v>
      </c>
    </row>
    <row r="4538" spans="1:4" x14ac:dyDescent="0.25">
      <c r="A4538" s="87" t="s">
        <v>7115</v>
      </c>
      <c r="B4538" s="75" t="s">
        <v>2522</v>
      </c>
      <c r="C4538" s="75" t="s">
        <v>63</v>
      </c>
      <c r="D4538" s="74" t="s">
        <v>14020</v>
      </c>
    </row>
    <row r="4539" spans="1:4" x14ac:dyDescent="0.25">
      <c r="A4539" s="87" t="s">
        <v>7116</v>
      </c>
      <c r="B4539" s="75" t="s">
        <v>2523</v>
      </c>
      <c r="C4539" s="75" t="s">
        <v>63</v>
      </c>
      <c r="D4539" s="74" t="s">
        <v>12646</v>
      </c>
    </row>
    <row r="4540" spans="1:4" x14ac:dyDescent="0.25">
      <c r="A4540" s="87" t="s">
        <v>7117</v>
      </c>
      <c r="B4540" s="75" t="s">
        <v>2524</v>
      </c>
      <c r="C4540" s="75" t="s">
        <v>63</v>
      </c>
      <c r="D4540" s="74" t="s">
        <v>20221</v>
      </c>
    </row>
    <row r="4541" spans="1:4" x14ac:dyDescent="0.25">
      <c r="A4541" s="87" t="s">
        <v>7118</v>
      </c>
      <c r="B4541" s="75" t="s">
        <v>2525</v>
      </c>
      <c r="C4541" s="75" t="s">
        <v>63</v>
      </c>
      <c r="D4541" s="74" t="s">
        <v>24566</v>
      </c>
    </row>
    <row r="4542" spans="1:4" x14ac:dyDescent="0.25">
      <c r="A4542" s="87" t="s">
        <v>7119</v>
      </c>
      <c r="B4542" s="75" t="s">
        <v>2526</v>
      </c>
      <c r="C4542" s="75" t="s">
        <v>63</v>
      </c>
      <c r="D4542" s="74" t="s">
        <v>24567</v>
      </c>
    </row>
    <row r="4543" spans="1:4" x14ac:dyDescent="0.25">
      <c r="A4543" s="87" t="s">
        <v>7120</v>
      </c>
      <c r="B4543" s="75" t="s">
        <v>2527</v>
      </c>
      <c r="C4543" s="75" t="s">
        <v>63</v>
      </c>
      <c r="D4543" s="74" t="s">
        <v>10873</v>
      </c>
    </row>
    <row r="4544" spans="1:4" x14ac:dyDescent="0.25">
      <c r="A4544" s="87" t="s">
        <v>7121</v>
      </c>
      <c r="B4544" s="75" t="s">
        <v>2528</v>
      </c>
      <c r="C4544" s="75" t="s">
        <v>63</v>
      </c>
      <c r="D4544" s="74" t="s">
        <v>11769</v>
      </c>
    </row>
    <row r="4545" spans="1:4" x14ac:dyDescent="0.25">
      <c r="A4545" s="87" t="s">
        <v>7122</v>
      </c>
      <c r="B4545" s="75" t="s">
        <v>2529</v>
      </c>
      <c r="C4545" s="75" t="s">
        <v>63</v>
      </c>
      <c r="D4545" s="74" t="s">
        <v>24568</v>
      </c>
    </row>
    <row r="4546" spans="1:4" x14ac:dyDescent="0.25">
      <c r="A4546" s="87" t="s">
        <v>7123</v>
      </c>
      <c r="B4546" s="75" t="s">
        <v>2530</v>
      </c>
      <c r="C4546" s="75" t="s">
        <v>63</v>
      </c>
      <c r="D4546" s="74" t="s">
        <v>12173</v>
      </c>
    </row>
    <row r="4547" spans="1:4" x14ac:dyDescent="0.25">
      <c r="A4547" s="87" t="s">
        <v>7124</v>
      </c>
      <c r="B4547" s="75" t="s">
        <v>2531</v>
      </c>
      <c r="C4547" s="75" t="s">
        <v>63</v>
      </c>
      <c r="D4547" s="74" t="s">
        <v>13985</v>
      </c>
    </row>
    <row r="4548" spans="1:4" x14ac:dyDescent="0.25">
      <c r="A4548" s="87" t="s">
        <v>7125</v>
      </c>
      <c r="B4548" s="75" t="s">
        <v>2532</v>
      </c>
      <c r="C4548" s="75" t="s">
        <v>63</v>
      </c>
      <c r="D4548" s="74" t="s">
        <v>10488</v>
      </c>
    </row>
    <row r="4549" spans="1:4" x14ac:dyDescent="0.25">
      <c r="A4549" s="87" t="s">
        <v>7126</v>
      </c>
      <c r="B4549" s="75" t="s">
        <v>2533</v>
      </c>
      <c r="C4549" s="75" t="s">
        <v>63</v>
      </c>
      <c r="D4549" s="74" t="s">
        <v>24569</v>
      </c>
    </row>
    <row r="4550" spans="1:4" x14ac:dyDescent="0.25">
      <c r="A4550" s="87" t="s">
        <v>7127</v>
      </c>
      <c r="B4550" s="75" t="s">
        <v>2534</v>
      </c>
      <c r="C4550" s="75" t="s">
        <v>63</v>
      </c>
      <c r="D4550" s="74" t="s">
        <v>24570</v>
      </c>
    </row>
    <row r="4551" spans="1:4" x14ac:dyDescent="0.25">
      <c r="A4551" s="87" t="s">
        <v>7128</v>
      </c>
      <c r="B4551" s="75" t="s">
        <v>2535</v>
      </c>
      <c r="C4551" s="75" t="s">
        <v>63</v>
      </c>
      <c r="D4551" s="74" t="s">
        <v>24571</v>
      </c>
    </row>
    <row r="4552" spans="1:4" x14ac:dyDescent="0.25">
      <c r="A4552" s="87" t="s">
        <v>7129</v>
      </c>
      <c r="B4552" s="75" t="s">
        <v>2536</v>
      </c>
      <c r="C4552" s="75" t="s">
        <v>63</v>
      </c>
      <c r="D4552" s="74" t="s">
        <v>14049</v>
      </c>
    </row>
    <row r="4553" spans="1:4" x14ac:dyDescent="0.25">
      <c r="A4553" s="87" t="s">
        <v>7130</v>
      </c>
      <c r="B4553" s="75" t="s">
        <v>2537</v>
      </c>
      <c r="C4553" s="75" t="s">
        <v>63</v>
      </c>
      <c r="D4553" s="74" t="s">
        <v>10847</v>
      </c>
    </row>
    <row r="4554" spans="1:4" x14ac:dyDescent="0.25">
      <c r="A4554" s="87" t="s">
        <v>7131</v>
      </c>
      <c r="B4554" s="75" t="s">
        <v>2538</v>
      </c>
      <c r="C4554" s="75" t="s">
        <v>63</v>
      </c>
      <c r="D4554" s="74" t="s">
        <v>12621</v>
      </c>
    </row>
    <row r="4555" spans="1:4" x14ac:dyDescent="0.25">
      <c r="A4555" s="87" t="s">
        <v>7132</v>
      </c>
      <c r="B4555" s="75" t="s">
        <v>2539</v>
      </c>
      <c r="C4555" s="75" t="s">
        <v>63</v>
      </c>
      <c r="D4555" s="74" t="s">
        <v>13907</v>
      </c>
    </row>
    <row r="4556" spans="1:4" x14ac:dyDescent="0.25">
      <c r="A4556" s="87" t="s">
        <v>7133</v>
      </c>
      <c r="B4556" s="75" t="s">
        <v>2540</v>
      </c>
      <c r="C4556" s="75" t="s">
        <v>63</v>
      </c>
      <c r="D4556" s="74" t="s">
        <v>20171</v>
      </c>
    </row>
    <row r="4557" spans="1:4" x14ac:dyDescent="0.25">
      <c r="A4557" s="87" t="s">
        <v>7134</v>
      </c>
      <c r="B4557" s="75" t="s">
        <v>2541</v>
      </c>
      <c r="C4557" s="75" t="s">
        <v>63</v>
      </c>
      <c r="D4557" s="74" t="s">
        <v>24572</v>
      </c>
    </row>
    <row r="4558" spans="1:4" x14ac:dyDescent="0.25">
      <c r="A4558" s="87" t="s">
        <v>7135</v>
      </c>
      <c r="B4558" s="75" t="s">
        <v>2542</v>
      </c>
      <c r="C4558" s="75" t="s">
        <v>63</v>
      </c>
      <c r="D4558" s="74" t="s">
        <v>24573</v>
      </c>
    </row>
    <row r="4559" spans="1:4" x14ac:dyDescent="0.25">
      <c r="A4559" s="87" t="s">
        <v>7136</v>
      </c>
      <c r="B4559" s="75" t="s">
        <v>2543</v>
      </c>
      <c r="C4559" s="75" t="s">
        <v>63</v>
      </c>
      <c r="D4559" s="74" t="s">
        <v>24574</v>
      </c>
    </row>
    <row r="4560" spans="1:4" x14ac:dyDescent="0.25">
      <c r="A4560" s="87" t="s">
        <v>7137</v>
      </c>
      <c r="B4560" s="75" t="s">
        <v>2544</v>
      </c>
      <c r="C4560" s="75" t="s">
        <v>63</v>
      </c>
      <c r="D4560" s="74" t="s">
        <v>24575</v>
      </c>
    </row>
    <row r="4561" spans="1:4" x14ac:dyDescent="0.25">
      <c r="A4561" s="87" t="s">
        <v>7138</v>
      </c>
      <c r="B4561" s="75" t="s">
        <v>2545</v>
      </c>
      <c r="C4561" s="75" t="s">
        <v>63</v>
      </c>
      <c r="D4561" s="74" t="s">
        <v>24576</v>
      </c>
    </row>
    <row r="4562" spans="1:4" x14ac:dyDescent="0.25">
      <c r="A4562" s="87" t="s">
        <v>7139</v>
      </c>
      <c r="B4562" s="75" t="s">
        <v>2546</v>
      </c>
      <c r="C4562" s="75" t="s">
        <v>63</v>
      </c>
      <c r="D4562" s="74" t="s">
        <v>24577</v>
      </c>
    </row>
    <row r="4563" spans="1:4" x14ac:dyDescent="0.25">
      <c r="A4563" s="87" t="s">
        <v>7140</v>
      </c>
      <c r="B4563" s="75" t="s">
        <v>2547</v>
      </c>
      <c r="C4563" s="75" t="s">
        <v>63</v>
      </c>
      <c r="D4563" s="74" t="s">
        <v>24578</v>
      </c>
    </row>
    <row r="4564" spans="1:4" x14ac:dyDescent="0.25">
      <c r="A4564" s="87" t="s">
        <v>7141</v>
      </c>
      <c r="B4564" s="75" t="s">
        <v>2548</v>
      </c>
      <c r="C4564" s="75" t="s">
        <v>63</v>
      </c>
      <c r="D4564" s="74" t="s">
        <v>24579</v>
      </c>
    </row>
    <row r="4565" spans="1:4" x14ac:dyDescent="0.25">
      <c r="A4565" s="87" t="s">
        <v>7142</v>
      </c>
      <c r="B4565" s="75" t="s">
        <v>2549</v>
      </c>
      <c r="C4565" s="75" t="s">
        <v>63</v>
      </c>
      <c r="D4565" s="74" t="s">
        <v>24580</v>
      </c>
    </row>
    <row r="4566" spans="1:4" x14ac:dyDescent="0.25">
      <c r="A4566" s="87" t="s">
        <v>7143</v>
      </c>
      <c r="B4566" s="75" t="s">
        <v>2550</v>
      </c>
      <c r="C4566" s="75" t="s">
        <v>63</v>
      </c>
      <c r="D4566" s="74" t="s">
        <v>24581</v>
      </c>
    </row>
    <row r="4567" spans="1:4" x14ac:dyDescent="0.25">
      <c r="A4567" s="87" t="s">
        <v>7144</v>
      </c>
      <c r="B4567" s="75" t="s">
        <v>2551</v>
      </c>
      <c r="C4567" s="75" t="s">
        <v>63</v>
      </c>
      <c r="D4567" s="74" t="s">
        <v>11804</v>
      </c>
    </row>
    <row r="4568" spans="1:4" x14ac:dyDescent="0.25">
      <c r="A4568" s="87" t="s">
        <v>7145</v>
      </c>
      <c r="B4568" s="75" t="s">
        <v>2552</v>
      </c>
      <c r="C4568" s="75" t="s">
        <v>63</v>
      </c>
      <c r="D4568" s="74" t="s">
        <v>24582</v>
      </c>
    </row>
    <row r="4569" spans="1:4" x14ac:dyDescent="0.25">
      <c r="A4569" s="87" t="s">
        <v>7146</v>
      </c>
      <c r="B4569" s="75" t="s">
        <v>2553</v>
      </c>
      <c r="C4569" s="75" t="s">
        <v>63</v>
      </c>
      <c r="D4569" s="74" t="s">
        <v>12371</v>
      </c>
    </row>
    <row r="4570" spans="1:4" x14ac:dyDescent="0.25">
      <c r="A4570" s="87" t="s">
        <v>7147</v>
      </c>
      <c r="B4570" s="75" t="s">
        <v>2554</v>
      </c>
      <c r="C4570" s="75" t="s">
        <v>63</v>
      </c>
      <c r="D4570" s="74" t="s">
        <v>20501</v>
      </c>
    </row>
    <row r="4571" spans="1:4" x14ac:dyDescent="0.25">
      <c r="A4571" s="87" t="s">
        <v>7148</v>
      </c>
      <c r="B4571" s="75" t="s">
        <v>2555</v>
      </c>
      <c r="C4571" s="75" t="s">
        <v>63</v>
      </c>
      <c r="D4571" s="74" t="s">
        <v>24583</v>
      </c>
    </row>
    <row r="4572" spans="1:4" x14ac:dyDescent="0.25">
      <c r="A4572" s="87" t="s">
        <v>7149</v>
      </c>
      <c r="B4572" s="75" t="s">
        <v>2556</v>
      </c>
      <c r="C4572" s="75" t="s">
        <v>63</v>
      </c>
      <c r="D4572" s="74" t="s">
        <v>12514</v>
      </c>
    </row>
    <row r="4573" spans="1:4" x14ac:dyDescent="0.25">
      <c r="A4573" s="87" t="s">
        <v>7150</v>
      </c>
      <c r="B4573" s="75" t="s">
        <v>2557</v>
      </c>
      <c r="C4573" s="75" t="s">
        <v>63</v>
      </c>
      <c r="D4573" s="74" t="s">
        <v>19970</v>
      </c>
    </row>
    <row r="4574" spans="1:4" x14ac:dyDescent="0.25">
      <c r="A4574" s="87" t="s">
        <v>7151</v>
      </c>
      <c r="B4574" s="75" t="s">
        <v>2558</v>
      </c>
      <c r="C4574" s="75" t="s">
        <v>63</v>
      </c>
      <c r="D4574" s="74" t="s">
        <v>21142</v>
      </c>
    </row>
    <row r="4575" spans="1:4" x14ac:dyDescent="0.25">
      <c r="A4575" s="87" t="s">
        <v>7152</v>
      </c>
      <c r="B4575" s="75" t="s">
        <v>2559</v>
      </c>
      <c r="C4575" s="75" t="s">
        <v>63</v>
      </c>
      <c r="D4575" s="74" t="s">
        <v>24584</v>
      </c>
    </row>
    <row r="4576" spans="1:4" x14ac:dyDescent="0.25">
      <c r="A4576" s="87" t="s">
        <v>7153</v>
      </c>
      <c r="B4576" s="75" t="s">
        <v>2560</v>
      </c>
      <c r="C4576" s="75" t="s">
        <v>63</v>
      </c>
      <c r="D4576" s="74" t="s">
        <v>24585</v>
      </c>
    </row>
    <row r="4577" spans="1:4" x14ac:dyDescent="0.25">
      <c r="A4577" s="87" t="s">
        <v>7154</v>
      </c>
      <c r="B4577" s="75" t="s">
        <v>2561</v>
      </c>
      <c r="C4577" s="75" t="s">
        <v>63</v>
      </c>
      <c r="D4577" s="74" t="s">
        <v>21318</v>
      </c>
    </row>
    <row r="4578" spans="1:4" x14ac:dyDescent="0.25">
      <c r="A4578" s="87" t="s">
        <v>7155</v>
      </c>
      <c r="B4578" s="75" t="s">
        <v>2562</v>
      </c>
      <c r="C4578" s="75" t="s">
        <v>63</v>
      </c>
      <c r="D4578" s="74" t="s">
        <v>21318</v>
      </c>
    </row>
    <row r="4579" spans="1:4" x14ac:dyDescent="0.25">
      <c r="A4579" s="87" t="s">
        <v>7156</v>
      </c>
      <c r="B4579" s="75" t="s">
        <v>2563</v>
      </c>
      <c r="C4579" s="75" t="s">
        <v>63</v>
      </c>
      <c r="D4579" s="74" t="s">
        <v>24586</v>
      </c>
    </row>
    <row r="4580" spans="1:4" x14ac:dyDescent="0.25">
      <c r="A4580" s="87" t="s">
        <v>7157</v>
      </c>
      <c r="B4580" s="75" t="s">
        <v>2564</v>
      </c>
      <c r="C4580" s="75" t="s">
        <v>63</v>
      </c>
      <c r="D4580" s="74" t="s">
        <v>24587</v>
      </c>
    </row>
    <row r="4581" spans="1:4" x14ac:dyDescent="0.25">
      <c r="A4581" s="87" t="s">
        <v>7158</v>
      </c>
      <c r="B4581" s="75" t="s">
        <v>2565</v>
      </c>
      <c r="C4581" s="75" t="s">
        <v>63</v>
      </c>
      <c r="D4581" s="74" t="s">
        <v>21099</v>
      </c>
    </row>
    <row r="4582" spans="1:4" x14ac:dyDescent="0.25">
      <c r="A4582" s="87" t="s">
        <v>7159</v>
      </c>
      <c r="B4582" s="75" t="s">
        <v>2566</v>
      </c>
      <c r="C4582" s="75" t="s">
        <v>63</v>
      </c>
      <c r="D4582" s="74" t="s">
        <v>21984</v>
      </c>
    </row>
    <row r="4583" spans="1:4" x14ac:dyDescent="0.25">
      <c r="A4583" s="87" t="s">
        <v>7160</v>
      </c>
      <c r="B4583" s="75" t="s">
        <v>2567</v>
      </c>
      <c r="C4583" s="75" t="s">
        <v>63</v>
      </c>
      <c r="D4583" s="74" t="s">
        <v>10992</v>
      </c>
    </row>
    <row r="4584" spans="1:4" x14ac:dyDescent="0.25">
      <c r="A4584" s="87" t="s">
        <v>7161</v>
      </c>
      <c r="B4584" s="75" t="s">
        <v>2568</v>
      </c>
      <c r="C4584" s="75" t="s">
        <v>63</v>
      </c>
      <c r="D4584" s="74" t="s">
        <v>23677</v>
      </c>
    </row>
    <row r="4585" spans="1:4" x14ac:dyDescent="0.25">
      <c r="A4585" s="87" t="s">
        <v>7162</v>
      </c>
      <c r="B4585" s="75" t="s">
        <v>2569</v>
      </c>
      <c r="C4585" s="75" t="s">
        <v>63</v>
      </c>
      <c r="D4585" s="74" t="s">
        <v>20247</v>
      </c>
    </row>
    <row r="4586" spans="1:4" x14ac:dyDescent="0.25">
      <c r="A4586" s="87" t="s">
        <v>7163</v>
      </c>
      <c r="B4586" s="75" t="s">
        <v>2570</v>
      </c>
      <c r="C4586" s="75" t="s">
        <v>63</v>
      </c>
      <c r="D4586" s="74" t="s">
        <v>24588</v>
      </c>
    </row>
    <row r="4587" spans="1:4" x14ac:dyDescent="0.25">
      <c r="A4587" s="87" t="s">
        <v>7164</v>
      </c>
      <c r="B4587" s="75" t="s">
        <v>2571</v>
      </c>
      <c r="C4587" s="75" t="s">
        <v>63</v>
      </c>
      <c r="D4587" s="74" t="s">
        <v>11178</v>
      </c>
    </row>
    <row r="4588" spans="1:4" x14ac:dyDescent="0.25">
      <c r="A4588" s="87" t="s">
        <v>7165</v>
      </c>
      <c r="B4588" s="75" t="s">
        <v>2572</v>
      </c>
      <c r="C4588" s="75" t="s">
        <v>63</v>
      </c>
      <c r="D4588" s="74" t="s">
        <v>12938</v>
      </c>
    </row>
    <row r="4589" spans="1:4" x14ac:dyDescent="0.25">
      <c r="A4589" s="87" t="s">
        <v>7166</v>
      </c>
      <c r="B4589" s="75" t="s">
        <v>2573</v>
      </c>
      <c r="C4589" s="75" t="s">
        <v>63</v>
      </c>
      <c r="D4589" s="74" t="s">
        <v>21391</v>
      </c>
    </row>
    <row r="4590" spans="1:4" x14ac:dyDescent="0.25">
      <c r="A4590" s="87" t="s">
        <v>7167</v>
      </c>
      <c r="B4590" s="75" t="s">
        <v>2574</v>
      </c>
      <c r="C4590" s="75" t="s">
        <v>63</v>
      </c>
      <c r="D4590" s="74" t="s">
        <v>19014</v>
      </c>
    </row>
    <row r="4591" spans="1:4" x14ac:dyDescent="0.25">
      <c r="A4591" s="87" t="s">
        <v>7168</v>
      </c>
      <c r="B4591" s="75" t="s">
        <v>2575</v>
      </c>
      <c r="C4591" s="75" t="s">
        <v>63</v>
      </c>
      <c r="D4591" s="74" t="s">
        <v>24589</v>
      </c>
    </row>
    <row r="4592" spans="1:4" x14ac:dyDescent="0.25">
      <c r="A4592" s="87" t="s">
        <v>7169</v>
      </c>
      <c r="B4592" s="75" t="s">
        <v>2576</v>
      </c>
      <c r="C4592" s="75" t="s">
        <v>63</v>
      </c>
      <c r="D4592" s="74" t="s">
        <v>12881</v>
      </c>
    </row>
    <row r="4593" spans="1:4" x14ac:dyDescent="0.25">
      <c r="A4593" s="87" t="s">
        <v>7170</v>
      </c>
      <c r="B4593" s="75" t="s">
        <v>2577</v>
      </c>
      <c r="C4593" s="75" t="s">
        <v>63</v>
      </c>
      <c r="D4593" s="74" t="s">
        <v>12657</v>
      </c>
    </row>
    <row r="4594" spans="1:4" x14ac:dyDescent="0.25">
      <c r="A4594" s="87" t="s">
        <v>7171</v>
      </c>
      <c r="B4594" s="75" t="s">
        <v>2578</v>
      </c>
      <c r="C4594" s="75" t="s">
        <v>63</v>
      </c>
      <c r="D4594" s="74" t="s">
        <v>24590</v>
      </c>
    </row>
    <row r="4595" spans="1:4" x14ac:dyDescent="0.25">
      <c r="A4595" s="87" t="s">
        <v>7172</v>
      </c>
      <c r="B4595" s="75" t="s">
        <v>2579</v>
      </c>
      <c r="C4595" s="75" t="s">
        <v>63</v>
      </c>
      <c r="D4595" s="74" t="s">
        <v>24168</v>
      </c>
    </row>
    <row r="4596" spans="1:4" x14ac:dyDescent="0.25">
      <c r="A4596" s="87" t="s">
        <v>7173</v>
      </c>
      <c r="B4596" s="75" t="s">
        <v>2580</v>
      </c>
      <c r="C4596" s="75" t="s">
        <v>63</v>
      </c>
      <c r="D4596" s="74" t="s">
        <v>18891</v>
      </c>
    </row>
    <row r="4597" spans="1:4" x14ac:dyDescent="0.25">
      <c r="A4597" s="87" t="s">
        <v>7174</v>
      </c>
      <c r="B4597" s="75" t="s">
        <v>2581</v>
      </c>
      <c r="C4597" s="75" t="s">
        <v>63</v>
      </c>
      <c r="D4597" s="74" t="s">
        <v>23177</v>
      </c>
    </row>
    <row r="4598" spans="1:4" x14ac:dyDescent="0.25">
      <c r="A4598" s="87" t="s">
        <v>7175</v>
      </c>
      <c r="B4598" s="75" t="s">
        <v>2582</v>
      </c>
      <c r="C4598" s="75" t="s">
        <v>63</v>
      </c>
      <c r="D4598" s="74" t="s">
        <v>24591</v>
      </c>
    </row>
    <row r="4599" spans="1:4" x14ac:dyDescent="0.25">
      <c r="A4599" s="87" t="s">
        <v>7176</v>
      </c>
      <c r="B4599" s="75" t="s">
        <v>2583</v>
      </c>
      <c r="C4599" s="75" t="s">
        <v>63</v>
      </c>
      <c r="D4599" s="74" t="s">
        <v>13934</v>
      </c>
    </row>
    <row r="4600" spans="1:4" x14ac:dyDescent="0.25">
      <c r="A4600" s="87" t="s">
        <v>7177</v>
      </c>
      <c r="B4600" s="75" t="s">
        <v>2584</v>
      </c>
      <c r="C4600" s="75" t="s">
        <v>63</v>
      </c>
      <c r="D4600" s="74" t="s">
        <v>14013</v>
      </c>
    </row>
    <row r="4601" spans="1:4" x14ac:dyDescent="0.25">
      <c r="A4601" s="87" t="s">
        <v>7178</v>
      </c>
      <c r="B4601" s="75" t="s">
        <v>2585</v>
      </c>
      <c r="C4601" s="75" t="s">
        <v>63</v>
      </c>
      <c r="D4601" s="74" t="s">
        <v>18979</v>
      </c>
    </row>
    <row r="4602" spans="1:4" x14ac:dyDescent="0.25">
      <c r="A4602" s="87" t="s">
        <v>7179</v>
      </c>
      <c r="B4602" s="75" t="s">
        <v>2586</v>
      </c>
      <c r="C4602" s="75" t="s">
        <v>63</v>
      </c>
      <c r="D4602" s="74" t="s">
        <v>18983</v>
      </c>
    </row>
    <row r="4603" spans="1:4" x14ac:dyDescent="0.25">
      <c r="A4603" s="87" t="s">
        <v>7180</v>
      </c>
      <c r="B4603" s="75" t="s">
        <v>2587</v>
      </c>
      <c r="C4603" s="75" t="s">
        <v>63</v>
      </c>
      <c r="D4603" s="74" t="s">
        <v>20025</v>
      </c>
    </row>
    <row r="4604" spans="1:4" x14ac:dyDescent="0.25">
      <c r="A4604" s="87" t="s">
        <v>7181</v>
      </c>
      <c r="B4604" s="75" t="s">
        <v>2588</v>
      </c>
      <c r="C4604" s="75" t="s">
        <v>63</v>
      </c>
      <c r="D4604" s="74" t="s">
        <v>24592</v>
      </c>
    </row>
    <row r="4605" spans="1:4" x14ac:dyDescent="0.25">
      <c r="A4605" s="87" t="s">
        <v>7182</v>
      </c>
      <c r="B4605" s="75" t="s">
        <v>2589</v>
      </c>
      <c r="C4605" s="75" t="s">
        <v>63</v>
      </c>
      <c r="D4605" s="74" t="s">
        <v>20053</v>
      </c>
    </row>
    <row r="4606" spans="1:4" x14ac:dyDescent="0.25">
      <c r="A4606" s="87" t="s">
        <v>7183</v>
      </c>
      <c r="B4606" s="75" t="s">
        <v>2590</v>
      </c>
      <c r="C4606" s="75" t="s">
        <v>63</v>
      </c>
      <c r="D4606" s="74" t="s">
        <v>24593</v>
      </c>
    </row>
    <row r="4607" spans="1:4" x14ac:dyDescent="0.25">
      <c r="A4607" s="87" t="s">
        <v>7184</v>
      </c>
      <c r="B4607" s="75" t="s">
        <v>2591</v>
      </c>
      <c r="C4607" s="75" t="s">
        <v>63</v>
      </c>
      <c r="D4607" s="74" t="s">
        <v>20986</v>
      </c>
    </row>
    <row r="4608" spans="1:4" x14ac:dyDescent="0.25">
      <c r="A4608" s="87" t="s">
        <v>7185</v>
      </c>
      <c r="B4608" s="75" t="s">
        <v>2592</v>
      </c>
      <c r="C4608" s="75" t="s">
        <v>63</v>
      </c>
      <c r="D4608" s="74" t="s">
        <v>12811</v>
      </c>
    </row>
    <row r="4609" spans="1:4" x14ac:dyDescent="0.25">
      <c r="A4609" s="87" t="s">
        <v>7186</v>
      </c>
      <c r="B4609" s="75" t="s">
        <v>2593</v>
      </c>
      <c r="C4609" s="75" t="s">
        <v>63</v>
      </c>
      <c r="D4609" s="74" t="s">
        <v>24594</v>
      </c>
    </row>
    <row r="4610" spans="1:4" x14ac:dyDescent="0.25">
      <c r="A4610" s="87" t="s">
        <v>7187</v>
      </c>
      <c r="B4610" s="75" t="s">
        <v>2594</v>
      </c>
      <c r="C4610" s="75" t="s">
        <v>63</v>
      </c>
      <c r="D4610" s="74" t="s">
        <v>21346</v>
      </c>
    </row>
    <row r="4611" spans="1:4" x14ac:dyDescent="0.25">
      <c r="A4611" s="87" t="s">
        <v>7188</v>
      </c>
      <c r="B4611" s="75" t="s">
        <v>2595</v>
      </c>
      <c r="C4611" s="75" t="s">
        <v>63</v>
      </c>
      <c r="D4611" s="74" t="s">
        <v>24595</v>
      </c>
    </row>
    <row r="4612" spans="1:4" x14ac:dyDescent="0.25">
      <c r="A4612" s="87" t="s">
        <v>7189</v>
      </c>
      <c r="B4612" s="75" t="s">
        <v>2596</v>
      </c>
      <c r="C4612" s="75" t="s">
        <v>63</v>
      </c>
      <c r="D4612" s="74" t="s">
        <v>24555</v>
      </c>
    </row>
    <row r="4613" spans="1:4" x14ac:dyDescent="0.25">
      <c r="A4613" s="87" t="s">
        <v>7190</v>
      </c>
      <c r="B4613" s="75" t="s">
        <v>2597</v>
      </c>
      <c r="C4613" s="75" t="s">
        <v>63</v>
      </c>
      <c r="D4613" s="74" t="s">
        <v>24596</v>
      </c>
    </row>
    <row r="4614" spans="1:4" x14ac:dyDescent="0.25">
      <c r="A4614" s="87" t="s">
        <v>7191</v>
      </c>
      <c r="B4614" s="75" t="s">
        <v>2598</v>
      </c>
      <c r="C4614" s="75" t="s">
        <v>63</v>
      </c>
      <c r="D4614" s="74" t="s">
        <v>24597</v>
      </c>
    </row>
    <row r="4615" spans="1:4" x14ac:dyDescent="0.25">
      <c r="A4615" s="87" t="s">
        <v>7192</v>
      </c>
      <c r="B4615" s="75" t="s">
        <v>2599</v>
      </c>
      <c r="C4615" s="75" t="s">
        <v>63</v>
      </c>
      <c r="D4615" s="74" t="s">
        <v>12725</v>
      </c>
    </row>
    <row r="4616" spans="1:4" x14ac:dyDescent="0.25">
      <c r="A4616" s="87" t="s">
        <v>7193</v>
      </c>
      <c r="B4616" s="75" t="s">
        <v>2600</v>
      </c>
      <c r="C4616" s="75" t="s">
        <v>63</v>
      </c>
      <c r="D4616" s="74" t="s">
        <v>24598</v>
      </c>
    </row>
    <row r="4617" spans="1:4" x14ac:dyDescent="0.25">
      <c r="A4617" s="87" t="s">
        <v>7194</v>
      </c>
      <c r="B4617" s="75" t="s">
        <v>2601</v>
      </c>
      <c r="C4617" s="75" t="s">
        <v>63</v>
      </c>
      <c r="D4617" s="74" t="s">
        <v>24599</v>
      </c>
    </row>
    <row r="4618" spans="1:4" x14ac:dyDescent="0.25">
      <c r="A4618" s="87" t="s">
        <v>7195</v>
      </c>
      <c r="B4618" s="75" t="s">
        <v>2602</v>
      </c>
      <c r="C4618" s="75" t="s">
        <v>63</v>
      </c>
      <c r="D4618" s="74" t="s">
        <v>24600</v>
      </c>
    </row>
    <row r="4619" spans="1:4" x14ac:dyDescent="0.25">
      <c r="A4619" s="87" t="s">
        <v>7196</v>
      </c>
      <c r="B4619" s="75" t="s">
        <v>2603</v>
      </c>
      <c r="C4619" s="75" t="s">
        <v>63</v>
      </c>
      <c r="D4619" s="74" t="s">
        <v>20126</v>
      </c>
    </row>
    <row r="4620" spans="1:4" x14ac:dyDescent="0.25">
      <c r="A4620" s="87" t="s">
        <v>7197</v>
      </c>
      <c r="B4620" s="75" t="s">
        <v>2604</v>
      </c>
      <c r="C4620" s="75" t="s">
        <v>63</v>
      </c>
      <c r="D4620" s="74" t="s">
        <v>24601</v>
      </c>
    </row>
    <row r="4621" spans="1:4" x14ac:dyDescent="0.25">
      <c r="A4621" s="87" t="s">
        <v>7198</v>
      </c>
      <c r="B4621" s="75" t="s">
        <v>2605</v>
      </c>
      <c r="C4621" s="75" t="s">
        <v>63</v>
      </c>
      <c r="D4621" s="74" t="s">
        <v>24602</v>
      </c>
    </row>
    <row r="4622" spans="1:4" x14ac:dyDescent="0.25">
      <c r="A4622" s="87" t="s">
        <v>7199</v>
      </c>
      <c r="B4622" s="75" t="s">
        <v>2606</v>
      </c>
      <c r="C4622" s="75" t="s">
        <v>63</v>
      </c>
      <c r="D4622" s="74" t="s">
        <v>24603</v>
      </c>
    </row>
    <row r="4623" spans="1:4" x14ac:dyDescent="0.25">
      <c r="A4623" s="87" t="s">
        <v>7200</v>
      </c>
      <c r="B4623" s="75" t="s">
        <v>2607</v>
      </c>
      <c r="C4623" s="75" t="s">
        <v>63</v>
      </c>
      <c r="D4623" s="74" t="s">
        <v>24604</v>
      </c>
    </row>
    <row r="4624" spans="1:4" x14ac:dyDescent="0.25">
      <c r="A4624" s="87" t="s">
        <v>7201</v>
      </c>
      <c r="B4624" s="75" t="s">
        <v>2608</v>
      </c>
      <c r="C4624" s="75" t="s">
        <v>63</v>
      </c>
      <c r="D4624" s="74" t="s">
        <v>24605</v>
      </c>
    </row>
    <row r="4625" spans="1:4" x14ac:dyDescent="0.25">
      <c r="A4625" s="87" t="s">
        <v>7202</v>
      </c>
      <c r="B4625" s="75" t="s">
        <v>2609</v>
      </c>
      <c r="C4625" s="75" t="s">
        <v>63</v>
      </c>
      <c r="D4625" s="74" t="s">
        <v>24606</v>
      </c>
    </row>
    <row r="4626" spans="1:4" x14ac:dyDescent="0.25">
      <c r="A4626" s="87" t="s">
        <v>7203</v>
      </c>
      <c r="B4626" s="75" t="s">
        <v>2610</v>
      </c>
      <c r="C4626" s="75" t="s">
        <v>63</v>
      </c>
      <c r="D4626" s="74" t="s">
        <v>24607</v>
      </c>
    </row>
    <row r="4627" spans="1:4" x14ac:dyDescent="0.25">
      <c r="A4627" s="87" t="s">
        <v>7204</v>
      </c>
      <c r="B4627" s="75" t="s">
        <v>2611</v>
      </c>
      <c r="C4627" s="75" t="s">
        <v>63</v>
      </c>
      <c r="D4627" s="74" t="s">
        <v>19070</v>
      </c>
    </row>
    <row r="4628" spans="1:4" x14ac:dyDescent="0.25">
      <c r="A4628" s="87" t="s">
        <v>7205</v>
      </c>
      <c r="B4628" s="75" t="s">
        <v>2612</v>
      </c>
      <c r="C4628" s="75" t="s">
        <v>63</v>
      </c>
      <c r="D4628" s="74" t="s">
        <v>21076</v>
      </c>
    </row>
    <row r="4629" spans="1:4" x14ac:dyDescent="0.25">
      <c r="A4629" s="87" t="s">
        <v>7206</v>
      </c>
      <c r="B4629" s="75" t="s">
        <v>2613</v>
      </c>
      <c r="C4629" s="75" t="s">
        <v>63</v>
      </c>
      <c r="D4629" s="74" t="s">
        <v>21241</v>
      </c>
    </row>
    <row r="4630" spans="1:4" x14ac:dyDescent="0.25">
      <c r="A4630" s="87" t="s">
        <v>7207</v>
      </c>
      <c r="B4630" s="75" t="s">
        <v>2614</v>
      </c>
      <c r="C4630" s="75" t="s">
        <v>63</v>
      </c>
      <c r="D4630" s="74" t="s">
        <v>24608</v>
      </c>
    </row>
    <row r="4631" spans="1:4" x14ac:dyDescent="0.25">
      <c r="A4631" s="87" t="s">
        <v>7208</v>
      </c>
      <c r="B4631" s="75" t="s">
        <v>2615</v>
      </c>
      <c r="C4631" s="75" t="s">
        <v>63</v>
      </c>
      <c r="D4631" s="74" t="s">
        <v>24609</v>
      </c>
    </row>
    <row r="4632" spans="1:4" x14ac:dyDescent="0.25">
      <c r="A4632" s="87" t="s">
        <v>7209</v>
      </c>
      <c r="B4632" s="75" t="s">
        <v>2616</v>
      </c>
      <c r="C4632" s="75" t="s">
        <v>63</v>
      </c>
      <c r="D4632" s="74" t="s">
        <v>11856</v>
      </c>
    </row>
    <row r="4633" spans="1:4" x14ac:dyDescent="0.25">
      <c r="A4633" s="87" t="s">
        <v>7210</v>
      </c>
      <c r="B4633" s="75" t="s">
        <v>2617</v>
      </c>
      <c r="C4633" s="75" t="s">
        <v>63</v>
      </c>
      <c r="D4633" s="74" t="s">
        <v>12914</v>
      </c>
    </row>
    <row r="4634" spans="1:4" x14ac:dyDescent="0.25">
      <c r="A4634" s="87" t="s">
        <v>7211</v>
      </c>
      <c r="B4634" s="75" t="s">
        <v>2618</v>
      </c>
      <c r="C4634" s="75" t="s">
        <v>63</v>
      </c>
      <c r="D4634" s="74" t="s">
        <v>24610</v>
      </c>
    </row>
    <row r="4635" spans="1:4" x14ac:dyDescent="0.25">
      <c r="A4635" s="87" t="s">
        <v>7212</v>
      </c>
      <c r="B4635" s="75" t="s">
        <v>2619</v>
      </c>
      <c r="C4635" s="75" t="s">
        <v>63</v>
      </c>
      <c r="D4635" s="74" t="s">
        <v>24611</v>
      </c>
    </row>
    <row r="4636" spans="1:4" x14ac:dyDescent="0.25">
      <c r="A4636" s="87" t="s">
        <v>7213</v>
      </c>
      <c r="B4636" s="75" t="s">
        <v>2620</v>
      </c>
      <c r="C4636" s="75" t="s">
        <v>63</v>
      </c>
      <c r="D4636" s="74" t="s">
        <v>24612</v>
      </c>
    </row>
    <row r="4637" spans="1:4" x14ac:dyDescent="0.25">
      <c r="A4637" s="87" t="s">
        <v>7214</v>
      </c>
      <c r="B4637" s="75" t="s">
        <v>2621</v>
      </c>
      <c r="C4637" s="75" t="s">
        <v>63</v>
      </c>
      <c r="D4637" s="74" t="s">
        <v>24613</v>
      </c>
    </row>
    <row r="4638" spans="1:4" x14ac:dyDescent="0.25">
      <c r="A4638" s="87" t="s">
        <v>7215</v>
      </c>
      <c r="B4638" s="75" t="s">
        <v>2622</v>
      </c>
      <c r="C4638" s="75" t="s">
        <v>63</v>
      </c>
      <c r="D4638" s="74" t="s">
        <v>24614</v>
      </c>
    </row>
    <row r="4639" spans="1:4" x14ac:dyDescent="0.25">
      <c r="A4639" s="87" t="s">
        <v>7216</v>
      </c>
      <c r="B4639" s="75" t="s">
        <v>2623</v>
      </c>
      <c r="C4639" s="75" t="s">
        <v>63</v>
      </c>
      <c r="D4639" s="74" t="s">
        <v>24615</v>
      </c>
    </row>
    <row r="4640" spans="1:4" x14ac:dyDescent="0.25">
      <c r="A4640" s="87" t="s">
        <v>7217</v>
      </c>
      <c r="B4640" s="75" t="s">
        <v>2624</v>
      </c>
      <c r="C4640" s="75" t="s">
        <v>63</v>
      </c>
      <c r="D4640" s="74" t="s">
        <v>24616</v>
      </c>
    </row>
    <row r="4641" spans="1:4" x14ac:dyDescent="0.25">
      <c r="A4641" s="87" t="s">
        <v>7218</v>
      </c>
      <c r="B4641" s="75" t="s">
        <v>2625</v>
      </c>
      <c r="C4641" s="75" t="s">
        <v>63</v>
      </c>
      <c r="D4641" s="74" t="s">
        <v>11378</v>
      </c>
    </row>
    <row r="4642" spans="1:4" x14ac:dyDescent="0.25">
      <c r="A4642" s="87" t="s">
        <v>7219</v>
      </c>
      <c r="B4642" s="75" t="s">
        <v>2626</v>
      </c>
      <c r="C4642" s="75" t="s">
        <v>63</v>
      </c>
      <c r="D4642" s="74" t="s">
        <v>24617</v>
      </c>
    </row>
    <row r="4643" spans="1:4" x14ac:dyDescent="0.25">
      <c r="A4643" s="87" t="s">
        <v>7220</v>
      </c>
      <c r="B4643" s="75" t="s">
        <v>2627</v>
      </c>
      <c r="C4643" s="75" t="s">
        <v>63</v>
      </c>
      <c r="D4643" s="74" t="s">
        <v>19988</v>
      </c>
    </row>
    <row r="4644" spans="1:4" x14ac:dyDescent="0.25">
      <c r="A4644" s="87" t="s">
        <v>7221</v>
      </c>
      <c r="B4644" s="75" t="s">
        <v>2628</v>
      </c>
      <c r="C4644" s="75" t="s">
        <v>63</v>
      </c>
      <c r="D4644" s="74" t="s">
        <v>19091</v>
      </c>
    </row>
    <row r="4645" spans="1:4" x14ac:dyDescent="0.25">
      <c r="A4645" s="87" t="s">
        <v>7222</v>
      </c>
      <c r="B4645" s="75" t="s">
        <v>2629</v>
      </c>
      <c r="C4645" s="75" t="s">
        <v>63</v>
      </c>
      <c r="D4645" s="74" t="s">
        <v>24618</v>
      </c>
    </row>
    <row r="4646" spans="1:4" x14ac:dyDescent="0.25">
      <c r="A4646" s="87" t="s">
        <v>7223</v>
      </c>
      <c r="B4646" s="75" t="s">
        <v>13651</v>
      </c>
      <c r="C4646" s="75" t="s">
        <v>63</v>
      </c>
      <c r="D4646" s="74" t="s">
        <v>24619</v>
      </c>
    </row>
    <row r="4647" spans="1:4" x14ac:dyDescent="0.25">
      <c r="A4647" s="87" t="s">
        <v>7224</v>
      </c>
      <c r="B4647" s="75" t="s">
        <v>13652</v>
      </c>
      <c r="C4647" s="75" t="s">
        <v>63</v>
      </c>
      <c r="D4647" s="74" t="s">
        <v>24620</v>
      </c>
    </row>
    <row r="4648" spans="1:4" x14ac:dyDescent="0.25">
      <c r="A4648" s="87" t="s">
        <v>7225</v>
      </c>
      <c r="B4648" s="75" t="s">
        <v>13653</v>
      </c>
      <c r="C4648" s="75" t="s">
        <v>63</v>
      </c>
      <c r="D4648" s="74" t="s">
        <v>24621</v>
      </c>
    </row>
    <row r="4649" spans="1:4" x14ac:dyDescent="0.25">
      <c r="A4649" s="87" t="s">
        <v>7226</v>
      </c>
      <c r="B4649" s="75" t="s">
        <v>13654</v>
      </c>
      <c r="C4649" s="75" t="s">
        <v>63</v>
      </c>
      <c r="D4649" s="74" t="s">
        <v>24622</v>
      </c>
    </row>
    <row r="4650" spans="1:4" x14ac:dyDescent="0.25">
      <c r="A4650" s="87" t="s">
        <v>7227</v>
      </c>
      <c r="B4650" s="75" t="s">
        <v>13655</v>
      </c>
      <c r="C4650" s="75" t="s">
        <v>63</v>
      </c>
      <c r="D4650" s="74" t="s">
        <v>24623</v>
      </c>
    </row>
    <row r="4651" spans="1:4" x14ac:dyDescent="0.25">
      <c r="A4651" s="87" t="s">
        <v>7228</v>
      </c>
      <c r="B4651" s="75" t="s">
        <v>13656</v>
      </c>
      <c r="C4651" s="75" t="s">
        <v>63</v>
      </c>
      <c r="D4651" s="74" t="s">
        <v>24624</v>
      </c>
    </row>
    <row r="4652" spans="1:4" x14ac:dyDescent="0.25">
      <c r="A4652" s="87" t="s">
        <v>7229</v>
      </c>
      <c r="B4652" s="75" t="s">
        <v>13657</v>
      </c>
      <c r="C4652" s="75" t="s">
        <v>63</v>
      </c>
      <c r="D4652" s="74" t="s">
        <v>24625</v>
      </c>
    </row>
    <row r="4653" spans="1:4" x14ac:dyDescent="0.25">
      <c r="A4653" s="87" t="s">
        <v>7230</v>
      </c>
      <c r="B4653" s="75" t="s">
        <v>13658</v>
      </c>
      <c r="C4653" s="75" t="s">
        <v>63</v>
      </c>
      <c r="D4653" s="74" t="s">
        <v>24626</v>
      </c>
    </row>
    <row r="4654" spans="1:4" x14ac:dyDescent="0.25">
      <c r="A4654" s="87" t="s">
        <v>7231</v>
      </c>
      <c r="B4654" s="75" t="s">
        <v>13659</v>
      </c>
      <c r="C4654" s="75" t="s">
        <v>63</v>
      </c>
      <c r="D4654" s="74" t="s">
        <v>14059</v>
      </c>
    </row>
    <row r="4655" spans="1:4" x14ac:dyDescent="0.25">
      <c r="A4655" s="87" t="s">
        <v>7232</v>
      </c>
      <c r="B4655" s="75" t="s">
        <v>13660</v>
      </c>
      <c r="C4655" s="75" t="s">
        <v>63</v>
      </c>
      <c r="D4655" s="74" t="s">
        <v>20080</v>
      </c>
    </row>
    <row r="4656" spans="1:4" x14ac:dyDescent="0.25">
      <c r="A4656" s="87" t="s">
        <v>7233</v>
      </c>
      <c r="B4656" s="75" t="s">
        <v>13661</v>
      </c>
      <c r="C4656" s="75" t="s">
        <v>63</v>
      </c>
      <c r="D4656" s="74" t="s">
        <v>24627</v>
      </c>
    </row>
    <row r="4657" spans="1:4" x14ac:dyDescent="0.25">
      <c r="A4657" s="87" t="s">
        <v>7234</v>
      </c>
      <c r="B4657" s="75" t="s">
        <v>13662</v>
      </c>
      <c r="C4657" s="75" t="s">
        <v>63</v>
      </c>
      <c r="D4657" s="74" t="s">
        <v>24628</v>
      </c>
    </row>
    <row r="4658" spans="1:4" x14ac:dyDescent="0.25">
      <c r="A4658" s="87" t="s">
        <v>7235</v>
      </c>
      <c r="B4658" s="75" t="s">
        <v>13663</v>
      </c>
      <c r="C4658" s="75" t="s">
        <v>63</v>
      </c>
      <c r="D4658" s="74" t="s">
        <v>24629</v>
      </c>
    </row>
    <row r="4659" spans="1:4" x14ac:dyDescent="0.25">
      <c r="A4659" s="87" t="s">
        <v>7236</v>
      </c>
      <c r="B4659" s="75" t="s">
        <v>13664</v>
      </c>
      <c r="C4659" s="75" t="s">
        <v>63</v>
      </c>
      <c r="D4659" s="74" t="s">
        <v>19008</v>
      </c>
    </row>
    <row r="4660" spans="1:4" x14ac:dyDescent="0.25">
      <c r="A4660" s="87" t="s">
        <v>7237</v>
      </c>
      <c r="B4660" s="75" t="s">
        <v>13665</v>
      </c>
      <c r="C4660" s="75" t="s">
        <v>63</v>
      </c>
      <c r="D4660" s="74" t="s">
        <v>24630</v>
      </c>
    </row>
    <row r="4661" spans="1:4" x14ac:dyDescent="0.25">
      <c r="A4661" s="87" t="s">
        <v>7238</v>
      </c>
      <c r="B4661" s="75" t="s">
        <v>13666</v>
      </c>
      <c r="C4661" s="75" t="s">
        <v>63</v>
      </c>
      <c r="D4661" s="74" t="s">
        <v>24630</v>
      </c>
    </row>
    <row r="4662" spans="1:4" x14ac:dyDescent="0.25">
      <c r="A4662" s="87" t="s">
        <v>7239</v>
      </c>
      <c r="B4662" s="75" t="s">
        <v>13667</v>
      </c>
      <c r="C4662" s="75" t="s">
        <v>63</v>
      </c>
      <c r="D4662" s="74" t="s">
        <v>24631</v>
      </c>
    </row>
    <row r="4663" spans="1:4" x14ac:dyDescent="0.25">
      <c r="A4663" s="87" t="s">
        <v>7240</v>
      </c>
      <c r="B4663" s="75" t="s">
        <v>13668</v>
      </c>
      <c r="C4663" s="75" t="s">
        <v>63</v>
      </c>
      <c r="D4663" s="74" t="s">
        <v>24632</v>
      </c>
    </row>
    <row r="4664" spans="1:4" x14ac:dyDescent="0.25">
      <c r="A4664" s="87" t="s">
        <v>7241</v>
      </c>
      <c r="B4664" s="75" t="s">
        <v>13669</v>
      </c>
      <c r="C4664" s="75" t="s">
        <v>63</v>
      </c>
      <c r="D4664" s="74" t="s">
        <v>24633</v>
      </c>
    </row>
    <row r="4665" spans="1:4" x14ac:dyDescent="0.25">
      <c r="A4665" s="87" t="s">
        <v>7242</v>
      </c>
      <c r="B4665" s="75" t="s">
        <v>13670</v>
      </c>
      <c r="C4665" s="75" t="s">
        <v>63</v>
      </c>
      <c r="D4665" s="74" t="s">
        <v>24634</v>
      </c>
    </row>
    <row r="4666" spans="1:4" x14ac:dyDescent="0.25">
      <c r="A4666" s="87" t="s">
        <v>7243</v>
      </c>
      <c r="B4666" s="75" t="s">
        <v>13671</v>
      </c>
      <c r="C4666" s="75" t="s">
        <v>63</v>
      </c>
      <c r="D4666" s="74" t="s">
        <v>24635</v>
      </c>
    </row>
    <row r="4667" spans="1:4" x14ac:dyDescent="0.25">
      <c r="A4667" s="87" t="s">
        <v>7244</v>
      </c>
      <c r="B4667" s="75" t="s">
        <v>13672</v>
      </c>
      <c r="C4667" s="75" t="s">
        <v>63</v>
      </c>
      <c r="D4667" s="74" t="s">
        <v>24636</v>
      </c>
    </row>
    <row r="4668" spans="1:4" x14ac:dyDescent="0.25">
      <c r="A4668" s="87" t="s">
        <v>7245</v>
      </c>
      <c r="B4668" s="75" t="s">
        <v>13673</v>
      </c>
      <c r="C4668" s="75" t="s">
        <v>63</v>
      </c>
      <c r="D4668" s="74" t="s">
        <v>24637</v>
      </c>
    </row>
    <row r="4669" spans="1:4" x14ac:dyDescent="0.25">
      <c r="A4669" s="87" t="s">
        <v>7246</v>
      </c>
      <c r="B4669" s="75" t="s">
        <v>13674</v>
      </c>
      <c r="C4669" s="75" t="s">
        <v>63</v>
      </c>
      <c r="D4669" s="74" t="s">
        <v>24638</v>
      </c>
    </row>
    <row r="4670" spans="1:4" x14ac:dyDescent="0.25">
      <c r="A4670" s="87" t="s">
        <v>7247</v>
      </c>
      <c r="B4670" s="75" t="s">
        <v>13675</v>
      </c>
      <c r="C4670" s="75" t="s">
        <v>63</v>
      </c>
      <c r="D4670" s="74" t="s">
        <v>24639</v>
      </c>
    </row>
    <row r="4671" spans="1:4" x14ac:dyDescent="0.25">
      <c r="A4671" s="87" t="s">
        <v>7248</v>
      </c>
      <c r="B4671" s="75" t="s">
        <v>13676</v>
      </c>
      <c r="C4671" s="75" t="s">
        <v>63</v>
      </c>
      <c r="D4671" s="74" t="s">
        <v>24640</v>
      </c>
    </row>
    <row r="4672" spans="1:4" x14ac:dyDescent="0.25">
      <c r="A4672" s="87" t="s">
        <v>7249</v>
      </c>
      <c r="B4672" s="75" t="s">
        <v>13677</v>
      </c>
      <c r="C4672" s="75" t="s">
        <v>63</v>
      </c>
      <c r="D4672" s="74" t="s">
        <v>24641</v>
      </c>
    </row>
    <row r="4673" spans="1:4" x14ac:dyDescent="0.25">
      <c r="A4673" s="87" t="s">
        <v>7250</v>
      </c>
      <c r="B4673" s="75" t="s">
        <v>13678</v>
      </c>
      <c r="C4673" s="75" t="s">
        <v>63</v>
      </c>
      <c r="D4673" s="74" t="s">
        <v>24642</v>
      </c>
    </row>
    <row r="4674" spans="1:4" x14ac:dyDescent="0.25">
      <c r="A4674" s="87" t="s">
        <v>7251</v>
      </c>
      <c r="B4674" s="75" t="s">
        <v>13679</v>
      </c>
      <c r="C4674" s="75" t="s">
        <v>63</v>
      </c>
      <c r="D4674" s="74" t="s">
        <v>12613</v>
      </c>
    </row>
    <row r="4675" spans="1:4" x14ac:dyDescent="0.25">
      <c r="A4675" s="87" t="s">
        <v>7252</v>
      </c>
      <c r="B4675" s="75" t="s">
        <v>13680</v>
      </c>
      <c r="C4675" s="75" t="s">
        <v>63</v>
      </c>
      <c r="D4675" s="74" t="s">
        <v>14047</v>
      </c>
    </row>
    <row r="4676" spans="1:4" x14ac:dyDescent="0.25">
      <c r="A4676" s="87" t="s">
        <v>7253</v>
      </c>
      <c r="B4676" s="75" t="s">
        <v>13681</v>
      </c>
      <c r="C4676" s="75" t="s">
        <v>63</v>
      </c>
      <c r="D4676" s="74" t="s">
        <v>24643</v>
      </c>
    </row>
    <row r="4677" spans="1:4" x14ac:dyDescent="0.25">
      <c r="A4677" s="87" t="s">
        <v>7254</v>
      </c>
      <c r="B4677" s="75" t="s">
        <v>13682</v>
      </c>
      <c r="C4677" s="75" t="s">
        <v>63</v>
      </c>
      <c r="D4677" s="74" t="s">
        <v>24644</v>
      </c>
    </row>
    <row r="4678" spans="1:4" x14ac:dyDescent="0.25">
      <c r="A4678" s="87" t="s">
        <v>7255</v>
      </c>
      <c r="B4678" s="75" t="s">
        <v>13683</v>
      </c>
      <c r="C4678" s="75" t="s">
        <v>63</v>
      </c>
      <c r="D4678" s="74" t="s">
        <v>24645</v>
      </c>
    </row>
    <row r="4679" spans="1:4" x14ac:dyDescent="0.25">
      <c r="A4679" s="87" t="s">
        <v>7256</v>
      </c>
      <c r="B4679" s="75" t="s">
        <v>13684</v>
      </c>
      <c r="C4679" s="75" t="s">
        <v>63</v>
      </c>
      <c r="D4679" s="74" t="s">
        <v>24646</v>
      </c>
    </row>
    <row r="4680" spans="1:4" x14ac:dyDescent="0.25">
      <c r="A4680" s="87" t="s">
        <v>7257</v>
      </c>
      <c r="B4680" s="75" t="s">
        <v>13685</v>
      </c>
      <c r="C4680" s="75" t="s">
        <v>63</v>
      </c>
      <c r="D4680" s="74" t="s">
        <v>24647</v>
      </c>
    </row>
    <row r="4681" spans="1:4" x14ac:dyDescent="0.25">
      <c r="A4681" s="87" t="s">
        <v>7258</v>
      </c>
      <c r="B4681" s="75" t="s">
        <v>13686</v>
      </c>
      <c r="C4681" s="75" t="s">
        <v>63</v>
      </c>
      <c r="D4681" s="74" t="s">
        <v>24648</v>
      </c>
    </row>
    <row r="4682" spans="1:4" x14ac:dyDescent="0.25">
      <c r="A4682" s="87" t="s">
        <v>7259</v>
      </c>
      <c r="B4682" s="75" t="s">
        <v>13687</v>
      </c>
      <c r="C4682" s="75" t="s">
        <v>63</v>
      </c>
      <c r="D4682" s="74" t="s">
        <v>24649</v>
      </c>
    </row>
    <row r="4683" spans="1:4" x14ac:dyDescent="0.25">
      <c r="A4683" s="87" t="s">
        <v>7260</v>
      </c>
      <c r="B4683" s="75" t="s">
        <v>13688</v>
      </c>
      <c r="C4683" s="75" t="s">
        <v>63</v>
      </c>
      <c r="D4683" s="74" t="s">
        <v>24650</v>
      </c>
    </row>
    <row r="4684" spans="1:4" x14ac:dyDescent="0.25">
      <c r="A4684" s="87" t="s">
        <v>7261</v>
      </c>
      <c r="B4684" s="75" t="s">
        <v>13689</v>
      </c>
      <c r="C4684" s="75" t="s">
        <v>63</v>
      </c>
      <c r="D4684" s="74" t="s">
        <v>24651</v>
      </c>
    </row>
    <row r="4685" spans="1:4" x14ac:dyDescent="0.25">
      <c r="A4685" s="87" t="s">
        <v>7262</v>
      </c>
      <c r="B4685" s="75" t="s">
        <v>13690</v>
      </c>
      <c r="C4685" s="75" t="s">
        <v>63</v>
      </c>
      <c r="D4685" s="74" t="s">
        <v>24652</v>
      </c>
    </row>
    <row r="4686" spans="1:4" x14ac:dyDescent="0.25">
      <c r="A4686" s="87" t="s">
        <v>7263</v>
      </c>
      <c r="B4686" s="75" t="s">
        <v>13691</v>
      </c>
      <c r="C4686" s="75" t="s">
        <v>63</v>
      </c>
      <c r="D4686" s="74" t="s">
        <v>24652</v>
      </c>
    </row>
    <row r="4687" spans="1:4" x14ac:dyDescent="0.25">
      <c r="A4687" s="87" t="s">
        <v>7264</v>
      </c>
      <c r="B4687" s="75" t="s">
        <v>13692</v>
      </c>
      <c r="C4687" s="75" t="s">
        <v>63</v>
      </c>
      <c r="D4687" s="74" t="s">
        <v>20580</v>
      </c>
    </row>
    <row r="4688" spans="1:4" x14ac:dyDescent="0.25">
      <c r="A4688" s="87" t="s">
        <v>7265</v>
      </c>
      <c r="B4688" s="75" t="s">
        <v>13693</v>
      </c>
      <c r="C4688" s="75" t="s">
        <v>63</v>
      </c>
      <c r="D4688" s="74" t="s">
        <v>20580</v>
      </c>
    </row>
    <row r="4689" spans="1:4" x14ac:dyDescent="0.25">
      <c r="A4689" s="87" t="s">
        <v>7266</v>
      </c>
      <c r="B4689" s="75" t="s">
        <v>13694</v>
      </c>
      <c r="C4689" s="75" t="s">
        <v>63</v>
      </c>
      <c r="D4689" s="74" t="s">
        <v>24653</v>
      </c>
    </row>
    <row r="4690" spans="1:4" x14ac:dyDescent="0.25">
      <c r="A4690" s="87" t="s">
        <v>7267</v>
      </c>
      <c r="B4690" s="75" t="s">
        <v>13695</v>
      </c>
      <c r="C4690" s="75" t="s">
        <v>63</v>
      </c>
      <c r="D4690" s="74" t="s">
        <v>24653</v>
      </c>
    </row>
    <row r="4691" spans="1:4" x14ac:dyDescent="0.25">
      <c r="A4691" s="87" t="s">
        <v>7268</v>
      </c>
      <c r="B4691" s="75" t="s">
        <v>13696</v>
      </c>
      <c r="C4691" s="75" t="s">
        <v>63</v>
      </c>
      <c r="D4691" s="74" t="s">
        <v>24654</v>
      </c>
    </row>
    <row r="4692" spans="1:4" x14ac:dyDescent="0.25">
      <c r="A4692" s="87" t="s">
        <v>7269</v>
      </c>
      <c r="B4692" s="75" t="s">
        <v>13697</v>
      </c>
      <c r="C4692" s="75" t="s">
        <v>63</v>
      </c>
      <c r="D4692" s="74" t="s">
        <v>24655</v>
      </c>
    </row>
    <row r="4693" spans="1:4" x14ac:dyDescent="0.25">
      <c r="A4693" s="87" t="s">
        <v>7270</v>
      </c>
      <c r="B4693" s="75" t="s">
        <v>13698</v>
      </c>
      <c r="C4693" s="75" t="s">
        <v>63</v>
      </c>
      <c r="D4693" s="74" t="s">
        <v>24656</v>
      </c>
    </row>
    <row r="4694" spans="1:4" x14ac:dyDescent="0.25">
      <c r="A4694" s="87" t="s">
        <v>7271</v>
      </c>
      <c r="B4694" s="75" t="s">
        <v>13699</v>
      </c>
      <c r="C4694" s="75" t="s">
        <v>63</v>
      </c>
      <c r="D4694" s="74" t="s">
        <v>24657</v>
      </c>
    </row>
    <row r="4695" spans="1:4" x14ac:dyDescent="0.25">
      <c r="A4695" s="87" t="s">
        <v>7272</v>
      </c>
      <c r="B4695" s="75" t="s">
        <v>13700</v>
      </c>
      <c r="C4695" s="75" t="s">
        <v>63</v>
      </c>
      <c r="D4695" s="74" t="s">
        <v>24658</v>
      </c>
    </row>
    <row r="4696" spans="1:4" x14ac:dyDescent="0.25">
      <c r="A4696" s="87" t="s">
        <v>7273</v>
      </c>
      <c r="B4696" s="75" t="s">
        <v>13701</v>
      </c>
      <c r="C4696" s="75" t="s">
        <v>63</v>
      </c>
      <c r="D4696" s="74" t="s">
        <v>24659</v>
      </c>
    </row>
    <row r="4697" spans="1:4" x14ac:dyDescent="0.25">
      <c r="A4697" s="87" t="s">
        <v>7274</v>
      </c>
      <c r="B4697" s="75" t="s">
        <v>13702</v>
      </c>
      <c r="C4697" s="75" t="s">
        <v>63</v>
      </c>
      <c r="D4697" s="74" t="s">
        <v>24660</v>
      </c>
    </row>
    <row r="4698" spans="1:4" x14ac:dyDescent="0.25">
      <c r="A4698" s="87" t="s">
        <v>7275</v>
      </c>
      <c r="B4698" s="75" t="s">
        <v>13703</v>
      </c>
      <c r="C4698" s="75" t="s">
        <v>63</v>
      </c>
      <c r="D4698" s="74" t="s">
        <v>21588</v>
      </c>
    </row>
    <row r="4699" spans="1:4" x14ac:dyDescent="0.25">
      <c r="A4699" s="87" t="s">
        <v>7276</v>
      </c>
      <c r="B4699" s="75" t="s">
        <v>13704</v>
      </c>
      <c r="C4699" s="75" t="s">
        <v>63</v>
      </c>
      <c r="D4699" s="74" t="s">
        <v>24661</v>
      </c>
    </row>
    <row r="4700" spans="1:4" x14ac:dyDescent="0.25">
      <c r="A4700" s="87" t="s">
        <v>7277</v>
      </c>
      <c r="B4700" s="75" t="s">
        <v>13705</v>
      </c>
      <c r="C4700" s="75" t="s">
        <v>63</v>
      </c>
      <c r="D4700" s="74" t="s">
        <v>24662</v>
      </c>
    </row>
    <row r="4701" spans="1:4" x14ac:dyDescent="0.25">
      <c r="A4701" s="87" t="s">
        <v>7278</v>
      </c>
      <c r="B4701" s="75" t="s">
        <v>13706</v>
      </c>
      <c r="C4701" s="75" t="s">
        <v>63</v>
      </c>
      <c r="D4701" s="74" t="s">
        <v>24663</v>
      </c>
    </row>
    <row r="4702" spans="1:4" x14ac:dyDescent="0.25">
      <c r="A4702" s="87" t="s">
        <v>7279</v>
      </c>
      <c r="B4702" s="75" t="s">
        <v>13707</v>
      </c>
      <c r="C4702" s="75" t="s">
        <v>63</v>
      </c>
      <c r="D4702" s="74" t="s">
        <v>24664</v>
      </c>
    </row>
    <row r="4703" spans="1:4" x14ac:dyDescent="0.25">
      <c r="A4703" s="87" t="s">
        <v>7280</v>
      </c>
      <c r="B4703" s="75" t="s">
        <v>13708</v>
      </c>
      <c r="C4703" s="75" t="s">
        <v>63</v>
      </c>
      <c r="D4703" s="74" t="s">
        <v>13945</v>
      </c>
    </row>
    <row r="4704" spans="1:4" x14ac:dyDescent="0.25">
      <c r="A4704" s="87" t="s">
        <v>7281</v>
      </c>
      <c r="B4704" s="75" t="s">
        <v>13709</v>
      </c>
      <c r="C4704" s="75" t="s">
        <v>63</v>
      </c>
      <c r="D4704" s="74" t="s">
        <v>12864</v>
      </c>
    </row>
    <row r="4705" spans="1:4" x14ac:dyDescent="0.25">
      <c r="A4705" s="87" t="s">
        <v>7282</v>
      </c>
      <c r="B4705" s="75" t="s">
        <v>13710</v>
      </c>
      <c r="C4705" s="75" t="s">
        <v>63</v>
      </c>
      <c r="D4705" s="74" t="s">
        <v>19073</v>
      </c>
    </row>
    <row r="4706" spans="1:4" x14ac:dyDescent="0.25">
      <c r="A4706" s="87" t="s">
        <v>7283</v>
      </c>
      <c r="B4706" s="75" t="s">
        <v>13711</v>
      </c>
      <c r="C4706" s="75" t="s">
        <v>63</v>
      </c>
      <c r="D4706" s="74" t="s">
        <v>24665</v>
      </c>
    </row>
    <row r="4707" spans="1:4" x14ac:dyDescent="0.25">
      <c r="A4707" s="87" t="s">
        <v>7284</v>
      </c>
      <c r="B4707" s="75" t="s">
        <v>13712</v>
      </c>
      <c r="C4707" s="75" t="s">
        <v>63</v>
      </c>
      <c r="D4707" s="74" t="s">
        <v>10742</v>
      </c>
    </row>
    <row r="4708" spans="1:4" x14ac:dyDescent="0.25">
      <c r="A4708" s="87" t="s">
        <v>7285</v>
      </c>
      <c r="B4708" s="75" t="s">
        <v>13713</v>
      </c>
      <c r="C4708" s="75" t="s">
        <v>63</v>
      </c>
      <c r="D4708" s="74" t="s">
        <v>24666</v>
      </c>
    </row>
    <row r="4709" spans="1:4" x14ac:dyDescent="0.25">
      <c r="A4709" s="87" t="s">
        <v>7286</v>
      </c>
      <c r="B4709" s="75" t="s">
        <v>13714</v>
      </c>
      <c r="C4709" s="75" t="s">
        <v>63</v>
      </c>
      <c r="D4709" s="74" t="s">
        <v>24667</v>
      </c>
    </row>
    <row r="4710" spans="1:4" x14ac:dyDescent="0.25">
      <c r="A4710" s="87" t="s">
        <v>7287</v>
      </c>
      <c r="B4710" s="75" t="s">
        <v>13715</v>
      </c>
      <c r="C4710" s="75" t="s">
        <v>63</v>
      </c>
      <c r="D4710" s="74" t="s">
        <v>24668</v>
      </c>
    </row>
    <row r="4711" spans="1:4" x14ac:dyDescent="0.25">
      <c r="A4711" s="87" t="s">
        <v>7288</v>
      </c>
      <c r="B4711" s="75" t="s">
        <v>13716</v>
      </c>
      <c r="C4711" s="75" t="s">
        <v>63</v>
      </c>
      <c r="D4711" s="74" t="s">
        <v>24669</v>
      </c>
    </row>
    <row r="4712" spans="1:4" x14ac:dyDescent="0.25">
      <c r="A4712" s="87" t="s">
        <v>7289</v>
      </c>
      <c r="B4712" s="75" t="s">
        <v>13717</v>
      </c>
      <c r="C4712" s="75" t="s">
        <v>63</v>
      </c>
      <c r="D4712" s="74" t="s">
        <v>20117</v>
      </c>
    </row>
    <row r="4713" spans="1:4" x14ac:dyDescent="0.25">
      <c r="A4713" s="87" t="s">
        <v>7290</v>
      </c>
      <c r="B4713" s="75" t="s">
        <v>13718</v>
      </c>
      <c r="C4713" s="75" t="s">
        <v>63</v>
      </c>
      <c r="D4713" s="74" t="s">
        <v>24670</v>
      </c>
    </row>
    <row r="4714" spans="1:4" x14ac:dyDescent="0.25">
      <c r="A4714" s="87" t="s">
        <v>7291</v>
      </c>
      <c r="B4714" s="75" t="s">
        <v>13719</v>
      </c>
      <c r="C4714" s="75" t="s">
        <v>63</v>
      </c>
      <c r="D4714" s="74" t="s">
        <v>24671</v>
      </c>
    </row>
    <row r="4715" spans="1:4" x14ac:dyDescent="0.25">
      <c r="A4715" s="87" t="s">
        <v>7292</v>
      </c>
      <c r="B4715" s="75" t="s">
        <v>13720</v>
      </c>
      <c r="C4715" s="75" t="s">
        <v>63</v>
      </c>
      <c r="D4715" s="74" t="s">
        <v>11349</v>
      </c>
    </row>
    <row r="4716" spans="1:4" x14ac:dyDescent="0.25">
      <c r="A4716" s="87" t="s">
        <v>7293</v>
      </c>
      <c r="B4716" s="75" t="s">
        <v>13721</v>
      </c>
      <c r="C4716" s="75" t="s">
        <v>63</v>
      </c>
      <c r="D4716" s="74" t="s">
        <v>11349</v>
      </c>
    </row>
    <row r="4717" spans="1:4" x14ac:dyDescent="0.25">
      <c r="A4717" s="87" t="s">
        <v>7294</v>
      </c>
      <c r="B4717" s="75" t="s">
        <v>13722</v>
      </c>
      <c r="C4717" s="75" t="s">
        <v>63</v>
      </c>
      <c r="D4717" s="74" t="s">
        <v>20027</v>
      </c>
    </row>
    <row r="4718" spans="1:4" x14ac:dyDescent="0.25">
      <c r="A4718" s="87" t="s">
        <v>7295</v>
      </c>
      <c r="B4718" s="75" t="s">
        <v>13723</v>
      </c>
      <c r="C4718" s="75" t="s">
        <v>63</v>
      </c>
      <c r="D4718" s="74" t="s">
        <v>20027</v>
      </c>
    </row>
    <row r="4719" spans="1:4" x14ac:dyDescent="0.25">
      <c r="A4719" s="87" t="s">
        <v>7296</v>
      </c>
      <c r="B4719" s="75" t="s">
        <v>13724</v>
      </c>
      <c r="C4719" s="75" t="s">
        <v>63</v>
      </c>
      <c r="D4719" s="74" t="s">
        <v>24672</v>
      </c>
    </row>
    <row r="4720" spans="1:4" x14ac:dyDescent="0.25">
      <c r="A4720" s="87" t="s">
        <v>7297</v>
      </c>
      <c r="B4720" s="75" t="s">
        <v>13725</v>
      </c>
      <c r="C4720" s="75" t="s">
        <v>63</v>
      </c>
      <c r="D4720" s="74" t="s">
        <v>24672</v>
      </c>
    </row>
    <row r="4721" spans="1:4" x14ac:dyDescent="0.25">
      <c r="A4721" s="87" t="s">
        <v>7298</v>
      </c>
      <c r="B4721" s="75" t="s">
        <v>13726</v>
      </c>
      <c r="C4721" s="75" t="s">
        <v>63</v>
      </c>
      <c r="D4721" s="74" t="s">
        <v>24673</v>
      </c>
    </row>
    <row r="4722" spans="1:4" x14ac:dyDescent="0.25">
      <c r="A4722" s="87" t="s">
        <v>7299</v>
      </c>
      <c r="B4722" s="75" t="s">
        <v>13727</v>
      </c>
      <c r="C4722" s="75" t="s">
        <v>63</v>
      </c>
      <c r="D4722" s="74" t="s">
        <v>21102</v>
      </c>
    </row>
    <row r="4723" spans="1:4" x14ac:dyDescent="0.25">
      <c r="A4723" s="87" t="s">
        <v>7300</v>
      </c>
      <c r="B4723" s="75" t="s">
        <v>13728</v>
      </c>
      <c r="C4723" s="75" t="s">
        <v>63</v>
      </c>
      <c r="D4723" s="74" t="s">
        <v>21612</v>
      </c>
    </row>
    <row r="4724" spans="1:4" x14ac:dyDescent="0.25">
      <c r="A4724" s="87" t="s">
        <v>7301</v>
      </c>
      <c r="B4724" s="75" t="s">
        <v>13729</v>
      </c>
      <c r="C4724" s="75" t="s">
        <v>63</v>
      </c>
      <c r="D4724" s="74" t="s">
        <v>24674</v>
      </c>
    </row>
    <row r="4725" spans="1:4" x14ac:dyDescent="0.25">
      <c r="A4725" s="87" t="s">
        <v>7302</v>
      </c>
      <c r="B4725" s="75" t="s">
        <v>13730</v>
      </c>
      <c r="C4725" s="75" t="s">
        <v>63</v>
      </c>
      <c r="D4725" s="74" t="s">
        <v>24675</v>
      </c>
    </row>
    <row r="4726" spans="1:4" x14ac:dyDescent="0.25">
      <c r="A4726" s="87" t="s">
        <v>7303</v>
      </c>
      <c r="B4726" s="75" t="s">
        <v>13731</v>
      </c>
      <c r="C4726" s="75" t="s">
        <v>63</v>
      </c>
      <c r="D4726" s="74" t="s">
        <v>24676</v>
      </c>
    </row>
    <row r="4727" spans="1:4" x14ac:dyDescent="0.25">
      <c r="A4727" s="87" t="s">
        <v>7304</v>
      </c>
      <c r="B4727" s="75" t="s">
        <v>13732</v>
      </c>
      <c r="C4727" s="75" t="s">
        <v>63</v>
      </c>
      <c r="D4727" s="74" t="s">
        <v>24677</v>
      </c>
    </row>
    <row r="4728" spans="1:4" x14ac:dyDescent="0.25">
      <c r="A4728" s="87" t="s">
        <v>7305</v>
      </c>
      <c r="B4728" s="75" t="s">
        <v>13733</v>
      </c>
      <c r="C4728" s="75" t="s">
        <v>63</v>
      </c>
      <c r="D4728" s="74" t="s">
        <v>24678</v>
      </c>
    </row>
    <row r="4729" spans="1:4" x14ac:dyDescent="0.25">
      <c r="A4729" s="87" t="s">
        <v>7306</v>
      </c>
      <c r="B4729" s="75" t="s">
        <v>13734</v>
      </c>
      <c r="C4729" s="75" t="s">
        <v>63</v>
      </c>
      <c r="D4729" s="74" t="s">
        <v>24679</v>
      </c>
    </row>
    <row r="4730" spans="1:4" x14ac:dyDescent="0.25">
      <c r="A4730" s="87" t="s">
        <v>7307</v>
      </c>
      <c r="B4730" s="75" t="s">
        <v>13735</v>
      </c>
      <c r="C4730" s="75" t="s">
        <v>63</v>
      </c>
      <c r="D4730" s="74" t="s">
        <v>20385</v>
      </c>
    </row>
    <row r="4731" spans="1:4" x14ac:dyDescent="0.25">
      <c r="A4731" s="87" t="s">
        <v>7308</v>
      </c>
      <c r="B4731" s="75" t="s">
        <v>13736</v>
      </c>
      <c r="C4731" s="75" t="s">
        <v>63</v>
      </c>
      <c r="D4731" s="74" t="s">
        <v>24680</v>
      </c>
    </row>
    <row r="4732" spans="1:4" x14ac:dyDescent="0.25">
      <c r="A4732" s="87" t="s">
        <v>7309</v>
      </c>
      <c r="B4732" s="75" t="s">
        <v>13737</v>
      </c>
      <c r="C4732" s="75" t="s">
        <v>63</v>
      </c>
      <c r="D4732" s="74" t="s">
        <v>24681</v>
      </c>
    </row>
    <row r="4733" spans="1:4" x14ac:dyDescent="0.25">
      <c r="A4733" s="87" t="s">
        <v>7310</v>
      </c>
      <c r="B4733" s="75" t="s">
        <v>13738</v>
      </c>
      <c r="C4733" s="75" t="s">
        <v>63</v>
      </c>
      <c r="D4733" s="74" t="s">
        <v>21070</v>
      </c>
    </row>
    <row r="4734" spans="1:4" x14ac:dyDescent="0.25">
      <c r="A4734" s="87" t="s">
        <v>7311</v>
      </c>
      <c r="B4734" s="75" t="s">
        <v>13739</v>
      </c>
      <c r="C4734" s="75" t="s">
        <v>63</v>
      </c>
      <c r="D4734" s="74" t="s">
        <v>24682</v>
      </c>
    </row>
    <row r="4735" spans="1:4" x14ac:dyDescent="0.25">
      <c r="A4735" s="87" t="s">
        <v>7312</v>
      </c>
      <c r="B4735" s="75" t="s">
        <v>13740</v>
      </c>
      <c r="C4735" s="75" t="s">
        <v>63</v>
      </c>
      <c r="D4735" s="74" t="s">
        <v>10746</v>
      </c>
    </row>
    <row r="4736" spans="1:4" x14ac:dyDescent="0.25">
      <c r="A4736" s="87" t="s">
        <v>7313</v>
      </c>
      <c r="B4736" s="75" t="s">
        <v>13741</v>
      </c>
      <c r="C4736" s="75" t="s">
        <v>63</v>
      </c>
      <c r="D4736" s="74" t="s">
        <v>24683</v>
      </c>
    </row>
    <row r="4737" spans="1:4" x14ac:dyDescent="0.25">
      <c r="A4737" s="87" t="s">
        <v>7314</v>
      </c>
      <c r="B4737" s="75" t="s">
        <v>13742</v>
      </c>
      <c r="C4737" s="75" t="s">
        <v>63</v>
      </c>
      <c r="D4737" s="74" t="s">
        <v>18977</v>
      </c>
    </row>
    <row r="4738" spans="1:4" x14ac:dyDescent="0.25">
      <c r="A4738" s="87" t="s">
        <v>7315</v>
      </c>
      <c r="B4738" s="75" t="s">
        <v>13743</v>
      </c>
      <c r="C4738" s="75" t="s">
        <v>63</v>
      </c>
      <c r="D4738" s="74" t="s">
        <v>24684</v>
      </c>
    </row>
    <row r="4739" spans="1:4" x14ac:dyDescent="0.25">
      <c r="A4739" s="87" t="s">
        <v>7316</v>
      </c>
      <c r="B4739" s="75" t="s">
        <v>13744</v>
      </c>
      <c r="C4739" s="75" t="s">
        <v>63</v>
      </c>
      <c r="D4739" s="74" t="s">
        <v>24684</v>
      </c>
    </row>
    <row r="4740" spans="1:4" x14ac:dyDescent="0.25">
      <c r="A4740" s="87" t="s">
        <v>7317</v>
      </c>
      <c r="B4740" s="75" t="s">
        <v>13745</v>
      </c>
      <c r="C4740" s="75" t="s">
        <v>63</v>
      </c>
      <c r="D4740" s="74" t="s">
        <v>21376</v>
      </c>
    </row>
    <row r="4741" spans="1:4" x14ac:dyDescent="0.25">
      <c r="A4741" s="87" t="s">
        <v>7318</v>
      </c>
      <c r="B4741" s="75" t="s">
        <v>13746</v>
      </c>
      <c r="C4741" s="75" t="s">
        <v>63</v>
      </c>
      <c r="D4741" s="74" t="s">
        <v>21376</v>
      </c>
    </row>
    <row r="4742" spans="1:4" x14ac:dyDescent="0.25">
      <c r="A4742" s="87" t="s">
        <v>7319</v>
      </c>
      <c r="B4742" s="75" t="s">
        <v>13747</v>
      </c>
      <c r="C4742" s="75" t="s">
        <v>63</v>
      </c>
      <c r="D4742" s="74" t="s">
        <v>22002</v>
      </c>
    </row>
    <row r="4743" spans="1:4" x14ac:dyDescent="0.25">
      <c r="A4743" s="87" t="s">
        <v>7320</v>
      </c>
      <c r="B4743" s="75" t="s">
        <v>13748</v>
      </c>
      <c r="C4743" s="75" t="s">
        <v>63</v>
      </c>
      <c r="D4743" s="74" t="s">
        <v>22002</v>
      </c>
    </row>
    <row r="4744" spans="1:4" x14ac:dyDescent="0.25">
      <c r="A4744" s="87" t="s">
        <v>7321</v>
      </c>
      <c r="B4744" s="75" t="s">
        <v>13749</v>
      </c>
      <c r="C4744" s="75" t="s">
        <v>63</v>
      </c>
      <c r="D4744" s="74" t="s">
        <v>21149</v>
      </c>
    </row>
    <row r="4745" spans="1:4" x14ac:dyDescent="0.25">
      <c r="A4745" s="87" t="s">
        <v>7322</v>
      </c>
      <c r="B4745" s="75" t="s">
        <v>13750</v>
      </c>
      <c r="C4745" s="75" t="s">
        <v>63</v>
      </c>
      <c r="D4745" s="74" t="s">
        <v>24685</v>
      </c>
    </row>
    <row r="4746" spans="1:4" x14ac:dyDescent="0.25">
      <c r="A4746" s="87" t="s">
        <v>7323</v>
      </c>
      <c r="B4746" s="75" t="s">
        <v>13751</v>
      </c>
      <c r="C4746" s="75" t="s">
        <v>63</v>
      </c>
      <c r="D4746" s="74" t="s">
        <v>24686</v>
      </c>
    </row>
    <row r="4747" spans="1:4" x14ac:dyDescent="0.25">
      <c r="A4747" s="87" t="s">
        <v>7324</v>
      </c>
      <c r="B4747" s="75" t="s">
        <v>2630</v>
      </c>
      <c r="C4747" s="75" t="s">
        <v>63</v>
      </c>
      <c r="D4747" s="74" t="s">
        <v>12592</v>
      </c>
    </row>
    <row r="4748" spans="1:4" x14ac:dyDescent="0.25">
      <c r="A4748" s="87" t="s">
        <v>13752</v>
      </c>
      <c r="B4748" s="75" t="s">
        <v>20290</v>
      </c>
      <c r="C4748" s="75" t="s">
        <v>63</v>
      </c>
      <c r="D4748" s="74" t="s">
        <v>24687</v>
      </c>
    </row>
    <row r="4749" spans="1:4" x14ac:dyDescent="0.25">
      <c r="A4749" s="87" t="s">
        <v>13753</v>
      </c>
      <c r="B4749" s="75" t="s">
        <v>20291</v>
      </c>
      <c r="C4749" s="75" t="s">
        <v>63</v>
      </c>
      <c r="D4749" s="74" t="s">
        <v>24688</v>
      </c>
    </row>
    <row r="4750" spans="1:4" x14ac:dyDescent="0.25">
      <c r="A4750" s="87" t="s">
        <v>13754</v>
      </c>
      <c r="B4750" s="75" t="s">
        <v>20292</v>
      </c>
      <c r="C4750" s="75" t="s">
        <v>63</v>
      </c>
      <c r="D4750" s="74" t="s">
        <v>24689</v>
      </c>
    </row>
    <row r="4751" spans="1:4" x14ac:dyDescent="0.25">
      <c r="A4751" s="87" t="s">
        <v>13755</v>
      </c>
      <c r="B4751" s="75" t="s">
        <v>20293</v>
      </c>
      <c r="C4751" s="75" t="s">
        <v>63</v>
      </c>
      <c r="D4751" s="74" t="s">
        <v>24690</v>
      </c>
    </row>
    <row r="4752" spans="1:4" x14ac:dyDescent="0.25">
      <c r="A4752" s="87" t="s">
        <v>7325</v>
      </c>
      <c r="B4752" s="75" t="s">
        <v>20294</v>
      </c>
      <c r="C4752" s="75" t="s">
        <v>63</v>
      </c>
      <c r="D4752" s="74" t="s">
        <v>24691</v>
      </c>
    </row>
    <row r="4753" spans="1:4" x14ac:dyDescent="0.25">
      <c r="A4753" s="87" t="s">
        <v>7326</v>
      </c>
      <c r="B4753" s="75" t="s">
        <v>20295</v>
      </c>
      <c r="C4753" s="75" t="s">
        <v>63</v>
      </c>
      <c r="D4753" s="74" t="s">
        <v>24692</v>
      </c>
    </row>
    <row r="4754" spans="1:4" x14ac:dyDescent="0.25">
      <c r="A4754" s="87" t="s">
        <v>7327</v>
      </c>
      <c r="B4754" s="75" t="s">
        <v>20296</v>
      </c>
      <c r="C4754" s="75" t="s">
        <v>63</v>
      </c>
      <c r="D4754" s="74" t="s">
        <v>24693</v>
      </c>
    </row>
    <row r="4755" spans="1:4" x14ac:dyDescent="0.25">
      <c r="A4755" s="87" t="s">
        <v>7328</v>
      </c>
      <c r="B4755" s="75" t="s">
        <v>20297</v>
      </c>
      <c r="C4755" s="75" t="s">
        <v>63</v>
      </c>
      <c r="D4755" s="74" t="s">
        <v>24694</v>
      </c>
    </row>
    <row r="4756" spans="1:4" x14ac:dyDescent="0.25">
      <c r="A4756" s="87" t="s">
        <v>7329</v>
      </c>
      <c r="B4756" s="75" t="s">
        <v>20298</v>
      </c>
      <c r="C4756" s="75" t="s">
        <v>63</v>
      </c>
      <c r="D4756" s="74" t="s">
        <v>24695</v>
      </c>
    </row>
    <row r="4757" spans="1:4" x14ac:dyDescent="0.25">
      <c r="A4757" s="87" t="s">
        <v>7330</v>
      </c>
      <c r="B4757" s="75" t="s">
        <v>20299</v>
      </c>
      <c r="C4757" s="75" t="s">
        <v>63</v>
      </c>
      <c r="D4757" s="74" t="s">
        <v>24696</v>
      </c>
    </row>
    <row r="4758" spans="1:4" x14ac:dyDescent="0.25">
      <c r="A4758" s="87" t="s">
        <v>7331</v>
      </c>
      <c r="B4758" s="75" t="s">
        <v>20300</v>
      </c>
      <c r="C4758" s="75" t="s">
        <v>63</v>
      </c>
      <c r="D4758" s="74" t="s">
        <v>24697</v>
      </c>
    </row>
    <row r="4759" spans="1:4" x14ac:dyDescent="0.25">
      <c r="A4759" s="87" t="s">
        <v>7332</v>
      </c>
      <c r="B4759" s="75" t="s">
        <v>20301</v>
      </c>
      <c r="C4759" s="75" t="s">
        <v>63</v>
      </c>
      <c r="D4759" s="74" t="s">
        <v>24698</v>
      </c>
    </row>
    <row r="4760" spans="1:4" x14ac:dyDescent="0.25">
      <c r="A4760" s="87" t="s">
        <v>7333</v>
      </c>
      <c r="B4760" s="75" t="s">
        <v>20302</v>
      </c>
      <c r="C4760" s="75" t="s">
        <v>63</v>
      </c>
      <c r="D4760" s="74" t="s">
        <v>24699</v>
      </c>
    </row>
    <row r="4761" spans="1:4" x14ac:dyDescent="0.25">
      <c r="A4761" s="87" t="s">
        <v>7334</v>
      </c>
      <c r="B4761" s="75" t="s">
        <v>20303</v>
      </c>
      <c r="C4761" s="75" t="s">
        <v>63</v>
      </c>
      <c r="D4761" s="74" t="s">
        <v>21167</v>
      </c>
    </row>
    <row r="4762" spans="1:4" x14ac:dyDescent="0.25">
      <c r="A4762" s="87" t="s">
        <v>7335</v>
      </c>
      <c r="B4762" s="75" t="s">
        <v>20304</v>
      </c>
      <c r="C4762" s="75" t="s">
        <v>63</v>
      </c>
      <c r="D4762" s="74" t="s">
        <v>24700</v>
      </c>
    </row>
    <row r="4763" spans="1:4" x14ac:dyDescent="0.25">
      <c r="A4763" s="87" t="s">
        <v>7336</v>
      </c>
      <c r="B4763" s="75" t="s">
        <v>20305</v>
      </c>
      <c r="C4763" s="75" t="s">
        <v>63</v>
      </c>
      <c r="D4763" s="74" t="s">
        <v>24701</v>
      </c>
    </row>
    <row r="4764" spans="1:4" x14ac:dyDescent="0.25">
      <c r="A4764" s="87" t="s">
        <v>7337</v>
      </c>
      <c r="B4764" s="75" t="s">
        <v>20306</v>
      </c>
      <c r="C4764" s="75" t="s">
        <v>63</v>
      </c>
      <c r="D4764" s="74" t="s">
        <v>24702</v>
      </c>
    </row>
    <row r="4765" spans="1:4" x14ac:dyDescent="0.25">
      <c r="A4765" s="87" t="s">
        <v>7338</v>
      </c>
      <c r="B4765" s="75" t="s">
        <v>20307</v>
      </c>
      <c r="C4765" s="75" t="s">
        <v>63</v>
      </c>
      <c r="D4765" s="74" t="s">
        <v>24703</v>
      </c>
    </row>
    <row r="4766" spans="1:4" x14ac:dyDescent="0.25">
      <c r="A4766" s="87" t="s">
        <v>7339</v>
      </c>
      <c r="B4766" s="75" t="s">
        <v>20308</v>
      </c>
      <c r="C4766" s="75" t="s">
        <v>63</v>
      </c>
      <c r="D4766" s="74" t="s">
        <v>24704</v>
      </c>
    </row>
    <row r="4767" spans="1:4" x14ac:dyDescent="0.25">
      <c r="A4767" s="87" t="s">
        <v>7340</v>
      </c>
      <c r="B4767" s="75" t="s">
        <v>20309</v>
      </c>
      <c r="C4767" s="75" t="s">
        <v>63</v>
      </c>
      <c r="D4767" s="74" t="s">
        <v>24705</v>
      </c>
    </row>
    <row r="4768" spans="1:4" x14ac:dyDescent="0.25">
      <c r="A4768" s="87" t="s">
        <v>7341</v>
      </c>
      <c r="B4768" s="75" t="s">
        <v>20310</v>
      </c>
      <c r="C4768" s="75" t="s">
        <v>63</v>
      </c>
      <c r="D4768" s="74" t="s">
        <v>24706</v>
      </c>
    </row>
    <row r="4769" spans="1:4" x14ac:dyDescent="0.25">
      <c r="A4769" s="87" t="s">
        <v>7342</v>
      </c>
      <c r="B4769" s="75" t="s">
        <v>20311</v>
      </c>
      <c r="C4769" s="75" t="s">
        <v>63</v>
      </c>
      <c r="D4769" s="74" t="s">
        <v>24707</v>
      </c>
    </row>
    <row r="4770" spans="1:4" x14ac:dyDescent="0.25">
      <c r="A4770" s="87" t="s">
        <v>7343</v>
      </c>
      <c r="B4770" s="75" t="s">
        <v>20312</v>
      </c>
      <c r="C4770" s="75" t="s">
        <v>63</v>
      </c>
      <c r="D4770" s="74" t="s">
        <v>24708</v>
      </c>
    </row>
    <row r="4771" spans="1:4" x14ac:dyDescent="0.25">
      <c r="A4771" s="87" t="s">
        <v>7344</v>
      </c>
      <c r="B4771" s="75" t="s">
        <v>20313</v>
      </c>
      <c r="C4771" s="75" t="s">
        <v>63</v>
      </c>
      <c r="D4771" s="74" t="s">
        <v>24709</v>
      </c>
    </row>
    <row r="4772" spans="1:4" x14ac:dyDescent="0.25">
      <c r="A4772" s="87" t="s">
        <v>7345</v>
      </c>
      <c r="B4772" s="75" t="s">
        <v>20314</v>
      </c>
      <c r="C4772" s="75" t="s">
        <v>63</v>
      </c>
      <c r="D4772" s="74" t="s">
        <v>24710</v>
      </c>
    </row>
    <row r="4773" spans="1:4" x14ac:dyDescent="0.25">
      <c r="A4773" s="87" t="s">
        <v>7346</v>
      </c>
      <c r="B4773" s="75" t="s">
        <v>20315</v>
      </c>
      <c r="C4773" s="75" t="s">
        <v>63</v>
      </c>
      <c r="D4773" s="74" t="s">
        <v>24711</v>
      </c>
    </row>
    <row r="4774" spans="1:4" x14ac:dyDescent="0.25">
      <c r="A4774" s="87" t="s">
        <v>7347</v>
      </c>
      <c r="B4774" s="75" t="s">
        <v>20316</v>
      </c>
      <c r="C4774" s="75" t="s">
        <v>63</v>
      </c>
      <c r="D4774" s="74" t="s">
        <v>24712</v>
      </c>
    </row>
    <row r="4775" spans="1:4" x14ac:dyDescent="0.25">
      <c r="A4775" s="87" t="s">
        <v>7348</v>
      </c>
      <c r="B4775" s="75" t="s">
        <v>20317</v>
      </c>
      <c r="C4775" s="75" t="s">
        <v>63</v>
      </c>
      <c r="D4775" s="74" t="s">
        <v>24713</v>
      </c>
    </row>
    <row r="4776" spans="1:4" x14ac:dyDescent="0.25">
      <c r="A4776" s="87" t="s">
        <v>20318</v>
      </c>
      <c r="B4776" s="75" t="s">
        <v>20319</v>
      </c>
      <c r="C4776" s="75" t="s">
        <v>63</v>
      </c>
      <c r="D4776" s="74" t="s">
        <v>13462</v>
      </c>
    </row>
    <row r="4777" spans="1:4" x14ac:dyDescent="0.25">
      <c r="A4777" s="87" t="s">
        <v>20320</v>
      </c>
      <c r="B4777" s="75" t="s">
        <v>20321</v>
      </c>
      <c r="C4777" s="75" t="s">
        <v>63</v>
      </c>
      <c r="D4777" s="74" t="s">
        <v>10605</v>
      </c>
    </row>
    <row r="4778" spans="1:4" x14ac:dyDescent="0.25">
      <c r="A4778" s="87" t="s">
        <v>20322</v>
      </c>
      <c r="B4778" s="75" t="s">
        <v>20323</v>
      </c>
      <c r="C4778" s="75" t="s">
        <v>63</v>
      </c>
      <c r="D4778" s="74" t="s">
        <v>10444</v>
      </c>
    </row>
    <row r="4779" spans="1:4" x14ac:dyDescent="0.25">
      <c r="A4779" s="87" t="s">
        <v>20324</v>
      </c>
      <c r="B4779" s="75" t="s">
        <v>20325</v>
      </c>
      <c r="C4779" s="75" t="s">
        <v>63</v>
      </c>
      <c r="D4779" s="74" t="s">
        <v>10413</v>
      </c>
    </row>
    <row r="4780" spans="1:4" x14ac:dyDescent="0.25">
      <c r="A4780" s="87" t="s">
        <v>20326</v>
      </c>
      <c r="B4780" s="75" t="s">
        <v>20327</v>
      </c>
      <c r="C4780" s="75" t="s">
        <v>63</v>
      </c>
      <c r="D4780" s="74" t="s">
        <v>10515</v>
      </c>
    </row>
    <row r="4781" spans="1:4" x14ac:dyDescent="0.25">
      <c r="A4781" s="87" t="s">
        <v>20328</v>
      </c>
      <c r="B4781" s="75" t="s">
        <v>20329</v>
      </c>
      <c r="C4781" s="75" t="s">
        <v>63</v>
      </c>
      <c r="D4781" s="74" t="s">
        <v>12709</v>
      </c>
    </row>
    <row r="4782" spans="1:4" x14ac:dyDescent="0.25">
      <c r="A4782" s="87" t="s">
        <v>20330</v>
      </c>
      <c r="B4782" s="75" t="s">
        <v>20331</v>
      </c>
      <c r="C4782" s="75" t="s">
        <v>63</v>
      </c>
      <c r="D4782" s="74" t="s">
        <v>10595</v>
      </c>
    </row>
    <row r="4783" spans="1:4" x14ac:dyDescent="0.25">
      <c r="A4783" s="87" t="s">
        <v>20332</v>
      </c>
      <c r="B4783" s="75" t="s">
        <v>20333</v>
      </c>
      <c r="C4783" s="75" t="s">
        <v>63</v>
      </c>
      <c r="D4783" s="74" t="s">
        <v>10808</v>
      </c>
    </row>
    <row r="4784" spans="1:4" x14ac:dyDescent="0.25">
      <c r="A4784" s="87" t="s">
        <v>20334</v>
      </c>
      <c r="B4784" s="75" t="s">
        <v>20335</v>
      </c>
      <c r="C4784" s="75" t="s">
        <v>63</v>
      </c>
      <c r="D4784" s="74" t="s">
        <v>20084</v>
      </c>
    </row>
    <row r="4785" spans="1:4" x14ac:dyDescent="0.25">
      <c r="A4785" s="87" t="s">
        <v>20336</v>
      </c>
      <c r="B4785" s="75" t="s">
        <v>20337</v>
      </c>
      <c r="C4785" s="75" t="s">
        <v>63</v>
      </c>
      <c r="D4785" s="74" t="s">
        <v>10770</v>
      </c>
    </row>
    <row r="4786" spans="1:4" x14ac:dyDescent="0.25">
      <c r="A4786" s="87" t="s">
        <v>20338</v>
      </c>
      <c r="B4786" s="75" t="s">
        <v>20339</v>
      </c>
      <c r="C4786" s="75" t="s">
        <v>63</v>
      </c>
      <c r="D4786" s="74" t="s">
        <v>10735</v>
      </c>
    </row>
    <row r="4787" spans="1:4" x14ac:dyDescent="0.25">
      <c r="A4787" s="87" t="s">
        <v>20340</v>
      </c>
      <c r="B4787" s="75" t="s">
        <v>20341</v>
      </c>
      <c r="C4787" s="75" t="s">
        <v>63</v>
      </c>
      <c r="D4787" s="74" t="s">
        <v>11234</v>
      </c>
    </row>
    <row r="4788" spans="1:4" x14ac:dyDescent="0.25">
      <c r="A4788" s="87" t="s">
        <v>20342</v>
      </c>
      <c r="B4788" s="75" t="s">
        <v>20343</v>
      </c>
      <c r="C4788" s="75" t="s">
        <v>63</v>
      </c>
      <c r="D4788" s="74" t="s">
        <v>10338</v>
      </c>
    </row>
    <row r="4789" spans="1:4" x14ac:dyDescent="0.25">
      <c r="A4789" s="87" t="s">
        <v>20344</v>
      </c>
      <c r="B4789" s="75" t="s">
        <v>20345</v>
      </c>
      <c r="C4789" s="75" t="s">
        <v>63</v>
      </c>
      <c r="D4789" s="74" t="s">
        <v>10879</v>
      </c>
    </row>
    <row r="4790" spans="1:4" x14ac:dyDescent="0.25">
      <c r="A4790" s="87" t="s">
        <v>20346</v>
      </c>
      <c r="B4790" s="75" t="s">
        <v>20347</v>
      </c>
      <c r="C4790" s="75" t="s">
        <v>63</v>
      </c>
      <c r="D4790" s="74" t="s">
        <v>10733</v>
      </c>
    </row>
    <row r="4791" spans="1:4" x14ac:dyDescent="0.25">
      <c r="A4791" s="87" t="s">
        <v>20348</v>
      </c>
      <c r="B4791" s="75" t="s">
        <v>20349</v>
      </c>
      <c r="C4791" s="75" t="s">
        <v>63</v>
      </c>
      <c r="D4791" s="74" t="s">
        <v>11250</v>
      </c>
    </row>
    <row r="4792" spans="1:4" x14ac:dyDescent="0.25">
      <c r="A4792" s="87" t="s">
        <v>20350</v>
      </c>
      <c r="B4792" s="75" t="s">
        <v>20351</v>
      </c>
      <c r="C4792" s="75" t="s">
        <v>63</v>
      </c>
      <c r="D4792" s="74" t="s">
        <v>11554</v>
      </c>
    </row>
    <row r="4793" spans="1:4" x14ac:dyDescent="0.25">
      <c r="A4793" s="87" t="s">
        <v>20352</v>
      </c>
      <c r="B4793" s="75" t="s">
        <v>20353</v>
      </c>
      <c r="C4793" s="75" t="s">
        <v>63</v>
      </c>
      <c r="D4793" s="74" t="s">
        <v>11403</v>
      </c>
    </row>
    <row r="4794" spans="1:4" x14ac:dyDescent="0.25">
      <c r="A4794" s="87" t="s">
        <v>20354</v>
      </c>
      <c r="B4794" s="75" t="s">
        <v>20355</v>
      </c>
      <c r="C4794" s="75" t="s">
        <v>63</v>
      </c>
      <c r="D4794" s="74" t="s">
        <v>24714</v>
      </c>
    </row>
    <row r="4795" spans="1:4" x14ac:dyDescent="0.25">
      <c r="A4795" s="87" t="s">
        <v>20356</v>
      </c>
      <c r="B4795" s="75" t="s">
        <v>20357</v>
      </c>
      <c r="C4795" s="75" t="s">
        <v>63</v>
      </c>
      <c r="D4795" s="74" t="s">
        <v>24715</v>
      </c>
    </row>
    <row r="4796" spans="1:4" x14ac:dyDescent="0.25">
      <c r="A4796" s="87" t="s">
        <v>20358</v>
      </c>
      <c r="B4796" s="75" t="s">
        <v>20359</v>
      </c>
      <c r="C4796" s="75" t="s">
        <v>63</v>
      </c>
      <c r="D4796" s="74" t="s">
        <v>24716</v>
      </c>
    </row>
    <row r="4797" spans="1:4" x14ac:dyDescent="0.25">
      <c r="A4797" s="87" t="s">
        <v>20360</v>
      </c>
      <c r="B4797" s="75" t="s">
        <v>20361</v>
      </c>
      <c r="C4797" s="75" t="s">
        <v>63</v>
      </c>
      <c r="D4797" s="74" t="s">
        <v>24717</v>
      </c>
    </row>
    <row r="4798" spans="1:4" x14ac:dyDescent="0.25">
      <c r="A4798" s="87" t="s">
        <v>20362</v>
      </c>
      <c r="B4798" s="75" t="s">
        <v>20363</v>
      </c>
      <c r="C4798" s="75" t="s">
        <v>63</v>
      </c>
      <c r="D4798" s="74" t="s">
        <v>24718</v>
      </c>
    </row>
    <row r="4799" spans="1:4" x14ac:dyDescent="0.25">
      <c r="A4799" s="87" t="s">
        <v>20364</v>
      </c>
      <c r="B4799" s="75" t="s">
        <v>20365</v>
      </c>
      <c r="C4799" s="75" t="s">
        <v>63</v>
      </c>
      <c r="D4799" s="74" t="s">
        <v>24719</v>
      </c>
    </row>
    <row r="4800" spans="1:4" x14ac:dyDescent="0.25">
      <c r="A4800" s="87" t="s">
        <v>20366</v>
      </c>
      <c r="B4800" s="75" t="s">
        <v>20367</v>
      </c>
      <c r="C4800" s="75" t="s">
        <v>63</v>
      </c>
      <c r="D4800" s="74" t="s">
        <v>24720</v>
      </c>
    </row>
    <row r="4801" spans="1:4" x14ac:dyDescent="0.25">
      <c r="A4801" s="87" t="s">
        <v>20368</v>
      </c>
      <c r="B4801" s="75" t="s">
        <v>20369</v>
      </c>
      <c r="C4801" s="75" t="s">
        <v>63</v>
      </c>
      <c r="D4801" s="74" t="s">
        <v>24721</v>
      </c>
    </row>
    <row r="4802" spans="1:4" x14ac:dyDescent="0.25">
      <c r="A4802" s="87" t="s">
        <v>20370</v>
      </c>
      <c r="B4802" s="75" t="s">
        <v>20371</v>
      </c>
      <c r="C4802" s="75" t="s">
        <v>63</v>
      </c>
      <c r="D4802" s="74" t="s">
        <v>24722</v>
      </c>
    </row>
    <row r="4803" spans="1:4" x14ac:dyDescent="0.25">
      <c r="A4803" s="87" t="s">
        <v>20372</v>
      </c>
      <c r="B4803" s="75" t="s">
        <v>20373</v>
      </c>
      <c r="C4803" s="75" t="s">
        <v>63</v>
      </c>
      <c r="D4803" s="74" t="s">
        <v>24723</v>
      </c>
    </row>
    <row r="4804" spans="1:4" x14ac:dyDescent="0.25">
      <c r="A4804" s="87" t="s">
        <v>20374</v>
      </c>
      <c r="B4804" s="75" t="s">
        <v>20375</v>
      </c>
      <c r="C4804" s="75" t="s">
        <v>63</v>
      </c>
      <c r="D4804" s="74" t="s">
        <v>24724</v>
      </c>
    </row>
    <row r="4805" spans="1:4" x14ac:dyDescent="0.25">
      <c r="A4805" s="87" t="s">
        <v>20376</v>
      </c>
      <c r="B4805" s="75" t="s">
        <v>20377</v>
      </c>
      <c r="C4805" s="75" t="s">
        <v>63</v>
      </c>
      <c r="D4805" s="74" t="s">
        <v>24725</v>
      </c>
    </row>
    <row r="4806" spans="1:4" x14ac:dyDescent="0.25">
      <c r="A4806" s="87" t="s">
        <v>20378</v>
      </c>
      <c r="B4806" s="75" t="s">
        <v>20379</v>
      </c>
      <c r="C4806" s="75" t="s">
        <v>63</v>
      </c>
      <c r="D4806" s="74" t="s">
        <v>24726</v>
      </c>
    </row>
    <row r="4807" spans="1:4" x14ac:dyDescent="0.25">
      <c r="A4807" s="87" t="s">
        <v>7349</v>
      </c>
      <c r="B4807" s="75" t="s">
        <v>2631</v>
      </c>
      <c r="C4807" s="75" t="s">
        <v>63</v>
      </c>
      <c r="D4807" s="74" t="s">
        <v>20261</v>
      </c>
    </row>
    <row r="4808" spans="1:4" x14ac:dyDescent="0.25">
      <c r="A4808" s="87" t="s">
        <v>7350</v>
      </c>
      <c r="B4808" s="75" t="s">
        <v>2632</v>
      </c>
      <c r="C4808" s="75" t="s">
        <v>63</v>
      </c>
      <c r="D4808" s="74" t="s">
        <v>24727</v>
      </c>
    </row>
    <row r="4809" spans="1:4" x14ac:dyDescent="0.25">
      <c r="A4809" s="87" t="s">
        <v>7351</v>
      </c>
      <c r="B4809" s="75" t="s">
        <v>2633</v>
      </c>
      <c r="C4809" s="75" t="s">
        <v>63</v>
      </c>
      <c r="D4809" s="74" t="s">
        <v>13939</v>
      </c>
    </row>
    <row r="4810" spans="1:4" x14ac:dyDescent="0.25">
      <c r="A4810" s="87" t="s">
        <v>7352</v>
      </c>
      <c r="B4810" s="75" t="s">
        <v>2634</v>
      </c>
      <c r="C4810" s="75" t="s">
        <v>63</v>
      </c>
      <c r="D4810" s="74" t="s">
        <v>20015</v>
      </c>
    </row>
    <row r="4811" spans="1:4" x14ac:dyDescent="0.25">
      <c r="A4811" s="87" t="s">
        <v>7353</v>
      </c>
      <c r="B4811" s="75" t="s">
        <v>2635</v>
      </c>
      <c r="C4811" s="75" t="s">
        <v>63</v>
      </c>
      <c r="D4811" s="74" t="s">
        <v>24728</v>
      </c>
    </row>
    <row r="4812" spans="1:4" x14ac:dyDescent="0.25">
      <c r="A4812" s="87" t="s">
        <v>7354</v>
      </c>
      <c r="B4812" s="75" t="s">
        <v>2636</v>
      </c>
      <c r="C4812" s="75" t="s">
        <v>63</v>
      </c>
      <c r="D4812" s="74" t="s">
        <v>11273</v>
      </c>
    </row>
    <row r="4813" spans="1:4" x14ac:dyDescent="0.25">
      <c r="A4813" s="87" t="s">
        <v>7355</v>
      </c>
      <c r="B4813" s="75" t="s">
        <v>2637</v>
      </c>
      <c r="C4813" s="75" t="s">
        <v>63</v>
      </c>
      <c r="D4813" s="74" t="s">
        <v>11352</v>
      </c>
    </row>
    <row r="4814" spans="1:4" x14ac:dyDescent="0.25">
      <c r="A4814" s="87" t="s">
        <v>7356</v>
      </c>
      <c r="B4814" s="75" t="s">
        <v>10111</v>
      </c>
      <c r="C4814" s="75" t="s">
        <v>63</v>
      </c>
      <c r="D4814" s="74" t="s">
        <v>24729</v>
      </c>
    </row>
    <row r="4815" spans="1:4" x14ac:dyDescent="0.25">
      <c r="A4815" s="87" t="s">
        <v>7357</v>
      </c>
      <c r="B4815" s="75" t="s">
        <v>10112</v>
      </c>
      <c r="C4815" s="75" t="s">
        <v>63</v>
      </c>
      <c r="D4815" s="74" t="s">
        <v>24730</v>
      </c>
    </row>
    <row r="4816" spans="1:4" x14ac:dyDescent="0.25">
      <c r="A4816" s="87" t="s">
        <v>7358</v>
      </c>
      <c r="B4816" s="75" t="s">
        <v>10113</v>
      </c>
      <c r="C4816" s="75" t="s">
        <v>63</v>
      </c>
      <c r="D4816" s="74" t="s">
        <v>24731</v>
      </c>
    </row>
    <row r="4817" spans="1:4" x14ac:dyDescent="0.25">
      <c r="A4817" s="87" t="s">
        <v>7359</v>
      </c>
      <c r="B4817" s="75" t="s">
        <v>10114</v>
      </c>
      <c r="C4817" s="75" t="s">
        <v>63</v>
      </c>
      <c r="D4817" s="74" t="s">
        <v>24732</v>
      </c>
    </row>
    <row r="4818" spans="1:4" x14ac:dyDescent="0.25">
      <c r="A4818" s="87" t="s">
        <v>7360</v>
      </c>
      <c r="B4818" s="75" t="s">
        <v>10115</v>
      </c>
      <c r="C4818" s="75" t="s">
        <v>63</v>
      </c>
      <c r="D4818" s="74" t="s">
        <v>24733</v>
      </c>
    </row>
    <row r="4819" spans="1:4" x14ac:dyDescent="0.25">
      <c r="A4819" s="87" t="s">
        <v>7361</v>
      </c>
      <c r="B4819" s="75" t="s">
        <v>10116</v>
      </c>
      <c r="C4819" s="75" t="s">
        <v>63</v>
      </c>
      <c r="D4819" s="74" t="s">
        <v>24734</v>
      </c>
    </row>
    <row r="4820" spans="1:4" x14ac:dyDescent="0.25">
      <c r="A4820" s="87" t="s">
        <v>7362</v>
      </c>
      <c r="B4820" s="75" t="s">
        <v>10117</v>
      </c>
      <c r="C4820" s="75" t="s">
        <v>63</v>
      </c>
      <c r="D4820" s="74" t="s">
        <v>11239</v>
      </c>
    </row>
    <row r="4821" spans="1:4" x14ac:dyDescent="0.25">
      <c r="A4821" s="87" t="s">
        <v>7363</v>
      </c>
      <c r="B4821" s="75" t="s">
        <v>10118</v>
      </c>
      <c r="C4821" s="75" t="s">
        <v>63</v>
      </c>
      <c r="D4821" s="74" t="s">
        <v>12567</v>
      </c>
    </row>
    <row r="4822" spans="1:4" x14ac:dyDescent="0.25">
      <c r="A4822" s="87" t="s">
        <v>7364</v>
      </c>
      <c r="B4822" s="75" t="s">
        <v>10119</v>
      </c>
      <c r="C4822" s="75" t="s">
        <v>63</v>
      </c>
      <c r="D4822" s="74" t="s">
        <v>24735</v>
      </c>
    </row>
    <row r="4823" spans="1:4" x14ac:dyDescent="0.25">
      <c r="A4823" s="87" t="s">
        <v>7365</v>
      </c>
      <c r="B4823" s="75" t="s">
        <v>10120</v>
      </c>
      <c r="C4823" s="75" t="s">
        <v>63</v>
      </c>
      <c r="D4823" s="74" t="s">
        <v>13108</v>
      </c>
    </row>
    <row r="4824" spans="1:4" x14ac:dyDescent="0.25">
      <c r="A4824" s="87" t="s">
        <v>7366</v>
      </c>
      <c r="B4824" s="75" t="s">
        <v>10121</v>
      </c>
      <c r="C4824" s="75" t="s">
        <v>63</v>
      </c>
      <c r="D4824" s="74" t="s">
        <v>12742</v>
      </c>
    </row>
    <row r="4825" spans="1:4" x14ac:dyDescent="0.25">
      <c r="A4825" s="87" t="s">
        <v>7367</v>
      </c>
      <c r="B4825" s="75" t="s">
        <v>10122</v>
      </c>
      <c r="C4825" s="75" t="s">
        <v>63</v>
      </c>
      <c r="D4825" s="74" t="s">
        <v>11683</v>
      </c>
    </row>
    <row r="4826" spans="1:4" x14ac:dyDescent="0.25">
      <c r="A4826" s="87" t="s">
        <v>7368</v>
      </c>
      <c r="B4826" s="75" t="s">
        <v>10123</v>
      </c>
      <c r="C4826" s="75" t="s">
        <v>63</v>
      </c>
      <c r="D4826" s="74" t="s">
        <v>11343</v>
      </c>
    </row>
    <row r="4827" spans="1:4" x14ac:dyDescent="0.25">
      <c r="A4827" s="87" t="s">
        <v>7369</v>
      </c>
      <c r="B4827" s="75" t="s">
        <v>10124</v>
      </c>
      <c r="C4827" s="75" t="s">
        <v>63</v>
      </c>
      <c r="D4827" s="74" t="s">
        <v>24736</v>
      </c>
    </row>
    <row r="4828" spans="1:4" x14ac:dyDescent="0.25">
      <c r="A4828" s="87" t="s">
        <v>7370</v>
      </c>
      <c r="B4828" s="75" t="s">
        <v>10125</v>
      </c>
      <c r="C4828" s="75" t="s">
        <v>63</v>
      </c>
      <c r="D4828" s="74" t="s">
        <v>24737</v>
      </c>
    </row>
    <row r="4829" spans="1:4" x14ac:dyDescent="0.25">
      <c r="A4829" s="87" t="s">
        <v>7371</v>
      </c>
      <c r="B4829" s="75" t="s">
        <v>10126</v>
      </c>
      <c r="C4829" s="75" t="s">
        <v>63</v>
      </c>
      <c r="D4829" s="74" t="s">
        <v>24738</v>
      </c>
    </row>
    <row r="4830" spans="1:4" x14ac:dyDescent="0.25">
      <c r="A4830" s="87" t="s">
        <v>7372</v>
      </c>
      <c r="B4830" s="75" t="s">
        <v>10127</v>
      </c>
      <c r="C4830" s="75" t="s">
        <v>63</v>
      </c>
      <c r="D4830" s="74" t="s">
        <v>24739</v>
      </c>
    </row>
    <row r="4831" spans="1:4" x14ac:dyDescent="0.25">
      <c r="A4831" s="87" t="s">
        <v>7373</v>
      </c>
      <c r="B4831" s="75" t="s">
        <v>10128</v>
      </c>
      <c r="C4831" s="75" t="s">
        <v>63</v>
      </c>
      <c r="D4831" s="74" t="s">
        <v>24740</v>
      </c>
    </row>
    <row r="4832" spans="1:4" x14ac:dyDescent="0.25">
      <c r="A4832" s="87" t="s">
        <v>7374</v>
      </c>
      <c r="B4832" s="75" t="s">
        <v>10129</v>
      </c>
      <c r="C4832" s="75" t="s">
        <v>63</v>
      </c>
      <c r="D4832" s="74" t="s">
        <v>24741</v>
      </c>
    </row>
    <row r="4833" spans="1:4" x14ac:dyDescent="0.25">
      <c r="A4833" s="87" t="s">
        <v>7375</v>
      </c>
      <c r="B4833" s="75" t="s">
        <v>10130</v>
      </c>
      <c r="C4833" s="75" t="s">
        <v>63</v>
      </c>
      <c r="D4833" s="74" t="s">
        <v>24742</v>
      </c>
    </row>
    <row r="4834" spans="1:4" x14ac:dyDescent="0.25">
      <c r="A4834" s="87" t="s">
        <v>7376</v>
      </c>
      <c r="B4834" s="75" t="s">
        <v>10131</v>
      </c>
      <c r="C4834" s="75" t="s">
        <v>63</v>
      </c>
      <c r="D4834" s="74" t="s">
        <v>24743</v>
      </c>
    </row>
    <row r="4835" spans="1:4" x14ac:dyDescent="0.25">
      <c r="A4835" s="87" t="s">
        <v>7377</v>
      </c>
      <c r="B4835" s="75" t="s">
        <v>10132</v>
      </c>
      <c r="C4835" s="75" t="s">
        <v>63</v>
      </c>
      <c r="D4835" s="74" t="s">
        <v>24744</v>
      </c>
    </row>
    <row r="4836" spans="1:4" x14ac:dyDescent="0.25">
      <c r="A4836" s="87" t="s">
        <v>7378</v>
      </c>
      <c r="B4836" s="75" t="s">
        <v>10133</v>
      </c>
      <c r="C4836" s="75" t="s">
        <v>63</v>
      </c>
      <c r="D4836" s="74" t="s">
        <v>24745</v>
      </c>
    </row>
    <row r="4837" spans="1:4" x14ac:dyDescent="0.25">
      <c r="A4837" s="87" t="s">
        <v>7379</v>
      </c>
      <c r="B4837" s="75" t="s">
        <v>10134</v>
      </c>
      <c r="C4837" s="75" t="s">
        <v>63</v>
      </c>
      <c r="D4837" s="74" t="s">
        <v>23225</v>
      </c>
    </row>
    <row r="4838" spans="1:4" x14ac:dyDescent="0.25">
      <c r="A4838" s="87" t="s">
        <v>7380</v>
      </c>
      <c r="B4838" s="75" t="s">
        <v>10135</v>
      </c>
      <c r="C4838" s="75" t="s">
        <v>63</v>
      </c>
      <c r="D4838" s="74" t="s">
        <v>24746</v>
      </c>
    </row>
    <row r="4839" spans="1:4" x14ac:dyDescent="0.25">
      <c r="A4839" s="87" t="s">
        <v>7381</v>
      </c>
      <c r="B4839" s="75" t="s">
        <v>10136</v>
      </c>
      <c r="C4839" s="75" t="s">
        <v>63</v>
      </c>
      <c r="D4839" s="74" t="s">
        <v>24747</v>
      </c>
    </row>
    <row r="4840" spans="1:4" x14ac:dyDescent="0.25">
      <c r="A4840" s="87" t="s">
        <v>7382</v>
      </c>
      <c r="B4840" s="75" t="s">
        <v>10137</v>
      </c>
      <c r="C4840" s="75" t="s">
        <v>63</v>
      </c>
      <c r="D4840" s="74" t="s">
        <v>24748</v>
      </c>
    </row>
    <row r="4841" spans="1:4" x14ac:dyDescent="0.25">
      <c r="A4841" s="87" t="s">
        <v>7383</v>
      </c>
      <c r="B4841" s="75" t="s">
        <v>10138</v>
      </c>
      <c r="C4841" s="75" t="s">
        <v>63</v>
      </c>
      <c r="D4841" s="74" t="s">
        <v>21176</v>
      </c>
    </row>
    <row r="4842" spans="1:4" x14ac:dyDescent="0.25">
      <c r="A4842" s="87" t="s">
        <v>7384</v>
      </c>
      <c r="B4842" s="75" t="s">
        <v>10139</v>
      </c>
      <c r="C4842" s="75" t="s">
        <v>63</v>
      </c>
      <c r="D4842" s="74" t="s">
        <v>20453</v>
      </c>
    </row>
    <row r="4843" spans="1:4" x14ac:dyDescent="0.25">
      <c r="A4843" s="87" t="s">
        <v>7385</v>
      </c>
      <c r="B4843" s="75" t="s">
        <v>10140</v>
      </c>
      <c r="C4843" s="75" t="s">
        <v>63</v>
      </c>
      <c r="D4843" s="74" t="s">
        <v>14051</v>
      </c>
    </row>
    <row r="4844" spans="1:4" x14ac:dyDescent="0.25">
      <c r="A4844" s="87" t="s">
        <v>7386</v>
      </c>
      <c r="B4844" s="75" t="s">
        <v>10141</v>
      </c>
      <c r="C4844" s="75" t="s">
        <v>63</v>
      </c>
      <c r="D4844" s="74" t="s">
        <v>24749</v>
      </c>
    </row>
    <row r="4845" spans="1:4" x14ac:dyDescent="0.25">
      <c r="A4845" s="87" t="s">
        <v>7387</v>
      </c>
      <c r="B4845" s="75" t="s">
        <v>10142</v>
      </c>
      <c r="C4845" s="75" t="s">
        <v>63</v>
      </c>
      <c r="D4845" s="74" t="s">
        <v>24750</v>
      </c>
    </row>
    <row r="4846" spans="1:4" x14ac:dyDescent="0.25">
      <c r="A4846" s="87" t="s">
        <v>7388</v>
      </c>
      <c r="B4846" s="75" t="s">
        <v>10143</v>
      </c>
      <c r="C4846" s="75" t="s">
        <v>63</v>
      </c>
      <c r="D4846" s="74" t="s">
        <v>21198</v>
      </c>
    </row>
    <row r="4847" spans="1:4" x14ac:dyDescent="0.25">
      <c r="A4847" s="87" t="s">
        <v>7389</v>
      </c>
      <c r="B4847" s="75" t="s">
        <v>10144</v>
      </c>
      <c r="C4847" s="75" t="s">
        <v>63</v>
      </c>
      <c r="D4847" s="74" t="s">
        <v>24751</v>
      </c>
    </row>
    <row r="4848" spans="1:4" x14ac:dyDescent="0.25">
      <c r="A4848" s="87" t="s">
        <v>7390</v>
      </c>
      <c r="B4848" s="75" t="s">
        <v>10145</v>
      </c>
      <c r="C4848" s="75" t="s">
        <v>63</v>
      </c>
      <c r="D4848" s="74" t="s">
        <v>24752</v>
      </c>
    </row>
    <row r="4849" spans="1:4" x14ac:dyDescent="0.25">
      <c r="A4849" s="87" t="s">
        <v>7391</v>
      </c>
      <c r="B4849" s="75" t="s">
        <v>10146</v>
      </c>
      <c r="C4849" s="75" t="s">
        <v>63</v>
      </c>
      <c r="D4849" s="74" t="s">
        <v>14066</v>
      </c>
    </row>
    <row r="4850" spans="1:4" x14ac:dyDescent="0.25">
      <c r="A4850" s="87" t="s">
        <v>7392</v>
      </c>
      <c r="B4850" s="75" t="s">
        <v>10147</v>
      </c>
      <c r="C4850" s="75" t="s">
        <v>63</v>
      </c>
      <c r="D4850" s="74" t="s">
        <v>24753</v>
      </c>
    </row>
    <row r="4851" spans="1:4" x14ac:dyDescent="0.25">
      <c r="A4851" s="87" t="s">
        <v>7393</v>
      </c>
      <c r="B4851" s="75" t="s">
        <v>10148</v>
      </c>
      <c r="C4851" s="75" t="s">
        <v>63</v>
      </c>
      <c r="D4851" s="74" t="s">
        <v>24754</v>
      </c>
    </row>
    <row r="4852" spans="1:4" x14ac:dyDescent="0.25">
      <c r="A4852" s="87" t="s">
        <v>7394</v>
      </c>
      <c r="B4852" s="75" t="s">
        <v>10149</v>
      </c>
      <c r="C4852" s="75" t="s">
        <v>63</v>
      </c>
      <c r="D4852" s="74" t="s">
        <v>24755</v>
      </c>
    </row>
    <row r="4853" spans="1:4" x14ac:dyDescent="0.25">
      <c r="A4853" s="87" t="s">
        <v>7395</v>
      </c>
      <c r="B4853" s="75" t="s">
        <v>10150</v>
      </c>
      <c r="C4853" s="75" t="s">
        <v>63</v>
      </c>
      <c r="D4853" s="74" t="s">
        <v>24756</v>
      </c>
    </row>
    <row r="4854" spans="1:4" x14ac:dyDescent="0.25">
      <c r="A4854" s="87" t="s">
        <v>7396</v>
      </c>
      <c r="B4854" s="75" t="s">
        <v>10151</v>
      </c>
      <c r="C4854" s="75" t="s">
        <v>63</v>
      </c>
      <c r="D4854" s="74" t="s">
        <v>24757</v>
      </c>
    </row>
    <row r="4855" spans="1:4" x14ac:dyDescent="0.25">
      <c r="A4855" s="87" t="s">
        <v>7397</v>
      </c>
      <c r="B4855" s="75" t="s">
        <v>10152</v>
      </c>
      <c r="C4855" s="75" t="s">
        <v>63</v>
      </c>
      <c r="D4855" s="74" t="s">
        <v>24758</v>
      </c>
    </row>
    <row r="4856" spans="1:4" x14ac:dyDescent="0.25">
      <c r="A4856" s="87" t="s">
        <v>7398</v>
      </c>
      <c r="B4856" s="75" t="s">
        <v>10153</v>
      </c>
      <c r="C4856" s="75" t="s">
        <v>63</v>
      </c>
      <c r="D4856" s="74" t="s">
        <v>24759</v>
      </c>
    </row>
    <row r="4857" spans="1:4" x14ac:dyDescent="0.25">
      <c r="A4857" s="87" t="s">
        <v>7399</v>
      </c>
      <c r="B4857" s="75" t="s">
        <v>10154</v>
      </c>
      <c r="C4857" s="75" t="s">
        <v>63</v>
      </c>
      <c r="D4857" s="74" t="s">
        <v>24760</v>
      </c>
    </row>
    <row r="4858" spans="1:4" x14ac:dyDescent="0.25">
      <c r="A4858" s="87" t="s">
        <v>7400</v>
      </c>
      <c r="B4858" s="75" t="s">
        <v>10155</v>
      </c>
      <c r="C4858" s="75" t="s">
        <v>63</v>
      </c>
      <c r="D4858" s="74" t="s">
        <v>24761</v>
      </c>
    </row>
    <row r="4859" spans="1:4" x14ac:dyDescent="0.25">
      <c r="A4859" s="87" t="s">
        <v>7401</v>
      </c>
      <c r="B4859" s="75" t="s">
        <v>10156</v>
      </c>
      <c r="C4859" s="75" t="s">
        <v>63</v>
      </c>
      <c r="D4859" s="74" t="s">
        <v>24762</v>
      </c>
    </row>
    <row r="4860" spans="1:4" x14ac:dyDescent="0.25">
      <c r="A4860" s="87" t="s">
        <v>7402</v>
      </c>
      <c r="B4860" s="75" t="s">
        <v>10157</v>
      </c>
      <c r="C4860" s="75" t="s">
        <v>63</v>
      </c>
      <c r="D4860" s="74" t="s">
        <v>24763</v>
      </c>
    </row>
    <row r="4861" spans="1:4" x14ac:dyDescent="0.25">
      <c r="A4861" s="87" t="s">
        <v>7403</v>
      </c>
      <c r="B4861" s="75" t="s">
        <v>10158</v>
      </c>
      <c r="C4861" s="75" t="s">
        <v>63</v>
      </c>
      <c r="D4861" s="74" t="s">
        <v>24764</v>
      </c>
    </row>
    <row r="4862" spans="1:4" x14ac:dyDescent="0.25">
      <c r="A4862" s="87" t="s">
        <v>7404</v>
      </c>
      <c r="B4862" s="75" t="s">
        <v>10159</v>
      </c>
      <c r="C4862" s="75" t="s">
        <v>63</v>
      </c>
      <c r="D4862" s="74" t="s">
        <v>24765</v>
      </c>
    </row>
    <row r="4863" spans="1:4" x14ac:dyDescent="0.25">
      <c r="A4863" s="87" t="s">
        <v>7405</v>
      </c>
      <c r="B4863" s="75" t="s">
        <v>10160</v>
      </c>
      <c r="C4863" s="75" t="s">
        <v>63</v>
      </c>
      <c r="D4863" s="74" t="s">
        <v>24766</v>
      </c>
    </row>
    <row r="4864" spans="1:4" x14ac:dyDescent="0.25">
      <c r="A4864" s="87" t="s">
        <v>7406</v>
      </c>
      <c r="B4864" s="75" t="s">
        <v>10161</v>
      </c>
      <c r="C4864" s="75" t="s">
        <v>63</v>
      </c>
      <c r="D4864" s="74" t="s">
        <v>24767</v>
      </c>
    </row>
    <row r="4865" spans="1:4" x14ac:dyDescent="0.25">
      <c r="A4865" s="87" t="s">
        <v>7407</v>
      </c>
      <c r="B4865" s="75" t="s">
        <v>10162</v>
      </c>
      <c r="C4865" s="75" t="s">
        <v>63</v>
      </c>
      <c r="D4865" s="74" t="s">
        <v>24768</v>
      </c>
    </row>
    <row r="4866" spans="1:4" x14ac:dyDescent="0.25">
      <c r="A4866" s="87" t="s">
        <v>7408</v>
      </c>
      <c r="B4866" s="75" t="s">
        <v>10163</v>
      </c>
      <c r="C4866" s="75" t="s">
        <v>63</v>
      </c>
      <c r="D4866" s="74" t="s">
        <v>24769</v>
      </c>
    </row>
    <row r="4867" spans="1:4" x14ac:dyDescent="0.25">
      <c r="A4867" s="87" t="s">
        <v>7409</v>
      </c>
      <c r="B4867" s="75" t="s">
        <v>10164</v>
      </c>
      <c r="C4867" s="75" t="s">
        <v>63</v>
      </c>
      <c r="D4867" s="74" t="s">
        <v>24770</v>
      </c>
    </row>
    <row r="4868" spans="1:4" x14ac:dyDescent="0.25">
      <c r="A4868" s="87" t="s">
        <v>7410</v>
      </c>
      <c r="B4868" s="75" t="s">
        <v>10165</v>
      </c>
      <c r="C4868" s="75" t="s">
        <v>63</v>
      </c>
      <c r="D4868" s="74" t="s">
        <v>24771</v>
      </c>
    </row>
    <row r="4869" spans="1:4" x14ac:dyDescent="0.25">
      <c r="A4869" s="87" t="s">
        <v>7411</v>
      </c>
      <c r="B4869" s="75" t="s">
        <v>10166</v>
      </c>
      <c r="C4869" s="75" t="s">
        <v>63</v>
      </c>
      <c r="D4869" s="74" t="s">
        <v>24772</v>
      </c>
    </row>
    <row r="4870" spans="1:4" x14ac:dyDescent="0.25">
      <c r="A4870" s="87" t="s">
        <v>7412</v>
      </c>
      <c r="B4870" s="75" t="s">
        <v>10167</v>
      </c>
      <c r="C4870" s="75" t="s">
        <v>63</v>
      </c>
      <c r="D4870" s="74" t="s">
        <v>24773</v>
      </c>
    </row>
    <row r="4871" spans="1:4" x14ac:dyDescent="0.25">
      <c r="A4871" s="87" t="s">
        <v>7413</v>
      </c>
      <c r="B4871" s="75" t="s">
        <v>10168</v>
      </c>
      <c r="C4871" s="75" t="s">
        <v>63</v>
      </c>
      <c r="D4871" s="74" t="s">
        <v>24774</v>
      </c>
    </row>
    <row r="4872" spans="1:4" x14ac:dyDescent="0.25">
      <c r="A4872" s="87" t="s">
        <v>7414</v>
      </c>
      <c r="B4872" s="75" t="s">
        <v>10169</v>
      </c>
      <c r="C4872" s="75" t="s">
        <v>63</v>
      </c>
      <c r="D4872" s="74" t="s">
        <v>24775</v>
      </c>
    </row>
    <row r="4873" spans="1:4" x14ac:dyDescent="0.25">
      <c r="A4873" s="87" t="s">
        <v>7415</v>
      </c>
      <c r="B4873" s="75" t="s">
        <v>10170</v>
      </c>
      <c r="C4873" s="75" t="s">
        <v>63</v>
      </c>
      <c r="D4873" s="74" t="s">
        <v>24776</v>
      </c>
    </row>
    <row r="4874" spans="1:4" x14ac:dyDescent="0.25">
      <c r="A4874" s="87" t="s">
        <v>7416</v>
      </c>
      <c r="B4874" s="75" t="s">
        <v>10171</v>
      </c>
      <c r="C4874" s="75" t="s">
        <v>63</v>
      </c>
      <c r="D4874" s="74" t="s">
        <v>24777</v>
      </c>
    </row>
    <row r="4875" spans="1:4" x14ac:dyDescent="0.25">
      <c r="A4875" s="87" t="s">
        <v>7417</v>
      </c>
      <c r="B4875" s="75" t="s">
        <v>10172</v>
      </c>
      <c r="C4875" s="75" t="s">
        <v>63</v>
      </c>
      <c r="D4875" s="74" t="s">
        <v>24778</v>
      </c>
    </row>
    <row r="4876" spans="1:4" x14ac:dyDescent="0.25">
      <c r="A4876" s="87" t="s">
        <v>7418</v>
      </c>
      <c r="B4876" s="75" t="s">
        <v>10173</v>
      </c>
      <c r="C4876" s="75" t="s">
        <v>63</v>
      </c>
      <c r="D4876" s="74" t="s">
        <v>24779</v>
      </c>
    </row>
    <row r="4877" spans="1:4" x14ac:dyDescent="0.25">
      <c r="A4877" s="87" t="s">
        <v>7419</v>
      </c>
      <c r="B4877" s="75" t="s">
        <v>10174</v>
      </c>
      <c r="C4877" s="75" t="s">
        <v>63</v>
      </c>
      <c r="D4877" s="74" t="s">
        <v>24780</v>
      </c>
    </row>
    <row r="4878" spans="1:4" x14ac:dyDescent="0.25">
      <c r="A4878" s="87" t="s">
        <v>7420</v>
      </c>
      <c r="B4878" s="75" t="s">
        <v>10175</v>
      </c>
      <c r="C4878" s="75" t="s">
        <v>63</v>
      </c>
      <c r="D4878" s="74" t="s">
        <v>24781</v>
      </c>
    </row>
    <row r="4879" spans="1:4" x14ac:dyDescent="0.25">
      <c r="A4879" s="87" t="s">
        <v>7421</v>
      </c>
      <c r="B4879" s="75" t="s">
        <v>10176</v>
      </c>
      <c r="C4879" s="75" t="s">
        <v>63</v>
      </c>
      <c r="D4879" s="74" t="s">
        <v>21408</v>
      </c>
    </row>
    <row r="4880" spans="1:4" x14ac:dyDescent="0.25">
      <c r="A4880" s="87" t="s">
        <v>7422</v>
      </c>
      <c r="B4880" s="75" t="s">
        <v>2638</v>
      </c>
      <c r="C4880" s="75" t="s">
        <v>63</v>
      </c>
      <c r="D4880" s="74" t="s">
        <v>24782</v>
      </c>
    </row>
    <row r="4881" spans="1:4" x14ac:dyDescent="0.25">
      <c r="A4881" s="87" t="s">
        <v>7423</v>
      </c>
      <c r="B4881" s="75" t="s">
        <v>10177</v>
      </c>
      <c r="C4881" s="75" t="s">
        <v>63</v>
      </c>
      <c r="D4881" s="74" t="s">
        <v>24783</v>
      </c>
    </row>
    <row r="4882" spans="1:4" x14ac:dyDescent="0.25">
      <c r="A4882" s="87" t="s">
        <v>7424</v>
      </c>
      <c r="B4882" s="75" t="s">
        <v>10178</v>
      </c>
      <c r="C4882" s="75" t="s">
        <v>63</v>
      </c>
      <c r="D4882" s="74" t="s">
        <v>24784</v>
      </c>
    </row>
    <row r="4883" spans="1:4" x14ac:dyDescent="0.25">
      <c r="A4883" s="87" t="s">
        <v>7425</v>
      </c>
      <c r="B4883" s="75" t="s">
        <v>10179</v>
      </c>
      <c r="C4883" s="75" t="s">
        <v>63</v>
      </c>
      <c r="D4883" s="74" t="s">
        <v>13635</v>
      </c>
    </row>
    <row r="4884" spans="1:4" x14ac:dyDescent="0.25">
      <c r="A4884" s="87" t="s">
        <v>7426</v>
      </c>
      <c r="B4884" s="75" t="s">
        <v>10180</v>
      </c>
      <c r="C4884" s="75" t="s">
        <v>63</v>
      </c>
      <c r="D4884" s="74" t="s">
        <v>24785</v>
      </c>
    </row>
    <row r="4885" spans="1:4" x14ac:dyDescent="0.25">
      <c r="A4885" s="87" t="s">
        <v>7427</v>
      </c>
      <c r="B4885" s="75" t="s">
        <v>10181</v>
      </c>
      <c r="C4885" s="75" t="s">
        <v>63</v>
      </c>
      <c r="D4885" s="74" t="s">
        <v>12577</v>
      </c>
    </row>
    <row r="4886" spans="1:4" x14ac:dyDescent="0.25">
      <c r="A4886" s="87" t="s">
        <v>7428</v>
      </c>
      <c r="B4886" s="75" t="s">
        <v>10182</v>
      </c>
      <c r="C4886" s="75" t="s">
        <v>63</v>
      </c>
      <c r="D4886" s="74" t="s">
        <v>24786</v>
      </c>
    </row>
    <row r="4887" spans="1:4" x14ac:dyDescent="0.25">
      <c r="A4887" s="87" t="s">
        <v>7429</v>
      </c>
      <c r="B4887" s="75" t="s">
        <v>10183</v>
      </c>
      <c r="C4887" s="75" t="s">
        <v>63</v>
      </c>
      <c r="D4887" s="74" t="s">
        <v>24787</v>
      </c>
    </row>
    <row r="4888" spans="1:4" x14ac:dyDescent="0.25">
      <c r="A4888" s="87" t="s">
        <v>7430</v>
      </c>
      <c r="B4888" s="75" t="s">
        <v>10184</v>
      </c>
      <c r="C4888" s="75" t="s">
        <v>63</v>
      </c>
      <c r="D4888" s="74" t="s">
        <v>24788</v>
      </c>
    </row>
    <row r="4889" spans="1:4" x14ac:dyDescent="0.25">
      <c r="A4889" s="87" t="s">
        <v>10185</v>
      </c>
      <c r="B4889" s="75" t="s">
        <v>10186</v>
      </c>
      <c r="C4889" s="75" t="s">
        <v>63</v>
      </c>
      <c r="D4889" s="74" t="s">
        <v>24789</v>
      </c>
    </row>
    <row r="4890" spans="1:4" x14ac:dyDescent="0.25">
      <c r="A4890" s="87" t="s">
        <v>10187</v>
      </c>
      <c r="B4890" s="75" t="s">
        <v>10188</v>
      </c>
      <c r="C4890" s="75" t="s">
        <v>63</v>
      </c>
      <c r="D4890" s="74" t="s">
        <v>24790</v>
      </c>
    </row>
    <row r="4891" spans="1:4" x14ac:dyDescent="0.25">
      <c r="A4891" s="87" t="s">
        <v>10189</v>
      </c>
      <c r="B4891" s="75" t="s">
        <v>10190</v>
      </c>
      <c r="C4891" s="75" t="s">
        <v>63</v>
      </c>
      <c r="D4891" s="74" t="s">
        <v>24791</v>
      </c>
    </row>
    <row r="4892" spans="1:4" x14ac:dyDescent="0.25">
      <c r="A4892" s="87" t="s">
        <v>10191</v>
      </c>
      <c r="B4892" s="75" t="s">
        <v>10192</v>
      </c>
      <c r="C4892" s="75" t="s">
        <v>63</v>
      </c>
      <c r="D4892" s="74" t="s">
        <v>24792</v>
      </c>
    </row>
    <row r="4893" spans="1:4" x14ac:dyDescent="0.25">
      <c r="A4893" s="87" t="s">
        <v>24793</v>
      </c>
      <c r="B4893" s="75" t="s">
        <v>24794</v>
      </c>
      <c r="C4893" s="75" t="s">
        <v>63</v>
      </c>
      <c r="D4893" s="74" t="s">
        <v>24795</v>
      </c>
    </row>
    <row r="4894" spans="1:4" x14ac:dyDescent="0.25">
      <c r="A4894" s="87" t="s">
        <v>10193</v>
      </c>
      <c r="B4894" s="75" t="s">
        <v>10194</v>
      </c>
      <c r="C4894" s="75" t="s">
        <v>63</v>
      </c>
      <c r="D4894" s="74" t="s">
        <v>24796</v>
      </c>
    </row>
    <row r="4895" spans="1:4" x14ac:dyDescent="0.25">
      <c r="A4895" s="87" t="s">
        <v>10195</v>
      </c>
      <c r="B4895" s="75" t="s">
        <v>10196</v>
      </c>
      <c r="C4895" s="75" t="s">
        <v>63</v>
      </c>
      <c r="D4895" s="74" t="s">
        <v>24786</v>
      </c>
    </row>
    <row r="4896" spans="1:4" x14ac:dyDescent="0.25">
      <c r="A4896" s="87" t="s">
        <v>10197</v>
      </c>
      <c r="B4896" s="75" t="s">
        <v>10198</v>
      </c>
      <c r="C4896" s="75" t="s">
        <v>63</v>
      </c>
      <c r="D4896" s="74" t="s">
        <v>12827</v>
      </c>
    </row>
    <row r="4897" spans="1:4" x14ac:dyDescent="0.25">
      <c r="A4897" s="87" t="s">
        <v>10199</v>
      </c>
      <c r="B4897" s="75" t="s">
        <v>10200</v>
      </c>
      <c r="C4897" s="75" t="s">
        <v>63</v>
      </c>
      <c r="D4897" s="74" t="s">
        <v>24797</v>
      </c>
    </row>
    <row r="4898" spans="1:4" x14ac:dyDescent="0.25">
      <c r="A4898" s="87" t="s">
        <v>10201</v>
      </c>
      <c r="B4898" s="75" t="s">
        <v>10202</v>
      </c>
      <c r="C4898" s="75" t="s">
        <v>63</v>
      </c>
      <c r="D4898" s="74" t="s">
        <v>24798</v>
      </c>
    </row>
    <row r="4899" spans="1:4" x14ac:dyDescent="0.25">
      <c r="A4899" s="87" t="s">
        <v>20388</v>
      </c>
      <c r="B4899" s="75" t="s">
        <v>20389</v>
      </c>
      <c r="C4899" s="75" t="s">
        <v>63</v>
      </c>
      <c r="D4899" s="74" t="s">
        <v>24799</v>
      </c>
    </row>
    <row r="4900" spans="1:4" x14ac:dyDescent="0.25">
      <c r="A4900" s="87" t="s">
        <v>10203</v>
      </c>
      <c r="B4900" s="75" t="s">
        <v>10204</v>
      </c>
      <c r="C4900" s="75" t="s">
        <v>63</v>
      </c>
      <c r="D4900" s="74" t="s">
        <v>24800</v>
      </c>
    </row>
    <row r="4901" spans="1:4" x14ac:dyDescent="0.25">
      <c r="A4901" s="87" t="s">
        <v>10205</v>
      </c>
      <c r="B4901" s="75" t="s">
        <v>10206</v>
      </c>
      <c r="C4901" s="75" t="s">
        <v>63</v>
      </c>
      <c r="D4901" s="74" t="s">
        <v>13369</v>
      </c>
    </row>
    <row r="4902" spans="1:4" x14ac:dyDescent="0.25">
      <c r="A4902" s="87" t="s">
        <v>10207</v>
      </c>
      <c r="B4902" s="75" t="s">
        <v>10208</v>
      </c>
      <c r="C4902" s="75" t="s">
        <v>63</v>
      </c>
      <c r="D4902" s="74" t="s">
        <v>24801</v>
      </c>
    </row>
    <row r="4903" spans="1:4" x14ac:dyDescent="0.25">
      <c r="A4903" s="87" t="s">
        <v>10209</v>
      </c>
      <c r="B4903" s="75" t="s">
        <v>10210</v>
      </c>
      <c r="C4903" s="75" t="s">
        <v>63</v>
      </c>
      <c r="D4903" s="74" t="s">
        <v>24802</v>
      </c>
    </row>
    <row r="4904" spans="1:4" x14ac:dyDescent="0.25">
      <c r="A4904" s="87" t="s">
        <v>10211</v>
      </c>
      <c r="B4904" s="75" t="s">
        <v>10212</v>
      </c>
      <c r="C4904" s="75" t="s">
        <v>63</v>
      </c>
      <c r="D4904" s="74" t="s">
        <v>24803</v>
      </c>
    </row>
    <row r="4905" spans="1:4" x14ac:dyDescent="0.25">
      <c r="A4905" s="87" t="s">
        <v>10213</v>
      </c>
      <c r="B4905" s="75" t="s">
        <v>10214</v>
      </c>
      <c r="C4905" s="75" t="s">
        <v>63</v>
      </c>
      <c r="D4905" s="74" t="s">
        <v>21330</v>
      </c>
    </row>
    <row r="4906" spans="1:4" x14ac:dyDescent="0.25">
      <c r="A4906" s="87" t="s">
        <v>10215</v>
      </c>
      <c r="B4906" s="75" t="s">
        <v>10216</v>
      </c>
      <c r="C4906" s="75" t="s">
        <v>63</v>
      </c>
      <c r="D4906" s="74" t="s">
        <v>24804</v>
      </c>
    </row>
    <row r="4907" spans="1:4" x14ac:dyDescent="0.25">
      <c r="A4907" s="87" t="s">
        <v>10217</v>
      </c>
      <c r="B4907" s="75" t="s">
        <v>10218</v>
      </c>
      <c r="C4907" s="75" t="s">
        <v>63</v>
      </c>
      <c r="D4907" s="74" t="s">
        <v>24805</v>
      </c>
    </row>
    <row r="4908" spans="1:4" x14ac:dyDescent="0.25">
      <c r="A4908" s="87" t="s">
        <v>10219</v>
      </c>
      <c r="B4908" s="75" t="s">
        <v>10220</v>
      </c>
      <c r="C4908" s="75" t="s">
        <v>63</v>
      </c>
      <c r="D4908" s="74" t="s">
        <v>24806</v>
      </c>
    </row>
    <row r="4909" spans="1:4" x14ac:dyDescent="0.25">
      <c r="A4909" s="87" t="s">
        <v>10221</v>
      </c>
      <c r="B4909" s="75" t="s">
        <v>10222</v>
      </c>
      <c r="C4909" s="75" t="s">
        <v>63</v>
      </c>
      <c r="D4909" s="74" t="s">
        <v>24807</v>
      </c>
    </row>
    <row r="4910" spans="1:4" x14ac:dyDescent="0.25">
      <c r="A4910" s="87" t="s">
        <v>10223</v>
      </c>
      <c r="B4910" s="75" t="s">
        <v>10224</v>
      </c>
      <c r="C4910" s="75" t="s">
        <v>63</v>
      </c>
      <c r="D4910" s="74" t="s">
        <v>24808</v>
      </c>
    </row>
    <row r="4911" spans="1:4" x14ac:dyDescent="0.25">
      <c r="A4911" s="87" t="s">
        <v>10225</v>
      </c>
      <c r="B4911" s="75" t="s">
        <v>10226</v>
      </c>
      <c r="C4911" s="75" t="s">
        <v>63</v>
      </c>
      <c r="D4911" s="74" t="s">
        <v>24809</v>
      </c>
    </row>
    <row r="4912" spans="1:4" x14ac:dyDescent="0.25">
      <c r="A4912" s="87" t="s">
        <v>10227</v>
      </c>
      <c r="B4912" s="75" t="s">
        <v>10228</v>
      </c>
      <c r="C4912" s="75" t="s">
        <v>63</v>
      </c>
      <c r="D4912" s="74" t="s">
        <v>24810</v>
      </c>
    </row>
    <row r="4913" spans="1:4" x14ac:dyDescent="0.25">
      <c r="A4913" s="87" t="s">
        <v>10229</v>
      </c>
      <c r="B4913" s="75" t="s">
        <v>10230</v>
      </c>
      <c r="C4913" s="75" t="s">
        <v>63</v>
      </c>
      <c r="D4913" s="74" t="s">
        <v>24811</v>
      </c>
    </row>
    <row r="4914" spans="1:4" x14ac:dyDescent="0.25">
      <c r="A4914" s="87" t="s">
        <v>10231</v>
      </c>
      <c r="B4914" s="75" t="s">
        <v>10232</v>
      </c>
      <c r="C4914" s="75" t="s">
        <v>63</v>
      </c>
      <c r="D4914" s="74" t="s">
        <v>24804</v>
      </c>
    </row>
    <row r="4915" spans="1:4" x14ac:dyDescent="0.25">
      <c r="A4915" s="87" t="s">
        <v>10233</v>
      </c>
      <c r="B4915" s="75" t="s">
        <v>10234</v>
      </c>
      <c r="C4915" s="75" t="s">
        <v>63</v>
      </c>
      <c r="D4915" s="74" t="s">
        <v>24812</v>
      </c>
    </row>
    <row r="4916" spans="1:4" x14ac:dyDescent="0.25">
      <c r="A4916" s="87" t="s">
        <v>20391</v>
      </c>
      <c r="B4916" s="75" t="s">
        <v>20392</v>
      </c>
      <c r="C4916" s="75" t="s">
        <v>63</v>
      </c>
      <c r="D4916" s="74" t="s">
        <v>24813</v>
      </c>
    </row>
    <row r="4917" spans="1:4" x14ac:dyDescent="0.25">
      <c r="A4917" s="87" t="s">
        <v>7431</v>
      </c>
      <c r="B4917" s="75" t="s">
        <v>20393</v>
      </c>
      <c r="C4917" s="75" t="s">
        <v>63</v>
      </c>
      <c r="D4917" s="74" t="s">
        <v>24814</v>
      </c>
    </row>
    <row r="4918" spans="1:4" x14ac:dyDescent="0.25">
      <c r="A4918" s="87" t="s">
        <v>7432</v>
      </c>
      <c r="B4918" s="75" t="s">
        <v>20394</v>
      </c>
      <c r="C4918" s="75" t="s">
        <v>63</v>
      </c>
      <c r="D4918" s="74" t="s">
        <v>24815</v>
      </c>
    </row>
    <row r="4919" spans="1:4" x14ac:dyDescent="0.25">
      <c r="A4919" s="87" t="s">
        <v>7433</v>
      </c>
      <c r="B4919" s="75" t="s">
        <v>20395</v>
      </c>
      <c r="C4919" s="75" t="s">
        <v>63</v>
      </c>
      <c r="D4919" s="74" t="s">
        <v>24816</v>
      </c>
    </row>
    <row r="4920" spans="1:4" x14ac:dyDescent="0.25">
      <c r="A4920" s="87" t="s">
        <v>7434</v>
      </c>
      <c r="B4920" s="75" t="s">
        <v>20396</v>
      </c>
      <c r="C4920" s="75" t="s">
        <v>63</v>
      </c>
      <c r="D4920" s="74" t="s">
        <v>24817</v>
      </c>
    </row>
    <row r="4921" spans="1:4" x14ac:dyDescent="0.25">
      <c r="A4921" s="87" t="s">
        <v>7435</v>
      </c>
      <c r="B4921" s="75" t="s">
        <v>20397</v>
      </c>
      <c r="C4921" s="75" t="s">
        <v>63</v>
      </c>
      <c r="D4921" s="74" t="s">
        <v>24818</v>
      </c>
    </row>
    <row r="4922" spans="1:4" x14ac:dyDescent="0.25">
      <c r="A4922" s="87" t="s">
        <v>7436</v>
      </c>
      <c r="B4922" s="75" t="s">
        <v>20398</v>
      </c>
      <c r="C4922" s="75" t="s">
        <v>63</v>
      </c>
      <c r="D4922" s="74" t="s">
        <v>24819</v>
      </c>
    </row>
    <row r="4923" spans="1:4" x14ac:dyDescent="0.25">
      <c r="A4923" s="87" t="s">
        <v>13759</v>
      </c>
      <c r="B4923" s="75" t="s">
        <v>20399</v>
      </c>
      <c r="C4923" s="75" t="s">
        <v>63</v>
      </c>
      <c r="D4923" s="74" t="s">
        <v>24820</v>
      </c>
    </row>
    <row r="4924" spans="1:4" x14ac:dyDescent="0.25">
      <c r="A4924" s="87" t="s">
        <v>11390</v>
      </c>
      <c r="B4924" s="75" t="s">
        <v>20400</v>
      </c>
      <c r="C4924" s="75" t="s">
        <v>63</v>
      </c>
      <c r="D4924" s="74" t="s">
        <v>24821</v>
      </c>
    </row>
    <row r="4925" spans="1:4" x14ac:dyDescent="0.25">
      <c r="A4925" s="87" t="s">
        <v>11391</v>
      </c>
      <c r="B4925" s="75" t="s">
        <v>20401</v>
      </c>
      <c r="C4925" s="75" t="s">
        <v>63</v>
      </c>
      <c r="D4925" s="74" t="s">
        <v>24822</v>
      </c>
    </row>
    <row r="4926" spans="1:4" x14ac:dyDescent="0.25">
      <c r="A4926" s="87" t="s">
        <v>11392</v>
      </c>
      <c r="B4926" s="75" t="s">
        <v>20402</v>
      </c>
      <c r="C4926" s="75" t="s">
        <v>63</v>
      </c>
      <c r="D4926" s="74" t="s">
        <v>24823</v>
      </c>
    </row>
    <row r="4927" spans="1:4" x14ac:dyDescent="0.25">
      <c r="A4927" s="87" t="s">
        <v>13760</v>
      </c>
      <c r="B4927" s="75" t="s">
        <v>20403</v>
      </c>
      <c r="C4927" s="75" t="s">
        <v>63</v>
      </c>
      <c r="D4927" s="74" t="s">
        <v>24824</v>
      </c>
    </row>
    <row r="4928" spans="1:4" x14ac:dyDescent="0.25">
      <c r="A4928" s="87" t="s">
        <v>13761</v>
      </c>
      <c r="B4928" s="75" t="s">
        <v>20404</v>
      </c>
      <c r="C4928" s="75" t="s">
        <v>63</v>
      </c>
      <c r="D4928" s="74" t="s">
        <v>24825</v>
      </c>
    </row>
    <row r="4929" spans="1:4" x14ac:dyDescent="0.25">
      <c r="A4929" s="87" t="s">
        <v>13762</v>
      </c>
      <c r="B4929" s="75" t="s">
        <v>20405</v>
      </c>
      <c r="C4929" s="75" t="s">
        <v>63</v>
      </c>
      <c r="D4929" s="74" t="s">
        <v>24826</v>
      </c>
    </row>
    <row r="4930" spans="1:4" x14ac:dyDescent="0.25">
      <c r="A4930" s="87" t="s">
        <v>13763</v>
      </c>
      <c r="B4930" s="75" t="s">
        <v>20406</v>
      </c>
      <c r="C4930" s="75" t="s">
        <v>63</v>
      </c>
      <c r="D4930" s="74" t="s">
        <v>24827</v>
      </c>
    </row>
    <row r="4931" spans="1:4" x14ac:dyDescent="0.25">
      <c r="A4931" s="87" t="s">
        <v>7437</v>
      </c>
      <c r="B4931" s="75" t="s">
        <v>20407</v>
      </c>
      <c r="C4931" s="75" t="s">
        <v>63</v>
      </c>
      <c r="D4931" s="74" t="s">
        <v>24828</v>
      </c>
    </row>
    <row r="4932" spans="1:4" x14ac:dyDescent="0.25">
      <c r="A4932" s="87" t="s">
        <v>7438</v>
      </c>
      <c r="B4932" s="75" t="s">
        <v>20408</v>
      </c>
      <c r="C4932" s="75" t="s">
        <v>63</v>
      </c>
      <c r="D4932" s="74" t="s">
        <v>24829</v>
      </c>
    </row>
    <row r="4933" spans="1:4" x14ac:dyDescent="0.25">
      <c r="A4933" s="87" t="s">
        <v>7439</v>
      </c>
      <c r="B4933" s="75" t="s">
        <v>20409</v>
      </c>
      <c r="C4933" s="75" t="s">
        <v>63</v>
      </c>
      <c r="D4933" s="74" t="s">
        <v>24830</v>
      </c>
    </row>
    <row r="4934" spans="1:4" x14ac:dyDescent="0.25">
      <c r="A4934" s="87" t="s">
        <v>7440</v>
      </c>
      <c r="B4934" s="75" t="s">
        <v>20410</v>
      </c>
      <c r="C4934" s="75" t="s">
        <v>63</v>
      </c>
      <c r="D4934" s="74" t="s">
        <v>24831</v>
      </c>
    </row>
    <row r="4935" spans="1:4" x14ac:dyDescent="0.25">
      <c r="A4935" s="87" t="s">
        <v>7441</v>
      </c>
      <c r="B4935" s="75" t="s">
        <v>20411</v>
      </c>
      <c r="C4935" s="75" t="s">
        <v>63</v>
      </c>
      <c r="D4935" s="74" t="s">
        <v>24832</v>
      </c>
    </row>
    <row r="4936" spans="1:4" x14ac:dyDescent="0.25">
      <c r="A4936" s="87" t="s">
        <v>7442</v>
      </c>
      <c r="B4936" s="75" t="s">
        <v>20412</v>
      </c>
      <c r="C4936" s="75" t="s">
        <v>63</v>
      </c>
      <c r="D4936" s="74" t="s">
        <v>24833</v>
      </c>
    </row>
    <row r="4937" spans="1:4" x14ac:dyDescent="0.25">
      <c r="A4937" s="87" t="s">
        <v>7443</v>
      </c>
      <c r="B4937" s="75" t="s">
        <v>20413</v>
      </c>
      <c r="C4937" s="75" t="s">
        <v>63</v>
      </c>
      <c r="D4937" s="74" t="s">
        <v>24834</v>
      </c>
    </row>
    <row r="4938" spans="1:4" x14ac:dyDescent="0.25">
      <c r="A4938" s="87" t="s">
        <v>7444</v>
      </c>
      <c r="B4938" s="75" t="s">
        <v>20414</v>
      </c>
      <c r="C4938" s="75" t="s">
        <v>63</v>
      </c>
      <c r="D4938" s="74" t="s">
        <v>24835</v>
      </c>
    </row>
    <row r="4939" spans="1:4" x14ac:dyDescent="0.25">
      <c r="A4939" s="87" t="s">
        <v>7445</v>
      </c>
      <c r="B4939" s="75" t="s">
        <v>20415</v>
      </c>
      <c r="C4939" s="75" t="s">
        <v>63</v>
      </c>
      <c r="D4939" s="74" t="s">
        <v>24836</v>
      </c>
    </row>
    <row r="4940" spans="1:4" x14ac:dyDescent="0.25">
      <c r="A4940" s="87" t="s">
        <v>7446</v>
      </c>
      <c r="B4940" s="75" t="s">
        <v>20416</v>
      </c>
      <c r="C4940" s="75" t="s">
        <v>63</v>
      </c>
      <c r="D4940" s="74" t="s">
        <v>24837</v>
      </c>
    </row>
    <row r="4941" spans="1:4" x14ac:dyDescent="0.25">
      <c r="A4941" s="87" t="s">
        <v>7447</v>
      </c>
      <c r="B4941" s="75" t="s">
        <v>20417</v>
      </c>
      <c r="C4941" s="75" t="s">
        <v>63</v>
      </c>
      <c r="D4941" s="74" t="s">
        <v>24838</v>
      </c>
    </row>
    <row r="4942" spans="1:4" x14ac:dyDescent="0.25">
      <c r="A4942" s="87" t="s">
        <v>7448</v>
      </c>
      <c r="B4942" s="75" t="s">
        <v>20418</v>
      </c>
      <c r="C4942" s="75" t="s">
        <v>63</v>
      </c>
      <c r="D4942" s="74" t="s">
        <v>24839</v>
      </c>
    </row>
    <row r="4943" spans="1:4" x14ac:dyDescent="0.25">
      <c r="A4943" s="87" t="s">
        <v>7449</v>
      </c>
      <c r="B4943" s="75" t="s">
        <v>20419</v>
      </c>
      <c r="C4943" s="75" t="s">
        <v>63</v>
      </c>
      <c r="D4943" s="74" t="s">
        <v>24840</v>
      </c>
    </row>
    <row r="4944" spans="1:4" x14ac:dyDescent="0.25">
      <c r="A4944" s="87" t="s">
        <v>7450</v>
      </c>
      <c r="B4944" s="75" t="s">
        <v>20420</v>
      </c>
      <c r="C4944" s="75" t="s">
        <v>63</v>
      </c>
      <c r="D4944" s="74" t="s">
        <v>24841</v>
      </c>
    </row>
    <row r="4945" spans="1:4" x14ac:dyDescent="0.25">
      <c r="A4945" s="87" t="s">
        <v>7451</v>
      </c>
      <c r="B4945" s="75" t="s">
        <v>20421</v>
      </c>
      <c r="C4945" s="75" t="s">
        <v>63</v>
      </c>
      <c r="D4945" s="74" t="s">
        <v>24842</v>
      </c>
    </row>
    <row r="4946" spans="1:4" x14ac:dyDescent="0.25">
      <c r="A4946" s="87" t="s">
        <v>7452</v>
      </c>
      <c r="B4946" s="75" t="s">
        <v>20422</v>
      </c>
      <c r="C4946" s="75" t="s">
        <v>63</v>
      </c>
      <c r="D4946" s="74" t="s">
        <v>24843</v>
      </c>
    </row>
    <row r="4947" spans="1:4" x14ac:dyDescent="0.25">
      <c r="A4947" s="87" t="s">
        <v>7453</v>
      </c>
      <c r="B4947" s="75" t="s">
        <v>20423</v>
      </c>
      <c r="C4947" s="75" t="s">
        <v>63</v>
      </c>
      <c r="D4947" s="74" t="s">
        <v>24844</v>
      </c>
    </row>
    <row r="4948" spans="1:4" x14ac:dyDescent="0.25">
      <c r="A4948" s="87" t="s">
        <v>7454</v>
      </c>
      <c r="B4948" s="75" t="s">
        <v>20424</v>
      </c>
      <c r="C4948" s="75" t="s">
        <v>63</v>
      </c>
      <c r="D4948" s="74" t="s">
        <v>24845</v>
      </c>
    </row>
    <row r="4949" spans="1:4" x14ac:dyDescent="0.25">
      <c r="A4949" s="87" t="s">
        <v>7455</v>
      </c>
      <c r="B4949" s="75" t="s">
        <v>20425</v>
      </c>
      <c r="C4949" s="75" t="s">
        <v>63</v>
      </c>
      <c r="D4949" s="74" t="s">
        <v>24846</v>
      </c>
    </row>
    <row r="4950" spans="1:4" x14ac:dyDescent="0.25">
      <c r="A4950" s="87" t="s">
        <v>7456</v>
      </c>
      <c r="B4950" s="75" t="s">
        <v>20426</v>
      </c>
      <c r="C4950" s="75" t="s">
        <v>63</v>
      </c>
      <c r="D4950" s="74" t="s">
        <v>24847</v>
      </c>
    </row>
    <row r="4951" spans="1:4" x14ac:dyDescent="0.25">
      <c r="A4951" s="87" t="s">
        <v>7457</v>
      </c>
      <c r="B4951" s="75" t="s">
        <v>20427</v>
      </c>
      <c r="C4951" s="75" t="s">
        <v>63</v>
      </c>
      <c r="D4951" s="74" t="s">
        <v>24848</v>
      </c>
    </row>
    <row r="4952" spans="1:4" x14ac:dyDescent="0.25">
      <c r="A4952" s="87" t="s">
        <v>7458</v>
      </c>
      <c r="B4952" s="75" t="s">
        <v>20428</v>
      </c>
      <c r="C4952" s="75" t="s">
        <v>63</v>
      </c>
      <c r="D4952" s="74" t="s">
        <v>24849</v>
      </c>
    </row>
    <row r="4953" spans="1:4" x14ac:dyDescent="0.25">
      <c r="A4953" s="87" t="s">
        <v>7459</v>
      </c>
      <c r="B4953" s="75" t="s">
        <v>20429</v>
      </c>
      <c r="C4953" s="75" t="s">
        <v>63</v>
      </c>
      <c r="D4953" s="74" t="s">
        <v>24850</v>
      </c>
    </row>
    <row r="4954" spans="1:4" x14ac:dyDescent="0.25">
      <c r="A4954" s="87" t="s">
        <v>7460</v>
      </c>
      <c r="B4954" s="75" t="s">
        <v>20430</v>
      </c>
      <c r="C4954" s="75" t="s">
        <v>63</v>
      </c>
      <c r="D4954" s="74" t="s">
        <v>24851</v>
      </c>
    </row>
    <row r="4955" spans="1:4" x14ac:dyDescent="0.25">
      <c r="A4955" s="87" t="s">
        <v>7461</v>
      </c>
      <c r="B4955" s="75" t="s">
        <v>20431</v>
      </c>
      <c r="C4955" s="75" t="s">
        <v>63</v>
      </c>
      <c r="D4955" s="74" t="s">
        <v>24852</v>
      </c>
    </row>
    <row r="4956" spans="1:4" x14ac:dyDescent="0.25">
      <c r="A4956" s="87" t="s">
        <v>7462</v>
      </c>
      <c r="B4956" s="75" t="s">
        <v>20432</v>
      </c>
      <c r="C4956" s="75" t="s">
        <v>63</v>
      </c>
      <c r="D4956" s="74" t="s">
        <v>24853</v>
      </c>
    </row>
    <row r="4957" spans="1:4" x14ac:dyDescent="0.25">
      <c r="A4957" s="87" t="s">
        <v>7463</v>
      </c>
      <c r="B4957" s="75" t="s">
        <v>20433</v>
      </c>
      <c r="C4957" s="75" t="s">
        <v>63</v>
      </c>
      <c r="D4957" s="74" t="s">
        <v>24854</v>
      </c>
    </row>
    <row r="4958" spans="1:4" x14ac:dyDescent="0.25">
      <c r="A4958" s="87" t="s">
        <v>7464</v>
      </c>
      <c r="B4958" s="75" t="s">
        <v>20434</v>
      </c>
      <c r="C4958" s="75" t="s">
        <v>63</v>
      </c>
      <c r="D4958" s="74" t="s">
        <v>24855</v>
      </c>
    </row>
    <row r="4959" spans="1:4" x14ac:dyDescent="0.25">
      <c r="A4959" s="87" t="s">
        <v>7465</v>
      </c>
      <c r="B4959" s="75" t="s">
        <v>20435</v>
      </c>
      <c r="C4959" s="75" t="s">
        <v>63</v>
      </c>
      <c r="D4959" s="74" t="s">
        <v>24856</v>
      </c>
    </row>
    <row r="4960" spans="1:4" x14ac:dyDescent="0.25">
      <c r="A4960" s="87" t="s">
        <v>7466</v>
      </c>
      <c r="B4960" s="75" t="s">
        <v>20436</v>
      </c>
      <c r="C4960" s="75" t="s">
        <v>63</v>
      </c>
      <c r="D4960" s="74" t="s">
        <v>24857</v>
      </c>
    </row>
    <row r="4961" spans="1:4" x14ac:dyDescent="0.25">
      <c r="A4961" s="87" t="s">
        <v>7467</v>
      </c>
      <c r="B4961" s="75" t="s">
        <v>20437</v>
      </c>
      <c r="C4961" s="75" t="s">
        <v>63</v>
      </c>
      <c r="D4961" s="74" t="s">
        <v>24858</v>
      </c>
    </row>
    <row r="4962" spans="1:4" x14ac:dyDescent="0.25">
      <c r="A4962" s="87" t="s">
        <v>7468</v>
      </c>
      <c r="B4962" s="75" t="s">
        <v>20438</v>
      </c>
      <c r="C4962" s="75" t="s">
        <v>63</v>
      </c>
      <c r="D4962" s="74" t="s">
        <v>24859</v>
      </c>
    </row>
    <row r="4963" spans="1:4" x14ac:dyDescent="0.25">
      <c r="A4963" s="87" t="s">
        <v>7469</v>
      </c>
      <c r="B4963" s="75" t="s">
        <v>20439</v>
      </c>
      <c r="C4963" s="75" t="s">
        <v>63</v>
      </c>
      <c r="D4963" s="74" t="s">
        <v>24860</v>
      </c>
    </row>
    <row r="4964" spans="1:4" x14ac:dyDescent="0.25">
      <c r="A4964" s="87" t="s">
        <v>7470</v>
      </c>
      <c r="B4964" s="75" t="s">
        <v>20440</v>
      </c>
      <c r="C4964" s="75" t="s">
        <v>63</v>
      </c>
      <c r="D4964" s="74" t="s">
        <v>24861</v>
      </c>
    </row>
    <row r="4965" spans="1:4" x14ac:dyDescent="0.25">
      <c r="A4965" s="87" t="s">
        <v>7471</v>
      </c>
      <c r="B4965" s="75" t="s">
        <v>20441</v>
      </c>
      <c r="C4965" s="75" t="s">
        <v>63</v>
      </c>
      <c r="D4965" s="74" t="s">
        <v>21208</v>
      </c>
    </row>
    <row r="4966" spans="1:4" x14ac:dyDescent="0.25">
      <c r="A4966" s="87" t="s">
        <v>13764</v>
      </c>
      <c r="B4966" s="75" t="s">
        <v>20442</v>
      </c>
      <c r="C4966" s="75" t="s">
        <v>63</v>
      </c>
      <c r="D4966" s="74" t="s">
        <v>24862</v>
      </c>
    </row>
    <row r="4967" spans="1:4" x14ac:dyDescent="0.25">
      <c r="A4967" s="87" t="s">
        <v>7472</v>
      </c>
      <c r="B4967" s="75" t="s">
        <v>20443</v>
      </c>
      <c r="C4967" s="75" t="s">
        <v>63</v>
      </c>
      <c r="D4967" s="74" t="s">
        <v>24863</v>
      </c>
    </row>
    <row r="4968" spans="1:4" x14ac:dyDescent="0.25">
      <c r="A4968" s="87" t="s">
        <v>7473</v>
      </c>
      <c r="B4968" s="75" t="s">
        <v>20444</v>
      </c>
      <c r="C4968" s="75" t="s">
        <v>63</v>
      </c>
      <c r="D4968" s="74" t="s">
        <v>24864</v>
      </c>
    </row>
    <row r="4969" spans="1:4" x14ac:dyDescent="0.25">
      <c r="A4969" s="87" t="s">
        <v>7474</v>
      </c>
      <c r="B4969" s="75" t="s">
        <v>2639</v>
      </c>
      <c r="C4969" s="75" t="s">
        <v>63</v>
      </c>
      <c r="D4969" s="74" t="s">
        <v>24865</v>
      </c>
    </row>
    <row r="4970" spans="1:4" x14ac:dyDescent="0.25">
      <c r="A4970" s="87" t="s">
        <v>7475</v>
      </c>
      <c r="B4970" s="75" t="s">
        <v>2640</v>
      </c>
      <c r="C4970" s="75" t="s">
        <v>63</v>
      </c>
      <c r="D4970" s="74" t="s">
        <v>24866</v>
      </c>
    </row>
    <row r="4971" spans="1:4" x14ac:dyDescent="0.25">
      <c r="A4971" s="87" t="s">
        <v>7476</v>
      </c>
      <c r="B4971" s="75" t="s">
        <v>24867</v>
      </c>
      <c r="C4971" s="75" t="s">
        <v>63</v>
      </c>
      <c r="D4971" s="74" t="s">
        <v>21145</v>
      </c>
    </row>
    <row r="4972" spans="1:4" x14ac:dyDescent="0.25">
      <c r="A4972" s="87" t="s">
        <v>7477</v>
      </c>
      <c r="B4972" s="75" t="s">
        <v>24868</v>
      </c>
      <c r="C4972" s="75" t="s">
        <v>63</v>
      </c>
      <c r="D4972" s="74" t="s">
        <v>13156</v>
      </c>
    </row>
    <row r="4973" spans="1:4" x14ac:dyDescent="0.25">
      <c r="A4973" s="87" t="s">
        <v>7478</v>
      </c>
      <c r="B4973" s="75" t="s">
        <v>24869</v>
      </c>
      <c r="C4973" s="75" t="s">
        <v>63</v>
      </c>
      <c r="D4973" s="74" t="s">
        <v>24235</v>
      </c>
    </row>
    <row r="4974" spans="1:4" x14ac:dyDescent="0.25">
      <c r="A4974" s="87" t="s">
        <v>7479</v>
      </c>
      <c r="B4974" s="75" t="s">
        <v>24870</v>
      </c>
      <c r="C4974" s="75" t="s">
        <v>63</v>
      </c>
      <c r="D4974" s="74" t="s">
        <v>21209</v>
      </c>
    </row>
    <row r="4975" spans="1:4" x14ac:dyDescent="0.25">
      <c r="A4975" s="87" t="s">
        <v>7480</v>
      </c>
      <c r="B4975" s="75" t="s">
        <v>24871</v>
      </c>
      <c r="C4975" s="75" t="s">
        <v>63</v>
      </c>
      <c r="D4975" s="74" t="s">
        <v>24872</v>
      </c>
    </row>
    <row r="4976" spans="1:4" x14ac:dyDescent="0.25">
      <c r="A4976" s="87" t="s">
        <v>7481</v>
      </c>
      <c r="B4976" s="75" t="s">
        <v>2641</v>
      </c>
      <c r="C4976" s="75" t="s">
        <v>63</v>
      </c>
      <c r="D4976" s="74" t="s">
        <v>24873</v>
      </c>
    </row>
    <row r="4977" spans="1:4" x14ac:dyDescent="0.25">
      <c r="A4977" s="87" t="s">
        <v>7482</v>
      </c>
      <c r="B4977" s="75" t="s">
        <v>2642</v>
      </c>
      <c r="C4977" s="75" t="s">
        <v>63</v>
      </c>
      <c r="D4977" s="74" t="s">
        <v>24596</v>
      </c>
    </row>
    <row r="4978" spans="1:4" x14ac:dyDescent="0.25">
      <c r="A4978" s="87" t="s">
        <v>7483</v>
      </c>
      <c r="B4978" s="75" t="s">
        <v>2643</v>
      </c>
      <c r="C4978" s="75" t="s">
        <v>63</v>
      </c>
      <c r="D4978" s="74" t="s">
        <v>24874</v>
      </c>
    </row>
    <row r="4979" spans="1:4" x14ac:dyDescent="0.25">
      <c r="A4979" s="87" t="s">
        <v>7484</v>
      </c>
      <c r="B4979" s="75" t="s">
        <v>2644</v>
      </c>
      <c r="C4979" s="75" t="s">
        <v>63</v>
      </c>
      <c r="D4979" s="74" t="s">
        <v>14006</v>
      </c>
    </row>
    <row r="4980" spans="1:4" x14ac:dyDescent="0.25">
      <c r="A4980" s="87" t="s">
        <v>7485</v>
      </c>
      <c r="B4980" s="75" t="s">
        <v>2645</v>
      </c>
      <c r="C4980" s="75" t="s">
        <v>63</v>
      </c>
      <c r="D4980" s="74" t="s">
        <v>24875</v>
      </c>
    </row>
    <row r="4981" spans="1:4" x14ac:dyDescent="0.25">
      <c r="A4981" s="87" t="s">
        <v>7486</v>
      </c>
      <c r="B4981" s="75" t="s">
        <v>2646</v>
      </c>
      <c r="C4981" s="75" t="s">
        <v>63</v>
      </c>
      <c r="D4981" s="74" t="s">
        <v>24876</v>
      </c>
    </row>
    <row r="4982" spans="1:4" x14ac:dyDescent="0.25">
      <c r="A4982" s="87" t="s">
        <v>7487</v>
      </c>
      <c r="B4982" s="75" t="s">
        <v>24877</v>
      </c>
      <c r="C4982" s="75" t="s">
        <v>63</v>
      </c>
      <c r="D4982" s="74" t="s">
        <v>13924</v>
      </c>
    </row>
    <row r="4983" spans="1:4" x14ac:dyDescent="0.25">
      <c r="A4983" s="87" t="s">
        <v>7488</v>
      </c>
      <c r="B4983" s="75" t="s">
        <v>24878</v>
      </c>
      <c r="C4983" s="75" t="s">
        <v>63</v>
      </c>
      <c r="D4983" s="74" t="s">
        <v>24879</v>
      </c>
    </row>
    <row r="4984" spans="1:4" x14ac:dyDescent="0.25">
      <c r="A4984" s="87" t="s">
        <v>7489</v>
      </c>
      <c r="B4984" s="75" t="s">
        <v>24880</v>
      </c>
      <c r="C4984" s="75" t="s">
        <v>63</v>
      </c>
      <c r="D4984" s="74" t="s">
        <v>24881</v>
      </c>
    </row>
    <row r="4985" spans="1:4" x14ac:dyDescent="0.25">
      <c r="A4985" s="87" t="s">
        <v>7490</v>
      </c>
      <c r="B4985" s="75" t="s">
        <v>24882</v>
      </c>
      <c r="C4985" s="75" t="s">
        <v>63</v>
      </c>
      <c r="D4985" s="74" t="s">
        <v>24181</v>
      </c>
    </row>
    <row r="4986" spans="1:4" x14ac:dyDescent="0.25">
      <c r="A4986" s="87" t="s">
        <v>7491</v>
      </c>
      <c r="B4986" s="75" t="s">
        <v>24883</v>
      </c>
      <c r="C4986" s="75" t="s">
        <v>63</v>
      </c>
      <c r="D4986" s="74" t="s">
        <v>24884</v>
      </c>
    </row>
    <row r="4987" spans="1:4" x14ac:dyDescent="0.25">
      <c r="A4987" s="87" t="s">
        <v>7492</v>
      </c>
      <c r="B4987" s="75" t="s">
        <v>24885</v>
      </c>
      <c r="C4987" s="75" t="s">
        <v>63</v>
      </c>
      <c r="D4987" s="74" t="s">
        <v>11416</v>
      </c>
    </row>
    <row r="4988" spans="1:4" x14ac:dyDescent="0.25">
      <c r="A4988" s="87" t="s">
        <v>7493</v>
      </c>
      <c r="B4988" s="75" t="s">
        <v>24886</v>
      </c>
      <c r="C4988" s="75" t="s">
        <v>63</v>
      </c>
      <c r="D4988" s="74" t="s">
        <v>12871</v>
      </c>
    </row>
    <row r="4989" spans="1:4" x14ac:dyDescent="0.25">
      <c r="A4989" s="87" t="s">
        <v>7494</v>
      </c>
      <c r="B4989" s="75" t="s">
        <v>24887</v>
      </c>
      <c r="C4989" s="75" t="s">
        <v>63</v>
      </c>
      <c r="D4989" s="74" t="s">
        <v>24888</v>
      </c>
    </row>
    <row r="4990" spans="1:4" x14ac:dyDescent="0.25">
      <c r="A4990" s="87" t="s">
        <v>7495</v>
      </c>
      <c r="B4990" s="75" t="s">
        <v>24889</v>
      </c>
      <c r="C4990" s="75" t="s">
        <v>63</v>
      </c>
      <c r="D4990" s="74" t="s">
        <v>24890</v>
      </c>
    </row>
    <row r="4991" spans="1:4" x14ac:dyDescent="0.25">
      <c r="A4991" s="87" t="s">
        <v>7496</v>
      </c>
      <c r="B4991" s="75" t="s">
        <v>24891</v>
      </c>
      <c r="C4991" s="75" t="s">
        <v>63</v>
      </c>
      <c r="D4991" s="74" t="s">
        <v>24892</v>
      </c>
    </row>
    <row r="4992" spans="1:4" x14ac:dyDescent="0.25">
      <c r="A4992" s="87" t="s">
        <v>7497</v>
      </c>
      <c r="B4992" s="75" t="s">
        <v>24893</v>
      </c>
      <c r="C4992" s="75" t="s">
        <v>63</v>
      </c>
      <c r="D4992" s="74" t="s">
        <v>24894</v>
      </c>
    </row>
    <row r="4993" spans="1:4" x14ac:dyDescent="0.25">
      <c r="A4993" s="87" t="s">
        <v>7498</v>
      </c>
      <c r="B4993" s="75" t="s">
        <v>24895</v>
      </c>
      <c r="C4993" s="75" t="s">
        <v>63</v>
      </c>
      <c r="D4993" s="74" t="s">
        <v>24896</v>
      </c>
    </row>
    <row r="4994" spans="1:4" x14ac:dyDescent="0.25">
      <c r="A4994" s="87" t="s">
        <v>7499</v>
      </c>
      <c r="B4994" s="75" t="s">
        <v>24897</v>
      </c>
      <c r="C4994" s="75" t="s">
        <v>63</v>
      </c>
      <c r="D4994" s="74" t="s">
        <v>24898</v>
      </c>
    </row>
    <row r="4995" spans="1:4" x14ac:dyDescent="0.25">
      <c r="A4995" s="87" t="s">
        <v>7500</v>
      </c>
      <c r="B4995" s="75" t="s">
        <v>24899</v>
      </c>
      <c r="C4995" s="75" t="s">
        <v>63</v>
      </c>
      <c r="D4995" s="74" t="s">
        <v>24900</v>
      </c>
    </row>
    <row r="4996" spans="1:4" x14ac:dyDescent="0.25">
      <c r="A4996" s="87" t="s">
        <v>7501</v>
      </c>
      <c r="B4996" s="75" t="s">
        <v>24901</v>
      </c>
      <c r="C4996" s="75" t="s">
        <v>63</v>
      </c>
      <c r="D4996" s="74" t="s">
        <v>24902</v>
      </c>
    </row>
    <row r="4997" spans="1:4" x14ac:dyDescent="0.25">
      <c r="A4997" s="87" t="s">
        <v>7502</v>
      </c>
      <c r="B4997" s="75" t="s">
        <v>24903</v>
      </c>
      <c r="C4997" s="75" t="s">
        <v>63</v>
      </c>
      <c r="D4997" s="74" t="s">
        <v>24904</v>
      </c>
    </row>
    <row r="4998" spans="1:4" x14ac:dyDescent="0.25">
      <c r="A4998" s="87" t="s">
        <v>7503</v>
      </c>
      <c r="B4998" s="75" t="s">
        <v>24905</v>
      </c>
      <c r="C4998" s="75" t="s">
        <v>63</v>
      </c>
      <c r="D4998" s="74" t="s">
        <v>24470</v>
      </c>
    </row>
    <row r="4999" spans="1:4" x14ac:dyDescent="0.25">
      <c r="A4999" s="87" t="s">
        <v>7504</v>
      </c>
      <c r="B4999" s="75" t="s">
        <v>24906</v>
      </c>
      <c r="C4999" s="75" t="s">
        <v>63</v>
      </c>
      <c r="D4999" s="74" t="s">
        <v>20591</v>
      </c>
    </row>
    <row r="5000" spans="1:4" x14ac:dyDescent="0.25">
      <c r="A5000" s="87" t="s">
        <v>7505</v>
      </c>
      <c r="B5000" s="75" t="s">
        <v>24907</v>
      </c>
      <c r="C5000" s="75" t="s">
        <v>63</v>
      </c>
      <c r="D5000" s="74" t="s">
        <v>24908</v>
      </c>
    </row>
    <row r="5001" spans="1:4" x14ac:dyDescent="0.25">
      <c r="A5001" s="87" t="s">
        <v>7506</v>
      </c>
      <c r="B5001" s="75" t="s">
        <v>24909</v>
      </c>
      <c r="C5001" s="75" t="s">
        <v>63</v>
      </c>
      <c r="D5001" s="74" t="s">
        <v>24910</v>
      </c>
    </row>
    <row r="5002" spans="1:4" x14ac:dyDescent="0.25">
      <c r="A5002" s="87" t="s">
        <v>7507</v>
      </c>
      <c r="B5002" s="75" t="s">
        <v>24911</v>
      </c>
      <c r="C5002" s="75" t="s">
        <v>63</v>
      </c>
      <c r="D5002" s="74" t="s">
        <v>14029</v>
      </c>
    </row>
    <row r="5003" spans="1:4" x14ac:dyDescent="0.25">
      <c r="A5003" s="87" t="s">
        <v>7508</v>
      </c>
      <c r="B5003" s="75" t="s">
        <v>24912</v>
      </c>
      <c r="C5003" s="75" t="s">
        <v>63</v>
      </c>
      <c r="D5003" s="74" t="s">
        <v>19064</v>
      </c>
    </row>
    <row r="5004" spans="1:4" x14ac:dyDescent="0.25">
      <c r="A5004" s="87" t="s">
        <v>7509</v>
      </c>
      <c r="B5004" s="75" t="s">
        <v>24913</v>
      </c>
      <c r="C5004" s="75" t="s">
        <v>63</v>
      </c>
      <c r="D5004" s="74" t="s">
        <v>24914</v>
      </c>
    </row>
    <row r="5005" spans="1:4" x14ac:dyDescent="0.25">
      <c r="A5005" s="87" t="s">
        <v>7510</v>
      </c>
      <c r="B5005" s="75" t="s">
        <v>24915</v>
      </c>
      <c r="C5005" s="75" t="s">
        <v>63</v>
      </c>
      <c r="D5005" s="74" t="s">
        <v>24916</v>
      </c>
    </row>
    <row r="5006" spans="1:4" x14ac:dyDescent="0.25">
      <c r="A5006" s="87" t="s">
        <v>7511</v>
      </c>
      <c r="B5006" s="75" t="s">
        <v>24917</v>
      </c>
      <c r="C5006" s="75" t="s">
        <v>63</v>
      </c>
      <c r="D5006" s="74" t="s">
        <v>24918</v>
      </c>
    </row>
    <row r="5007" spans="1:4" x14ac:dyDescent="0.25">
      <c r="A5007" s="87" t="s">
        <v>7512</v>
      </c>
      <c r="B5007" s="75" t="s">
        <v>24919</v>
      </c>
      <c r="C5007" s="75" t="s">
        <v>63</v>
      </c>
      <c r="D5007" s="74" t="s">
        <v>24920</v>
      </c>
    </row>
    <row r="5008" spans="1:4" x14ac:dyDescent="0.25">
      <c r="A5008" s="87" t="s">
        <v>7513</v>
      </c>
      <c r="B5008" s="75" t="s">
        <v>24921</v>
      </c>
      <c r="C5008" s="75" t="s">
        <v>63</v>
      </c>
      <c r="D5008" s="74" t="s">
        <v>23006</v>
      </c>
    </row>
    <row r="5009" spans="1:4" x14ac:dyDescent="0.25">
      <c r="A5009" s="87" t="s">
        <v>7514</v>
      </c>
      <c r="B5009" s="75" t="s">
        <v>24922</v>
      </c>
      <c r="C5009" s="75" t="s">
        <v>63</v>
      </c>
      <c r="D5009" s="74" t="s">
        <v>20093</v>
      </c>
    </row>
    <row r="5010" spans="1:4" x14ac:dyDescent="0.25">
      <c r="A5010" s="87" t="s">
        <v>7515</v>
      </c>
      <c r="B5010" s="75" t="s">
        <v>24923</v>
      </c>
      <c r="C5010" s="75" t="s">
        <v>63</v>
      </c>
      <c r="D5010" s="74" t="s">
        <v>24924</v>
      </c>
    </row>
    <row r="5011" spans="1:4" x14ac:dyDescent="0.25">
      <c r="A5011" s="87" t="s">
        <v>7516</v>
      </c>
      <c r="B5011" s="75" t="s">
        <v>24925</v>
      </c>
      <c r="C5011" s="75" t="s">
        <v>63</v>
      </c>
      <c r="D5011" s="74" t="s">
        <v>24926</v>
      </c>
    </row>
    <row r="5012" spans="1:4" x14ac:dyDescent="0.25">
      <c r="A5012" s="87" t="s">
        <v>7517</v>
      </c>
      <c r="B5012" s="75" t="s">
        <v>24927</v>
      </c>
      <c r="C5012" s="75" t="s">
        <v>63</v>
      </c>
      <c r="D5012" s="74" t="s">
        <v>24928</v>
      </c>
    </row>
    <row r="5013" spans="1:4" x14ac:dyDescent="0.25">
      <c r="A5013" s="87" t="s">
        <v>7518</v>
      </c>
      <c r="B5013" s="75" t="s">
        <v>24929</v>
      </c>
      <c r="C5013" s="75" t="s">
        <v>63</v>
      </c>
      <c r="D5013" s="74" t="s">
        <v>24930</v>
      </c>
    </row>
    <row r="5014" spans="1:4" x14ac:dyDescent="0.25">
      <c r="A5014" s="87" t="s">
        <v>7519</v>
      </c>
      <c r="B5014" s="75" t="s">
        <v>24931</v>
      </c>
      <c r="C5014" s="75" t="s">
        <v>63</v>
      </c>
      <c r="D5014" s="74" t="s">
        <v>21277</v>
      </c>
    </row>
    <row r="5015" spans="1:4" x14ac:dyDescent="0.25">
      <c r="A5015" s="87" t="s">
        <v>7520</v>
      </c>
      <c r="B5015" s="75" t="s">
        <v>24932</v>
      </c>
      <c r="C5015" s="75" t="s">
        <v>63</v>
      </c>
      <c r="D5015" s="74" t="s">
        <v>24933</v>
      </c>
    </row>
    <row r="5016" spans="1:4" x14ac:dyDescent="0.25">
      <c r="A5016" s="87" t="s">
        <v>7521</v>
      </c>
      <c r="B5016" s="75" t="s">
        <v>24934</v>
      </c>
      <c r="C5016" s="75" t="s">
        <v>63</v>
      </c>
      <c r="D5016" s="74" t="s">
        <v>24935</v>
      </c>
    </row>
    <row r="5017" spans="1:4" x14ac:dyDescent="0.25">
      <c r="A5017" s="87" t="s">
        <v>7522</v>
      </c>
      <c r="B5017" s="75" t="s">
        <v>24936</v>
      </c>
      <c r="C5017" s="75" t="s">
        <v>63</v>
      </c>
      <c r="D5017" s="74" t="s">
        <v>24937</v>
      </c>
    </row>
    <row r="5018" spans="1:4" x14ac:dyDescent="0.25">
      <c r="A5018" s="87" t="s">
        <v>7523</v>
      </c>
      <c r="B5018" s="75" t="s">
        <v>24938</v>
      </c>
      <c r="C5018" s="75" t="s">
        <v>63</v>
      </c>
      <c r="D5018" s="74" t="s">
        <v>24939</v>
      </c>
    </row>
    <row r="5019" spans="1:4" x14ac:dyDescent="0.25">
      <c r="A5019" s="87" t="s">
        <v>7524</v>
      </c>
      <c r="B5019" s="75" t="s">
        <v>24940</v>
      </c>
      <c r="C5019" s="75" t="s">
        <v>63</v>
      </c>
      <c r="D5019" s="74" t="s">
        <v>24941</v>
      </c>
    </row>
    <row r="5020" spans="1:4" x14ac:dyDescent="0.25">
      <c r="A5020" s="87" t="s">
        <v>7525</v>
      </c>
      <c r="B5020" s="75" t="s">
        <v>24942</v>
      </c>
      <c r="C5020" s="75" t="s">
        <v>63</v>
      </c>
      <c r="D5020" s="74" t="s">
        <v>24943</v>
      </c>
    </row>
    <row r="5021" spans="1:4" x14ac:dyDescent="0.25">
      <c r="A5021" s="87" t="s">
        <v>7526</v>
      </c>
      <c r="B5021" s="75" t="s">
        <v>24944</v>
      </c>
      <c r="C5021" s="75" t="s">
        <v>63</v>
      </c>
      <c r="D5021" s="74" t="s">
        <v>24945</v>
      </c>
    </row>
    <row r="5022" spans="1:4" x14ac:dyDescent="0.25">
      <c r="A5022" s="87" t="s">
        <v>7527</v>
      </c>
      <c r="B5022" s="75" t="s">
        <v>24946</v>
      </c>
      <c r="C5022" s="75" t="s">
        <v>63</v>
      </c>
      <c r="D5022" s="74" t="s">
        <v>24947</v>
      </c>
    </row>
    <row r="5023" spans="1:4" x14ac:dyDescent="0.25">
      <c r="A5023" s="87" t="s">
        <v>7528</v>
      </c>
      <c r="B5023" s="75" t="s">
        <v>24948</v>
      </c>
      <c r="C5023" s="75" t="s">
        <v>63</v>
      </c>
      <c r="D5023" s="74" t="s">
        <v>20042</v>
      </c>
    </row>
    <row r="5024" spans="1:4" x14ac:dyDescent="0.25">
      <c r="A5024" s="87" t="s">
        <v>7529</v>
      </c>
      <c r="B5024" s="75" t="s">
        <v>24949</v>
      </c>
      <c r="C5024" s="75" t="s">
        <v>63</v>
      </c>
      <c r="D5024" s="74" t="s">
        <v>20289</v>
      </c>
    </row>
    <row r="5025" spans="1:4" x14ac:dyDescent="0.25">
      <c r="A5025" s="87" t="s">
        <v>7530</v>
      </c>
      <c r="B5025" s="75" t="s">
        <v>24950</v>
      </c>
      <c r="C5025" s="75" t="s">
        <v>63</v>
      </c>
      <c r="D5025" s="74" t="s">
        <v>24951</v>
      </c>
    </row>
    <row r="5026" spans="1:4" x14ac:dyDescent="0.25">
      <c r="A5026" s="87" t="s">
        <v>7531</v>
      </c>
      <c r="B5026" s="75" t="s">
        <v>24952</v>
      </c>
      <c r="C5026" s="75" t="s">
        <v>63</v>
      </c>
      <c r="D5026" s="74" t="s">
        <v>24953</v>
      </c>
    </row>
    <row r="5027" spans="1:4" x14ac:dyDescent="0.25">
      <c r="A5027" s="87" t="s">
        <v>7532</v>
      </c>
      <c r="B5027" s="75" t="s">
        <v>24954</v>
      </c>
      <c r="C5027" s="75" t="s">
        <v>63</v>
      </c>
      <c r="D5027" s="74" t="s">
        <v>24955</v>
      </c>
    </row>
    <row r="5028" spans="1:4" x14ac:dyDescent="0.25">
      <c r="A5028" s="87" t="s">
        <v>7533</v>
      </c>
      <c r="B5028" s="75" t="s">
        <v>24956</v>
      </c>
      <c r="C5028" s="75" t="s">
        <v>63</v>
      </c>
      <c r="D5028" s="74" t="s">
        <v>24957</v>
      </c>
    </row>
    <row r="5029" spans="1:4" x14ac:dyDescent="0.25">
      <c r="A5029" s="87" t="s">
        <v>7534</v>
      </c>
      <c r="B5029" s="75" t="s">
        <v>24958</v>
      </c>
      <c r="C5029" s="75" t="s">
        <v>63</v>
      </c>
      <c r="D5029" s="74" t="s">
        <v>24959</v>
      </c>
    </row>
    <row r="5030" spans="1:4" x14ac:dyDescent="0.25">
      <c r="A5030" s="87" t="s">
        <v>7535</v>
      </c>
      <c r="B5030" s="75" t="s">
        <v>24960</v>
      </c>
      <c r="C5030" s="75" t="s">
        <v>63</v>
      </c>
      <c r="D5030" s="74" t="s">
        <v>23194</v>
      </c>
    </row>
    <row r="5031" spans="1:4" x14ac:dyDescent="0.25">
      <c r="A5031" s="87" t="s">
        <v>24961</v>
      </c>
      <c r="B5031" s="75" t="s">
        <v>24962</v>
      </c>
      <c r="C5031" s="75" t="s">
        <v>63</v>
      </c>
      <c r="D5031" s="74" t="s">
        <v>20162</v>
      </c>
    </row>
    <row r="5032" spans="1:4" x14ac:dyDescent="0.25">
      <c r="A5032" s="87" t="s">
        <v>24963</v>
      </c>
      <c r="B5032" s="75" t="s">
        <v>24964</v>
      </c>
      <c r="C5032" s="75" t="s">
        <v>63</v>
      </c>
      <c r="D5032" s="74" t="s">
        <v>24965</v>
      </c>
    </row>
    <row r="5033" spans="1:4" x14ac:dyDescent="0.25">
      <c r="A5033" s="87" t="s">
        <v>24966</v>
      </c>
      <c r="B5033" s="75" t="s">
        <v>24967</v>
      </c>
      <c r="C5033" s="75" t="s">
        <v>63</v>
      </c>
      <c r="D5033" s="74" t="s">
        <v>24968</v>
      </c>
    </row>
    <row r="5034" spans="1:4" x14ac:dyDescent="0.25">
      <c r="A5034" s="87" t="s">
        <v>24969</v>
      </c>
      <c r="B5034" s="75" t="s">
        <v>24970</v>
      </c>
      <c r="C5034" s="75" t="s">
        <v>63</v>
      </c>
      <c r="D5034" s="74" t="s">
        <v>22944</v>
      </c>
    </row>
    <row r="5035" spans="1:4" x14ac:dyDescent="0.25">
      <c r="A5035" s="87" t="s">
        <v>24971</v>
      </c>
      <c r="B5035" s="75" t="s">
        <v>24972</v>
      </c>
      <c r="C5035" s="75" t="s">
        <v>63</v>
      </c>
      <c r="D5035" s="74" t="s">
        <v>24973</v>
      </c>
    </row>
    <row r="5036" spans="1:4" x14ac:dyDescent="0.25">
      <c r="A5036" s="87" t="s">
        <v>24974</v>
      </c>
      <c r="B5036" s="75" t="s">
        <v>24975</v>
      </c>
      <c r="C5036" s="75" t="s">
        <v>63</v>
      </c>
      <c r="D5036" s="74" t="s">
        <v>24976</v>
      </c>
    </row>
    <row r="5037" spans="1:4" x14ac:dyDescent="0.25">
      <c r="A5037" s="87" t="s">
        <v>24977</v>
      </c>
      <c r="B5037" s="75" t="s">
        <v>24978</v>
      </c>
      <c r="C5037" s="75" t="s">
        <v>63</v>
      </c>
      <c r="D5037" s="74" t="s">
        <v>24979</v>
      </c>
    </row>
    <row r="5038" spans="1:4" x14ac:dyDescent="0.25">
      <c r="A5038" s="87" t="s">
        <v>24980</v>
      </c>
      <c r="B5038" s="75" t="s">
        <v>24981</v>
      </c>
      <c r="C5038" s="75" t="s">
        <v>63</v>
      </c>
      <c r="D5038" s="74" t="s">
        <v>24982</v>
      </c>
    </row>
    <row r="5039" spans="1:4" x14ac:dyDescent="0.25">
      <c r="A5039" s="87" t="s">
        <v>24983</v>
      </c>
      <c r="B5039" s="75" t="s">
        <v>24984</v>
      </c>
      <c r="C5039" s="75" t="s">
        <v>63</v>
      </c>
      <c r="D5039" s="74" t="s">
        <v>24985</v>
      </c>
    </row>
    <row r="5040" spans="1:4" x14ac:dyDescent="0.25">
      <c r="A5040" s="87" t="s">
        <v>24986</v>
      </c>
      <c r="B5040" s="75" t="s">
        <v>24987</v>
      </c>
      <c r="C5040" s="75" t="s">
        <v>63</v>
      </c>
      <c r="D5040" s="74" t="s">
        <v>24988</v>
      </c>
    </row>
    <row r="5041" spans="1:4" x14ac:dyDescent="0.25">
      <c r="A5041" s="87" t="s">
        <v>24989</v>
      </c>
      <c r="B5041" s="75" t="s">
        <v>24990</v>
      </c>
      <c r="C5041" s="75" t="s">
        <v>63</v>
      </c>
      <c r="D5041" s="74" t="s">
        <v>19023</v>
      </c>
    </row>
    <row r="5042" spans="1:4" x14ac:dyDescent="0.25">
      <c r="A5042" s="87" t="s">
        <v>24991</v>
      </c>
      <c r="B5042" s="75" t="s">
        <v>24992</v>
      </c>
      <c r="C5042" s="75" t="s">
        <v>63</v>
      </c>
      <c r="D5042" s="74" t="s">
        <v>24993</v>
      </c>
    </row>
    <row r="5043" spans="1:4" x14ac:dyDescent="0.25">
      <c r="A5043" s="87" t="s">
        <v>24994</v>
      </c>
      <c r="B5043" s="75" t="s">
        <v>24995</v>
      </c>
      <c r="C5043" s="75" t="s">
        <v>63</v>
      </c>
      <c r="D5043" s="74" t="s">
        <v>23719</v>
      </c>
    </row>
    <row r="5044" spans="1:4" x14ac:dyDescent="0.25">
      <c r="A5044" s="87" t="s">
        <v>24996</v>
      </c>
      <c r="B5044" s="75" t="s">
        <v>24997</v>
      </c>
      <c r="C5044" s="75" t="s">
        <v>63</v>
      </c>
      <c r="D5044" s="74" t="s">
        <v>11289</v>
      </c>
    </row>
    <row r="5045" spans="1:4" x14ac:dyDescent="0.25">
      <c r="A5045" s="87" t="s">
        <v>24998</v>
      </c>
      <c r="B5045" s="75" t="s">
        <v>24999</v>
      </c>
      <c r="C5045" s="75" t="s">
        <v>63</v>
      </c>
      <c r="D5045" s="74" t="s">
        <v>25000</v>
      </c>
    </row>
    <row r="5046" spans="1:4" x14ac:dyDescent="0.25">
      <c r="A5046" s="87" t="s">
        <v>25001</v>
      </c>
      <c r="B5046" s="75" t="s">
        <v>25002</v>
      </c>
      <c r="C5046" s="75" t="s">
        <v>63</v>
      </c>
      <c r="D5046" s="74" t="s">
        <v>20236</v>
      </c>
    </row>
    <row r="5047" spans="1:4" x14ac:dyDescent="0.25">
      <c r="A5047" s="87" t="s">
        <v>25003</v>
      </c>
      <c r="B5047" s="75" t="s">
        <v>25004</v>
      </c>
      <c r="C5047" s="75" t="s">
        <v>63</v>
      </c>
      <c r="D5047" s="74" t="s">
        <v>20018</v>
      </c>
    </row>
    <row r="5048" spans="1:4" x14ac:dyDescent="0.25">
      <c r="A5048" s="87" t="s">
        <v>25005</v>
      </c>
      <c r="B5048" s="75" t="s">
        <v>25006</v>
      </c>
      <c r="C5048" s="75" t="s">
        <v>63</v>
      </c>
      <c r="D5048" s="74" t="s">
        <v>25007</v>
      </c>
    </row>
    <row r="5049" spans="1:4" x14ac:dyDescent="0.25">
      <c r="A5049" s="87" t="s">
        <v>25008</v>
      </c>
      <c r="B5049" s="75" t="s">
        <v>25009</v>
      </c>
      <c r="C5049" s="75" t="s">
        <v>63</v>
      </c>
      <c r="D5049" s="74" t="s">
        <v>19033</v>
      </c>
    </row>
    <row r="5050" spans="1:4" x14ac:dyDescent="0.25">
      <c r="A5050" s="87" t="s">
        <v>25010</v>
      </c>
      <c r="B5050" s="75" t="s">
        <v>25011</v>
      </c>
      <c r="C5050" s="75" t="s">
        <v>63</v>
      </c>
      <c r="D5050" s="74" t="s">
        <v>11779</v>
      </c>
    </row>
    <row r="5051" spans="1:4" x14ac:dyDescent="0.25">
      <c r="A5051" s="87" t="s">
        <v>25012</v>
      </c>
      <c r="B5051" s="75" t="s">
        <v>25013</v>
      </c>
      <c r="C5051" s="75" t="s">
        <v>63</v>
      </c>
      <c r="D5051" s="74" t="s">
        <v>25014</v>
      </c>
    </row>
    <row r="5052" spans="1:4" x14ac:dyDescent="0.25">
      <c r="A5052" s="87" t="s">
        <v>25015</v>
      </c>
      <c r="B5052" s="75" t="s">
        <v>25016</v>
      </c>
      <c r="C5052" s="75" t="s">
        <v>63</v>
      </c>
      <c r="D5052" s="74" t="s">
        <v>25017</v>
      </c>
    </row>
    <row r="5053" spans="1:4" x14ac:dyDescent="0.25">
      <c r="A5053" s="87" t="s">
        <v>25018</v>
      </c>
      <c r="B5053" s="75" t="s">
        <v>25019</v>
      </c>
      <c r="C5053" s="75" t="s">
        <v>63</v>
      </c>
      <c r="D5053" s="74" t="s">
        <v>11152</v>
      </c>
    </row>
    <row r="5054" spans="1:4" x14ac:dyDescent="0.25">
      <c r="A5054" s="87" t="s">
        <v>25020</v>
      </c>
      <c r="B5054" s="75" t="s">
        <v>25021</v>
      </c>
      <c r="C5054" s="75" t="s">
        <v>63</v>
      </c>
      <c r="D5054" s="74" t="s">
        <v>20777</v>
      </c>
    </row>
    <row r="5055" spans="1:4" x14ac:dyDescent="0.25">
      <c r="A5055" s="87" t="s">
        <v>25022</v>
      </c>
      <c r="B5055" s="75" t="s">
        <v>25023</v>
      </c>
      <c r="C5055" s="75" t="s">
        <v>63</v>
      </c>
      <c r="D5055" s="74" t="s">
        <v>11316</v>
      </c>
    </row>
    <row r="5056" spans="1:4" x14ac:dyDescent="0.25">
      <c r="A5056" s="87" t="s">
        <v>25024</v>
      </c>
      <c r="B5056" s="75" t="s">
        <v>25025</v>
      </c>
      <c r="C5056" s="75" t="s">
        <v>63</v>
      </c>
      <c r="D5056" s="74" t="s">
        <v>19990</v>
      </c>
    </row>
    <row r="5057" spans="1:4" x14ac:dyDescent="0.25">
      <c r="A5057" s="87" t="s">
        <v>25026</v>
      </c>
      <c r="B5057" s="75" t="s">
        <v>25027</v>
      </c>
      <c r="C5057" s="75" t="s">
        <v>63</v>
      </c>
      <c r="D5057" s="74" t="s">
        <v>21122</v>
      </c>
    </row>
    <row r="5058" spans="1:4" x14ac:dyDescent="0.25">
      <c r="A5058" s="87" t="s">
        <v>25028</v>
      </c>
      <c r="B5058" s="75" t="s">
        <v>25029</v>
      </c>
      <c r="C5058" s="75" t="s">
        <v>63</v>
      </c>
      <c r="D5058" s="74" t="s">
        <v>10972</v>
      </c>
    </row>
    <row r="5059" spans="1:4" x14ac:dyDescent="0.25">
      <c r="A5059" s="87" t="s">
        <v>25030</v>
      </c>
      <c r="B5059" s="75" t="s">
        <v>25031</v>
      </c>
      <c r="C5059" s="75" t="s">
        <v>63</v>
      </c>
      <c r="D5059" s="74" t="s">
        <v>12821</v>
      </c>
    </row>
    <row r="5060" spans="1:4" x14ac:dyDescent="0.25">
      <c r="A5060" s="87" t="s">
        <v>25032</v>
      </c>
      <c r="B5060" s="75" t="s">
        <v>25033</v>
      </c>
      <c r="C5060" s="75" t="s">
        <v>63</v>
      </c>
      <c r="D5060" s="74" t="s">
        <v>20179</v>
      </c>
    </row>
    <row r="5061" spans="1:4" x14ac:dyDescent="0.25">
      <c r="A5061" s="87" t="s">
        <v>7536</v>
      </c>
      <c r="B5061" s="75" t="s">
        <v>2647</v>
      </c>
      <c r="C5061" s="75" t="s">
        <v>63</v>
      </c>
      <c r="D5061" s="74" t="s">
        <v>25034</v>
      </c>
    </row>
    <row r="5062" spans="1:4" x14ac:dyDescent="0.25">
      <c r="A5062" s="87" t="s">
        <v>7537</v>
      </c>
      <c r="B5062" s="75" t="s">
        <v>2648</v>
      </c>
      <c r="C5062" s="75" t="s">
        <v>63</v>
      </c>
      <c r="D5062" s="74" t="s">
        <v>25035</v>
      </c>
    </row>
    <row r="5063" spans="1:4" x14ac:dyDescent="0.25">
      <c r="A5063" s="87" t="s">
        <v>20454</v>
      </c>
      <c r="B5063" s="75" t="s">
        <v>20455</v>
      </c>
      <c r="C5063" s="75" t="s">
        <v>63</v>
      </c>
      <c r="D5063" s="74" t="s">
        <v>25036</v>
      </c>
    </row>
    <row r="5064" spans="1:4" x14ac:dyDescent="0.25">
      <c r="A5064" s="87" t="s">
        <v>7538</v>
      </c>
      <c r="B5064" s="75" t="s">
        <v>2649</v>
      </c>
      <c r="C5064" s="75" t="s">
        <v>63</v>
      </c>
      <c r="D5064" s="74" t="s">
        <v>25037</v>
      </c>
    </row>
    <row r="5065" spans="1:4" x14ac:dyDescent="0.25">
      <c r="A5065" s="87" t="s">
        <v>7539</v>
      </c>
      <c r="B5065" s="75" t="s">
        <v>2650</v>
      </c>
      <c r="C5065" s="75" t="s">
        <v>63</v>
      </c>
      <c r="D5065" s="74" t="s">
        <v>25038</v>
      </c>
    </row>
    <row r="5066" spans="1:4" x14ac:dyDescent="0.25">
      <c r="A5066" s="87" t="s">
        <v>7540</v>
      </c>
      <c r="B5066" s="75" t="s">
        <v>2651</v>
      </c>
      <c r="C5066" s="75" t="s">
        <v>63</v>
      </c>
      <c r="D5066" s="74" t="s">
        <v>25039</v>
      </c>
    </row>
    <row r="5067" spans="1:4" x14ac:dyDescent="0.25">
      <c r="A5067" s="87" t="s">
        <v>7541</v>
      </c>
      <c r="B5067" s="75" t="s">
        <v>2652</v>
      </c>
      <c r="C5067" s="75" t="s">
        <v>63</v>
      </c>
      <c r="D5067" s="74" t="s">
        <v>25040</v>
      </c>
    </row>
    <row r="5068" spans="1:4" x14ac:dyDescent="0.25">
      <c r="A5068" s="87" t="s">
        <v>7542</v>
      </c>
      <c r="B5068" s="75" t="s">
        <v>2653</v>
      </c>
      <c r="C5068" s="75" t="s">
        <v>63</v>
      </c>
      <c r="D5068" s="74" t="s">
        <v>25041</v>
      </c>
    </row>
    <row r="5069" spans="1:4" x14ac:dyDescent="0.25">
      <c r="A5069" s="87" t="s">
        <v>7543</v>
      </c>
      <c r="B5069" s="75" t="s">
        <v>2654</v>
      </c>
      <c r="C5069" s="75" t="s">
        <v>63</v>
      </c>
      <c r="D5069" s="74" t="s">
        <v>25042</v>
      </c>
    </row>
    <row r="5070" spans="1:4" x14ac:dyDescent="0.25">
      <c r="A5070" s="87" t="s">
        <v>7544</v>
      </c>
      <c r="B5070" s="75" t="s">
        <v>2655</v>
      </c>
      <c r="C5070" s="75" t="s">
        <v>63</v>
      </c>
      <c r="D5070" s="74" t="s">
        <v>25043</v>
      </c>
    </row>
    <row r="5071" spans="1:4" x14ac:dyDescent="0.25">
      <c r="A5071" s="87" t="s">
        <v>7545</v>
      </c>
      <c r="B5071" s="75" t="s">
        <v>2656</v>
      </c>
      <c r="C5071" s="75" t="s">
        <v>63</v>
      </c>
      <c r="D5071" s="74" t="s">
        <v>25044</v>
      </c>
    </row>
    <row r="5072" spans="1:4" x14ac:dyDescent="0.25">
      <c r="A5072" s="87" t="s">
        <v>7546</v>
      </c>
      <c r="B5072" s="75" t="s">
        <v>2657</v>
      </c>
      <c r="C5072" s="75" t="s">
        <v>63</v>
      </c>
      <c r="D5072" s="74" t="s">
        <v>25045</v>
      </c>
    </row>
    <row r="5073" spans="1:4" x14ac:dyDescent="0.25">
      <c r="A5073" s="87" t="s">
        <v>7547</v>
      </c>
      <c r="B5073" s="75" t="s">
        <v>2658</v>
      </c>
      <c r="C5073" s="75" t="s">
        <v>63</v>
      </c>
      <c r="D5073" s="74" t="s">
        <v>25046</v>
      </c>
    </row>
    <row r="5074" spans="1:4" x14ac:dyDescent="0.25">
      <c r="A5074" s="87" t="s">
        <v>7548</v>
      </c>
      <c r="B5074" s="75" t="s">
        <v>2659</v>
      </c>
      <c r="C5074" s="75" t="s">
        <v>63</v>
      </c>
      <c r="D5074" s="74" t="s">
        <v>25047</v>
      </c>
    </row>
    <row r="5075" spans="1:4" x14ac:dyDescent="0.25">
      <c r="A5075" s="87" t="s">
        <v>7549</v>
      </c>
      <c r="B5075" s="75" t="s">
        <v>2660</v>
      </c>
      <c r="C5075" s="75" t="s">
        <v>63</v>
      </c>
      <c r="D5075" s="74" t="s">
        <v>25048</v>
      </c>
    </row>
    <row r="5076" spans="1:4" x14ac:dyDescent="0.25">
      <c r="A5076" s="87" t="s">
        <v>7550</v>
      </c>
      <c r="B5076" s="75" t="s">
        <v>2661</v>
      </c>
      <c r="C5076" s="75" t="s">
        <v>63</v>
      </c>
      <c r="D5076" s="74" t="s">
        <v>23077</v>
      </c>
    </row>
    <row r="5077" spans="1:4" x14ac:dyDescent="0.25">
      <c r="A5077" s="87" t="s">
        <v>7551</v>
      </c>
      <c r="B5077" s="75" t="s">
        <v>2662</v>
      </c>
      <c r="C5077" s="75" t="s">
        <v>63</v>
      </c>
      <c r="D5077" s="74" t="s">
        <v>12786</v>
      </c>
    </row>
    <row r="5078" spans="1:4" x14ac:dyDescent="0.25">
      <c r="A5078" s="87" t="s">
        <v>7552</v>
      </c>
      <c r="B5078" s="75" t="s">
        <v>2663</v>
      </c>
      <c r="C5078" s="75" t="s">
        <v>63</v>
      </c>
      <c r="D5078" s="74" t="s">
        <v>25049</v>
      </c>
    </row>
    <row r="5079" spans="1:4" x14ac:dyDescent="0.25">
      <c r="A5079" s="87" t="s">
        <v>7553</v>
      </c>
      <c r="B5079" s="75" t="s">
        <v>2664</v>
      </c>
      <c r="C5079" s="75" t="s">
        <v>63</v>
      </c>
      <c r="D5079" s="74" t="s">
        <v>11278</v>
      </c>
    </row>
    <row r="5080" spans="1:4" x14ac:dyDescent="0.25">
      <c r="A5080" s="87" t="s">
        <v>7554</v>
      </c>
      <c r="B5080" s="75" t="s">
        <v>2665</v>
      </c>
      <c r="C5080" s="75" t="s">
        <v>63</v>
      </c>
      <c r="D5080" s="74" t="s">
        <v>25050</v>
      </c>
    </row>
    <row r="5081" spans="1:4" x14ac:dyDescent="0.25">
      <c r="A5081" s="87" t="s">
        <v>7555</v>
      </c>
      <c r="B5081" s="75" t="s">
        <v>2666</v>
      </c>
      <c r="C5081" s="75" t="s">
        <v>63</v>
      </c>
      <c r="D5081" s="74" t="s">
        <v>12563</v>
      </c>
    </row>
    <row r="5082" spans="1:4" x14ac:dyDescent="0.25">
      <c r="A5082" s="87" t="s">
        <v>7556</v>
      </c>
      <c r="B5082" s="75" t="s">
        <v>2667</v>
      </c>
      <c r="C5082" s="75" t="s">
        <v>63</v>
      </c>
      <c r="D5082" s="74" t="s">
        <v>25051</v>
      </c>
    </row>
    <row r="5083" spans="1:4" x14ac:dyDescent="0.25">
      <c r="A5083" s="87" t="s">
        <v>7557</v>
      </c>
      <c r="B5083" s="75" t="s">
        <v>2668</v>
      </c>
      <c r="C5083" s="75" t="s">
        <v>63</v>
      </c>
      <c r="D5083" s="74" t="s">
        <v>25052</v>
      </c>
    </row>
    <row r="5084" spans="1:4" x14ac:dyDescent="0.25">
      <c r="A5084" s="87" t="s">
        <v>7558</v>
      </c>
      <c r="B5084" s="75" t="s">
        <v>2669</v>
      </c>
      <c r="C5084" s="75" t="s">
        <v>63</v>
      </c>
      <c r="D5084" s="74" t="s">
        <v>25053</v>
      </c>
    </row>
    <row r="5085" spans="1:4" x14ac:dyDescent="0.25">
      <c r="A5085" s="87" t="s">
        <v>7559</v>
      </c>
      <c r="B5085" s="75" t="s">
        <v>2670</v>
      </c>
      <c r="C5085" s="75" t="s">
        <v>11</v>
      </c>
      <c r="D5085" s="74" t="s">
        <v>11579</v>
      </c>
    </row>
    <row r="5086" spans="1:4" x14ac:dyDescent="0.25">
      <c r="A5086" s="87" t="s">
        <v>7560</v>
      </c>
      <c r="B5086" s="75" t="s">
        <v>2671</v>
      </c>
      <c r="C5086" s="75" t="s">
        <v>11</v>
      </c>
      <c r="D5086" s="74" t="s">
        <v>12800</v>
      </c>
    </row>
    <row r="5087" spans="1:4" x14ac:dyDescent="0.25">
      <c r="A5087" s="87" t="s">
        <v>7561</v>
      </c>
      <c r="B5087" s="75" t="s">
        <v>2672</v>
      </c>
      <c r="C5087" s="75" t="s">
        <v>11</v>
      </c>
      <c r="D5087" s="74" t="s">
        <v>25054</v>
      </c>
    </row>
    <row r="5088" spans="1:4" x14ac:dyDescent="0.25">
      <c r="A5088" s="87" t="s">
        <v>7562</v>
      </c>
      <c r="B5088" s="75" t="s">
        <v>2673</v>
      </c>
      <c r="C5088" s="75" t="s">
        <v>11</v>
      </c>
      <c r="D5088" s="74" t="s">
        <v>20243</v>
      </c>
    </row>
    <row r="5089" spans="1:4" x14ac:dyDescent="0.25">
      <c r="A5089" s="87" t="s">
        <v>7563</v>
      </c>
      <c r="B5089" s="75" t="s">
        <v>2674</v>
      </c>
      <c r="C5089" s="75" t="s">
        <v>11</v>
      </c>
      <c r="D5089" s="74" t="s">
        <v>10833</v>
      </c>
    </row>
    <row r="5090" spans="1:4" x14ac:dyDescent="0.25">
      <c r="A5090" s="87" t="s">
        <v>7564</v>
      </c>
      <c r="B5090" s="75" t="s">
        <v>2675</v>
      </c>
      <c r="C5090" s="75" t="s">
        <v>63</v>
      </c>
      <c r="D5090" s="74" t="s">
        <v>13897</v>
      </c>
    </row>
    <row r="5091" spans="1:4" x14ac:dyDescent="0.25">
      <c r="A5091" s="87" t="s">
        <v>7565</v>
      </c>
      <c r="B5091" s="75" t="s">
        <v>2676</v>
      </c>
      <c r="C5091" s="75" t="s">
        <v>63</v>
      </c>
      <c r="D5091" s="74" t="s">
        <v>10752</v>
      </c>
    </row>
    <row r="5092" spans="1:4" x14ac:dyDescent="0.25">
      <c r="A5092" s="87" t="s">
        <v>7566</v>
      </c>
      <c r="B5092" s="75" t="s">
        <v>2677</v>
      </c>
      <c r="C5092" s="75" t="s">
        <v>63</v>
      </c>
      <c r="D5092" s="74" t="s">
        <v>11697</v>
      </c>
    </row>
    <row r="5093" spans="1:4" x14ac:dyDescent="0.25">
      <c r="A5093" s="87" t="s">
        <v>7567</v>
      </c>
      <c r="B5093" s="75" t="s">
        <v>2678</v>
      </c>
      <c r="C5093" s="75" t="s">
        <v>63</v>
      </c>
      <c r="D5093" s="74" t="s">
        <v>11350</v>
      </c>
    </row>
    <row r="5094" spans="1:4" x14ac:dyDescent="0.25">
      <c r="A5094" s="87" t="s">
        <v>7568</v>
      </c>
      <c r="B5094" s="75" t="s">
        <v>2679</v>
      </c>
      <c r="C5094" s="75" t="s">
        <v>63</v>
      </c>
      <c r="D5094" s="74" t="s">
        <v>12574</v>
      </c>
    </row>
    <row r="5095" spans="1:4" x14ac:dyDescent="0.25">
      <c r="A5095" s="87" t="s">
        <v>7569</v>
      </c>
      <c r="B5095" s="75" t="s">
        <v>2680</v>
      </c>
      <c r="C5095" s="75" t="s">
        <v>63</v>
      </c>
      <c r="D5095" s="74" t="s">
        <v>10614</v>
      </c>
    </row>
    <row r="5096" spans="1:4" x14ac:dyDescent="0.25">
      <c r="A5096" s="87" t="s">
        <v>7570</v>
      </c>
      <c r="B5096" s="75" t="s">
        <v>2681</v>
      </c>
      <c r="C5096" s="75" t="s">
        <v>63</v>
      </c>
      <c r="D5096" s="74" t="s">
        <v>10877</v>
      </c>
    </row>
    <row r="5097" spans="1:4" x14ac:dyDescent="0.25">
      <c r="A5097" s="87" t="s">
        <v>7571</v>
      </c>
      <c r="B5097" s="75" t="s">
        <v>2682</v>
      </c>
      <c r="C5097" s="75" t="s">
        <v>63</v>
      </c>
      <c r="D5097" s="74" t="s">
        <v>10748</v>
      </c>
    </row>
    <row r="5098" spans="1:4" x14ac:dyDescent="0.25">
      <c r="A5098" s="87" t="s">
        <v>7572</v>
      </c>
      <c r="B5098" s="75" t="s">
        <v>2683</v>
      </c>
      <c r="C5098" s="75" t="s">
        <v>63</v>
      </c>
      <c r="D5098" s="74" t="s">
        <v>13373</v>
      </c>
    </row>
    <row r="5099" spans="1:4" x14ac:dyDescent="0.25">
      <c r="A5099" s="87" t="s">
        <v>7573</v>
      </c>
      <c r="B5099" s="75" t="s">
        <v>11398</v>
      </c>
      <c r="C5099" s="75" t="s">
        <v>11</v>
      </c>
      <c r="D5099" s="74" t="s">
        <v>21442</v>
      </c>
    </row>
    <row r="5100" spans="1:4" x14ac:dyDescent="0.25">
      <c r="A5100" s="87" t="s">
        <v>7574</v>
      </c>
      <c r="B5100" s="75" t="s">
        <v>11399</v>
      </c>
      <c r="C5100" s="75" t="s">
        <v>11</v>
      </c>
      <c r="D5100" s="74" t="s">
        <v>10632</v>
      </c>
    </row>
    <row r="5101" spans="1:4" x14ac:dyDescent="0.25">
      <c r="A5101" s="87" t="s">
        <v>7575</v>
      </c>
      <c r="B5101" s="75" t="s">
        <v>11400</v>
      </c>
      <c r="C5101" s="75" t="s">
        <v>11</v>
      </c>
      <c r="D5101" s="74" t="s">
        <v>12519</v>
      </c>
    </row>
    <row r="5102" spans="1:4" x14ac:dyDescent="0.25">
      <c r="A5102" s="87" t="s">
        <v>7576</v>
      </c>
      <c r="B5102" s="75" t="s">
        <v>11401</v>
      </c>
      <c r="C5102" s="75" t="s">
        <v>11</v>
      </c>
      <c r="D5102" s="74" t="s">
        <v>25055</v>
      </c>
    </row>
    <row r="5103" spans="1:4" x14ac:dyDescent="0.25">
      <c r="A5103" s="87" t="s">
        <v>7577</v>
      </c>
      <c r="B5103" s="75" t="s">
        <v>2684</v>
      </c>
      <c r="C5103" s="75" t="s">
        <v>11</v>
      </c>
      <c r="D5103" s="74" t="s">
        <v>13940</v>
      </c>
    </row>
    <row r="5104" spans="1:4" x14ac:dyDescent="0.25">
      <c r="A5104" s="87" t="s">
        <v>7578</v>
      </c>
      <c r="B5104" s="75" t="s">
        <v>2685</v>
      </c>
      <c r="C5104" s="75" t="s">
        <v>11</v>
      </c>
      <c r="D5104" s="74" t="s">
        <v>11331</v>
      </c>
    </row>
    <row r="5105" spans="1:4" x14ac:dyDescent="0.25">
      <c r="A5105" s="87" t="s">
        <v>7579</v>
      </c>
      <c r="B5105" s="75" t="s">
        <v>2686</v>
      </c>
      <c r="C5105" s="75" t="s">
        <v>11</v>
      </c>
      <c r="D5105" s="74" t="s">
        <v>20978</v>
      </c>
    </row>
    <row r="5106" spans="1:4" x14ac:dyDescent="0.25">
      <c r="A5106" s="87" t="s">
        <v>7580</v>
      </c>
      <c r="B5106" s="75" t="s">
        <v>2687</v>
      </c>
      <c r="C5106" s="75" t="s">
        <v>11</v>
      </c>
      <c r="D5106" s="74" t="s">
        <v>12112</v>
      </c>
    </row>
    <row r="5107" spans="1:4" x14ac:dyDescent="0.25">
      <c r="A5107" s="87" t="s">
        <v>7581</v>
      </c>
      <c r="B5107" s="75" t="s">
        <v>2688</v>
      </c>
      <c r="C5107" s="75" t="s">
        <v>11</v>
      </c>
      <c r="D5107" s="74" t="s">
        <v>12780</v>
      </c>
    </row>
    <row r="5108" spans="1:4" x14ac:dyDescent="0.25">
      <c r="A5108" s="87" t="s">
        <v>7582</v>
      </c>
      <c r="B5108" s="75" t="s">
        <v>2689</v>
      </c>
      <c r="C5108" s="75" t="s">
        <v>11</v>
      </c>
      <c r="D5108" s="74" t="s">
        <v>12774</v>
      </c>
    </row>
    <row r="5109" spans="1:4" x14ac:dyDescent="0.25">
      <c r="A5109" s="87" t="s">
        <v>7583</v>
      </c>
      <c r="B5109" s="75" t="s">
        <v>2690</v>
      </c>
      <c r="C5109" s="75" t="s">
        <v>11</v>
      </c>
      <c r="D5109" s="74" t="s">
        <v>12517</v>
      </c>
    </row>
    <row r="5110" spans="1:4" x14ac:dyDescent="0.25">
      <c r="A5110" s="87" t="s">
        <v>7584</v>
      </c>
      <c r="B5110" s="75" t="s">
        <v>2691</v>
      </c>
      <c r="C5110" s="75" t="s">
        <v>11</v>
      </c>
      <c r="D5110" s="74" t="s">
        <v>10769</v>
      </c>
    </row>
    <row r="5111" spans="1:4" x14ac:dyDescent="0.25">
      <c r="A5111" s="87" t="s">
        <v>7585</v>
      </c>
      <c r="B5111" s="75" t="s">
        <v>2692</v>
      </c>
      <c r="C5111" s="75" t="s">
        <v>11</v>
      </c>
      <c r="D5111" s="74" t="s">
        <v>11774</v>
      </c>
    </row>
    <row r="5112" spans="1:4" x14ac:dyDescent="0.25">
      <c r="A5112" s="87" t="s">
        <v>7586</v>
      </c>
      <c r="B5112" s="75" t="s">
        <v>2693</v>
      </c>
      <c r="C5112" s="75" t="s">
        <v>11</v>
      </c>
      <c r="D5112" s="74" t="s">
        <v>10447</v>
      </c>
    </row>
    <row r="5113" spans="1:4" x14ac:dyDescent="0.25">
      <c r="A5113" s="87" t="s">
        <v>7587</v>
      </c>
      <c r="B5113" s="75" t="s">
        <v>2694</v>
      </c>
      <c r="C5113" s="75" t="s">
        <v>11</v>
      </c>
      <c r="D5113" s="74" t="s">
        <v>10667</v>
      </c>
    </row>
    <row r="5114" spans="1:4" x14ac:dyDescent="0.25">
      <c r="A5114" s="87" t="s">
        <v>7588</v>
      </c>
      <c r="B5114" s="75" t="s">
        <v>2695</v>
      </c>
      <c r="C5114" s="75" t="s">
        <v>11</v>
      </c>
      <c r="D5114" s="74" t="s">
        <v>11821</v>
      </c>
    </row>
    <row r="5115" spans="1:4" x14ac:dyDescent="0.25">
      <c r="A5115" s="87" t="s">
        <v>7589</v>
      </c>
      <c r="B5115" s="75" t="s">
        <v>2696</v>
      </c>
      <c r="C5115" s="75" t="s">
        <v>11</v>
      </c>
      <c r="D5115" s="74" t="s">
        <v>10383</v>
      </c>
    </row>
    <row r="5116" spans="1:4" x14ac:dyDescent="0.25">
      <c r="A5116" s="87" t="s">
        <v>7590</v>
      </c>
      <c r="B5116" s="75" t="s">
        <v>2697</v>
      </c>
      <c r="C5116" s="75" t="s">
        <v>11</v>
      </c>
      <c r="D5116" s="74" t="s">
        <v>12529</v>
      </c>
    </row>
    <row r="5117" spans="1:4" x14ac:dyDescent="0.25">
      <c r="A5117" s="87" t="s">
        <v>7591</v>
      </c>
      <c r="B5117" s="75" t="s">
        <v>2698</v>
      </c>
      <c r="C5117" s="75" t="s">
        <v>11</v>
      </c>
      <c r="D5117" s="74" t="s">
        <v>11365</v>
      </c>
    </row>
    <row r="5118" spans="1:4" x14ac:dyDescent="0.25">
      <c r="A5118" s="87" t="s">
        <v>7592</v>
      </c>
      <c r="B5118" s="75" t="s">
        <v>2699</v>
      </c>
      <c r="C5118" s="75" t="s">
        <v>11</v>
      </c>
      <c r="D5118" s="74" t="s">
        <v>13930</v>
      </c>
    </row>
    <row r="5119" spans="1:4" x14ac:dyDescent="0.25">
      <c r="A5119" s="87" t="s">
        <v>7593</v>
      </c>
      <c r="B5119" s="75" t="s">
        <v>2700</v>
      </c>
      <c r="C5119" s="75" t="s">
        <v>11</v>
      </c>
      <c r="D5119" s="74" t="s">
        <v>24547</v>
      </c>
    </row>
    <row r="5120" spans="1:4" x14ac:dyDescent="0.25">
      <c r="A5120" s="87" t="s">
        <v>7594</v>
      </c>
      <c r="B5120" s="75" t="s">
        <v>2701</v>
      </c>
      <c r="C5120" s="75" t="s">
        <v>11</v>
      </c>
      <c r="D5120" s="74" t="s">
        <v>19882</v>
      </c>
    </row>
    <row r="5121" spans="1:4" x14ac:dyDescent="0.25">
      <c r="A5121" s="87" t="s">
        <v>7595</v>
      </c>
      <c r="B5121" s="75" t="s">
        <v>2702</v>
      </c>
      <c r="C5121" s="75" t="s">
        <v>11</v>
      </c>
      <c r="D5121" s="74" t="s">
        <v>11839</v>
      </c>
    </row>
    <row r="5122" spans="1:4" x14ac:dyDescent="0.25">
      <c r="A5122" s="87" t="s">
        <v>7596</v>
      </c>
      <c r="B5122" s="75" t="s">
        <v>2703</v>
      </c>
      <c r="C5122" s="75" t="s">
        <v>11</v>
      </c>
      <c r="D5122" s="74" t="s">
        <v>10462</v>
      </c>
    </row>
    <row r="5123" spans="1:4" x14ac:dyDescent="0.25">
      <c r="A5123" s="87" t="s">
        <v>7597</v>
      </c>
      <c r="B5123" s="75" t="s">
        <v>2704</v>
      </c>
      <c r="C5123" s="75" t="s">
        <v>11</v>
      </c>
      <c r="D5123" s="74" t="s">
        <v>10422</v>
      </c>
    </row>
    <row r="5124" spans="1:4" x14ac:dyDescent="0.25">
      <c r="A5124" s="87" t="s">
        <v>7598</v>
      </c>
      <c r="B5124" s="75" t="s">
        <v>2705</v>
      </c>
      <c r="C5124" s="75" t="s">
        <v>11</v>
      </c>
      <c r="D5124" s="74" t="s">
        <v>21068</v>
      </c>
    </row>
    <row r="5125" spans="1:4" x14ac:dyDescent="0.25">
      <c r="A5125" s="87" t="s">
        <v>7599</v>
      </c>
      <c r="B5125" s="75" t="s">
        <v>2706</v>
      </c>
      <c r="C5125" s="75" t="s">
        <v>11</v>
      </c>
      <c r="D5125" s="74" t="s">
        <v>24363</v>
      </c>
    </row>
    <row r="5126" spans="1:4" x14ac:dyDescent="0.25">
      <c r="A5126" s="87" t="s">
        <v>7600</v>
      </c>
      <c r="B5126" s="75" t="s">
        <v>2707</v>
      </c>
      <c r="C5126" s="75" t="s">
        <v>11</v>
      </c>
      <c r="D5126" s="74" t="s">
        <v>12550</v>
      </c>
    </row>
    <row r="5127" spans="1:4" x14ac:dyDescent="0.25">
      <c r="A5127" s="87" t="s">
        <v>7601</v>
      </c>
      <c r="B5127" s="75" t="s">
        <v>2708</v>
      </c>
      <c r="C5127" s="75" t="s">
        <v>11</v>
      </c>
      <c r="D5127" s="74" t="s">
        <v>10769</v>
      </c>
    </row>
    <row r="5128" spans="1:4" x14ac:dyDescent="0.25">
      <c r="A5128" s="87" t="s">
        <v>7602</v>
      </c>
      <c r="B5128" s="75" t="s">
        <v>2709</v>
      </c>
      <c r="C5128" s="75" t="s">
        <v>11</v>
      </c>
      <c r="D5128" s="74" t="s">
        <v>11800</v>
      </c>
    </row>
    <row r="5129" spans="1:4" x14ac:dyDescent="0.25">
      <c r="A5129" s="87" t="s">
        <v>7603</v>
      </c>
      <c r="B5129" s="75" t="s">
        <v>2710</v>
      </c>
      <c r="C5129" s="75" t="s">
        <v>11</v>
      </c>
      <c r="D5129" s="74" t="s">
        <v>10945</v>
      </c>
    </row>
    <row r="5130" spans="1:4" x14ac:dyDescent="0.25">
      <c r="A5130" s="87" t="s">
        <v>7604</v>
      </c>
      <c r="B5130" s="75" t="s">
        <v>2711</v>
      </c>
      <c r="C5130" s="75" t="s">
        <v>63</v>
      </c>
      <c r="D5130" s="74" t="s">
        <v>10879</v>
      </c>
    </row>
    <row r="5131" spans="1:4" x14ac:dyDescent="0.25">
      <c r="A5131" s="87" t="s">
        <v>7605</v>
      </c>
      <c r="B5131" s="75" t="s">
        <v>2712</v>
      </c>
      <c r="C5131" s="75" t="s">
        <v>63</v>
      </c>
      <c r="D5131" s="74" t="s">
        <v>23541</v>
      </c>
    </row>
    <row r="5132" spans="1:4" x14ac:dyDescent="0.25">
      <c r="A5132" s="87" t="s">
        <v>7606</v>
      </c>
      <c r="B5132" s="75" t="s">
        <v>2713</v>
      </c>
      <c r="C5132" s="75" t="s">
        <v>63</v>
      </c>
      <c r="D5132" s="74" t="s">
        <v>10482</v>
      </c>
    </row>
    <row r="5133" spans="1:4" x14ac:dyDescent="0.25">
      <c r="A5133" s="87" t="s">
        <v>7607</v>
      </c>
      <c r="B5133" s="75" t="s">
        <v>2714</v>
      </c>
      <c r="C5133" s="75" t="s">
        <v>63</v>
      </c>
      <c r="D5133" s="74" t="s">
        <v>12719</v>
      </c>
    </row>
    <row r="5134" spans="1:4" x14ac:dyDescent="0.25">
      <c r="A5134" s="87" t="s">
        <v>7608</v>
      </c>
      <c r="B5134" s="75" t="s">
        <v>2715</v>
      </c>
      <c r="C5134" s="75" t="s">
        <v>63</v>
      </c>
      <c r="D5134" s="74" t="s">
        <v>10901</v>
      </c>
    </row>
    <row r="5135" spans="1:4" x14ac:dyDescent="0.25">
      <c r="A5135" s="87" t="s">
        <v>7609</v>
      </c>
      <c r="B5135" s="75" t="s">
        <v>2716</v>
      </c>
      <c r="C5135" s="75" t="s">
        <v>11</v>
      </c>
      <c r="D5135" s="74" t="s">
        <v>10889</v>
      </c>
    </row>
    <row r="5136" spans="1:4" x14ac:dyDescent="0.25">
      <c r="A5136" s="87" t="s">
        <v>7610</v>
      </c>
      <c r="B5136" s="75" t="s">
        <v>2717</v>
      </c>
      <c r="C5136" s="75" t="s">
        <v>63</v>
      </c>
      <c r="D5136" s="74" t="s">
        <v>25056</v>
      </c>
    </row>
    <row r="5137" spans="1:4" x14ac:dyDescent="0.25">
      <c r="A5137" s="87" t="s">
        <v>7611</v>
      </c>
      <c r="B5137" s="75" t="s">
        <v>2718</v>
      </c>
      <c r="C5137" s="75" t="s">
        <v>63</v>
      </c>
      <c r="D5137" s="74" t="s">
        <v>25057</v>
      </c>
    </row>
    <row r="5138" spans="1:4" x14ac:dyDescent="0.25">
      <c r="A5138" s="87" t="s">
        <v>7612</v>
      </c>
      <c r="B5138" s="75" t="s">
        <v>2719</v>
      </c>
      <c r="C5138" s="75" t="s">
        <v>63</v>
      </c>
      <c r="D5138" s="74" t="s">
        <v>25058</v>
      </c>
    </row>
    <row r="5139" spans="1:4" x14ac:dyDescent="0.25">
      <c r="A5139" s="87" t="s">
        <v>7613</v>
      </c>
      <c r="B5139" s="75" t="s">
        <v>2720</v>
      </c>
      <c r="C5139" s="75" t="s">
        <v>63</v>
      </c>
      <c r="D5139" s="74" t="s">
        <v>25059</v>
      </c>
    </row>
    <row r="5140" spans="1:4" x14ac:dyDescent="0.25">
      <c r="A5140" s="87" t="s">
        <v>7614</v>
      </c>
      <c r="B5140" s="75" t="s">
        <v>2721</v>
      </c>
      <c r="C5140" s="75" t="s">
        <v>63</v>
      </c>
      <c r="D5140" s="74" t="s">
        <v>13468</v>
      </c>
    </row>
    <row r="5141" spans="1:4" x14ac:dyDescent="0.25">
      <c r="A5141" s="87" t="s">
        <v>7615</v>
      </c>
      <c r="B5141" s="75" t="s">
        <v>11408</v>
      </c>
      <c r="C5141" s="75" t="s">
        <v>159</v>
      </c>
      <c r="D5141" s="74" t="s">
        <v>13914</v>
      </c>
    </row>
    <row r="5142" spans="1:4" x14ac:dyDescent="0.25">
      <c r="A5142" s="87" t="s">
        <v>7616</v>
      </c>
      <c r="B5142" s="75" t="s">
        <v>11409</v>
      </c>
      <c r="C5142" s="75" t="s">
        <v>159</v>
      </c>
      <c r="D5142" s="74" t="s">
        <v>13244</v>
      </c>
    </row>
    <row r="5143" spans="1:4" x14ac:dyDescent="0.25">
      <c r="A5143" s="87" t="s">
        <v>7617</v>
      </c>
      <c r="B5143" s="75" t="s">
        <v>11410</v>
      </c>
      <c r="C5143" s="75" t="s">
        <v>159</v>
      </c>
      <c r="D5143" s="74" t="s">
        <v>12174</v>
      </c>
    </row>
    <row r="5144" spans="1:4" x14ac:dyDescent="0.25">
      <c r="A5144" s="87" t="s">
        <v>7618</v>
      </c>
      <c r="B5144" s="75" t="s">
        <v>11412</v>
      </c>
      <c r="C5144" s="75" t="s">
        <v>11</v>
      </c>
      <c r="D5144" s="74" t="s">
        <v>13860</v>
      </c>
    </row>
    <row r="5145" spans="1:4" x14ac:dyDescent="0.25">
      <c r="A5145" s="87" t="s">
        <v>7619</v>
      </c>
      <c r="B5145" s="75" t="s">
        <v>25060</v>
      </c>
      <c r="C5145" s="75" t="s">
        <v>11</v>
      </c>
      <c r="D5145" s="74" t="s">
        <v>24515</v>
      </c>
    </row>
    <row r="5146" spans="1:4" x14ac:dyDescent="0.25">
      <c r="A5146" s="87" t="s">
        <v>20459</v>
      </c>
      <c r="B5146" s="75" t="s">
        <v>20460</v>
      </c>
      <c r="C5146" s="75" t="s">
        <v>63</v>
      </c>
      <c r="D5146" s="74" t="s">
        <v>25061</v>
      </c>
    </row>
    <row r="5147" spans="1:4" x14ac:dyDescent="0.25">
      <c r="A5147" s="87" t="s">
        <v>20461</v>
      </c>
      <c r="B5147" s="75" t="s">
        <v>20462</v>
      </c>
      <c r="C5147" s="75" t="s">
        <v>63</v>
      </c>
      <c r="D5147" s="74" t="s">
        <v>25062</v>
      </c>
    </row>
    <row r="5148" spans="1:4" x14ac:dyDescent="0.25">
      <c r="A5148" s="87" t="s">
        <v>20463</v>
      </c>
      <c r="B5148" s="75" t="s">
        <v>20464</v>
      </c>
      <c r="C5148" s="75" t="s">
        <v>63</v>
      </c>
      <c r="D5148" s="74" t="s">
        <v>25063</v>
      </c>
    </row>
    <row r="5149" spans="1:4" x14ac:dyDescent="0.25">
      <c r="A5149" s="87" t="s">
        <v>20465</v>
      </c>
      <c r="B5149" s="75" t="s">
        <v>20466</v>
      </c>
      <c r="C5149" s="75" t="s">
        <v>63</v>
      </c>
      <c r="D5149" s="74" t="s">
        <v>25064</v>
      </c>
    </row>
    <row r="5150" spans="1:4" x14ac:dyDescent="0.25">
      <c r="A5150" s="87" t="s">
        <v>20467</v>
      </c>
      <c r="B5150" s="75" t="s">
        <v>20468</v>
      </c>
      <c r="C5150" s="75" t="s">
        <v>63</v>
      </c>
      <c r="D5150" s="74" t="s">
        <v>25065</v>
      </c>
    </row>
    <row r="5151" spans="1:4" x14ac:dyDescent="0.25">
      <c r="A5151" s="87" t="s">
        <v>20469</v>
      </c>
      <c r="B5151" s="75" t="s">
        <v>20470</v>
      </c>
      <c r="C5151" s="75" t="s">
        <v>63</v>
      </c>
      <c r="D5151" s="74" t="s">
        <v>25066</v>
      </c>
    </row>
    <row r="5152" spans="1:4" x14ac:dyDescent="0.25">
      <c r="A5152" s="87" t="s">
        <v>20471</v>
      </c>
      <c r="B5152" s="75" t="s">
        <v>20472</v>
      </c>
      <c r="C5152" s="75" t="s">
        <v>63</v>
      </c>
      <c r="D5152" s="74" t="s">
        <v>25067</v>
      </c>
    </row>
    <row r="5153" spans="1:4" x14ac:dyDescent="0.25">
      <c r="A5153" s="87" t="s">
        <v>20473</v>
      </c>
      <c r="B5153" s="75" t="s">
        <v>20474</v>
      </c>
      <c r="C5153" s="75" t="s">
        <v>63</v>
      </c>
      <c r="D5153" s="74" t="s">
        <v>25068</v>
      </c>
    </row>
    <row r="5154" spans="1:4" x14ac:dyDescent="0.25">
      <c r="A5154" s="87" t="s">
        <v>20475</v>
      </c>
      <c r="B5154" s="75" t="s">
        <v>20476</v>
      </c>
      <c r="C5154" s="75" t="s">
        <v>63</v>
      </c>
      <c r="D5154" s="74" t="s">
        <v>25069</v>
      </c>
    </row>
    <row r="5155" spans="1:4" x14ac:dyDescent="0.25">
      <c r="A5155" s="87" t="s">
        <v>20477</v>
      </c>
      <c r="B5155" s="75" t="s">
        <v>20478</v>
      </c>
      <c r="C5155" s="75" t="s">
        <v>63</v>
      </c>
      <c r="D5155" s="74" t="s">
        <v>25070</v>
      </c>
    </row>
    <row r="5156" spans="1:4" x14ac:dyDescent="0.25">
      <c r="A5156" s="87" t="s">
        <v>20479</v>
      </c>
      <c r="B5156" s="75" t="s">
        <v>20480</v>
      </c>
      <c r="C5156" s="75" t="s">
        <v>63</v>
      </c>
      <c r="D5156" s="74" t="s">
        <v>19556</v>
      </c>
    </row>
    <row r="5157" spans="1:4" x14ac:dyDescent="0.25">
      <c r="A5157" s="87" t="s">
        <v>20481</v>
      </c>
      <c r="B5157" s="75" t="s">
        <v>20482</v>
      </c>
      <c r="C5157" s="75" t="s">
        <v>63</v>
      </c>
      <c r="D5157" s="74" t="s">
        <v>25071</v>
      </c>
    </row>
    <row r="5158" spans="1:4" x14ac:dyDescent="0.25">
      <c r="A5158" s="87" t="s">
        <v>20483</v>
      </c>
      <c r="B5158" s="75" t="s">
        <v>20484</v>
      </c>
      <c r="C5158" s="75" t="s">
        <v>63</v>
      </c>
      <c r="D5158" s="74" t="s">
        <v>25072</v>
      </c>
    </row>
    <row r="5159" spans="1:4" x14ac:dyDescent="0.25">
      <c r="A5159" s="87" t="s">
        <v>20485</v>
      </c>
      <c r="B5159" s="75" t="s">
        <v>20486</v>
      </c>
      <c r="C5159" s="75" t="s">
        <v>63</v>
      </c>
      <c r="D5159" s="74" t="s">
        <v>25073</v>
      </c>
    </row>
    <row r="5160" spans="1:4" x14ac:dyDescent="0.25">
      <c r="A5160" s="87" t="s">
        <v>20488</v>
      </c>
      <c r="B5160" s="75" t="s">
        <v>20489</v>
      </c>
      <c r="C5160" s="75" t="s">
        <v>63</v>
      </c>
      <c r="D5160" s="74" t="s">
        <v>25074</v>
      </c>
    </row>
    <row r="5161" spans="1:4" x14ac:dyDescent="0.25">
      <c r="A5161" s="87" t="s">
        <v>20490</v>
      </c>
      <c r="B5161" s="75" t="s">
        <v>20491</v>
      </c>
      <c r="C5161" s="75" t="s">
        <v>63</v>
      </c>
      <c r="D5161" s="74" t="s">
        <v>25075</v>
      </c>
    </row>
    <row r="5162" spans="1:4" x14ac:dyDescent="0.25">
      <c r="A5162" s="87" t="s">
        <v>20492</v>
      </c>
      <c r="B5162" s="75" t="s">
        <v>20493</v>
      </c>
      <c r="C5162" s="75" t="s">
        <v>63</v>
      </c>
      <c r="D5162" s="74" t="s">
        <v>25076</v>
      </c>
    </row>
    <row r="5163" spans="1:4" x14ac:dyDescent="0.25">
      <c r="A5163" s="87" t="s">
        <v>20495</v>
      </c>
      <c r="B5163" s="75" t="s">
        <v>20496</v>
      </c>
      <c r="C5163" s="75" t="s">
        <v>63</v>
      </c>
      <c r="D5163" s="74" t="s">
        <v>25077</v>
      </c>
    </row>
    <row r="5164" spans="1:4" x14ac:dyDescent="0.25">
      <c r="A5164" s="87" t="s">
        <v>20497</v>
      </c>
      <c r="B5164" s="75" t="s">
        <v>20498</v>
      </c>
      <c r="C5164" s="75" t="s">
        <v>63</v>
      </c>
      <c r="D5164" s="74" t="s">
        <v>25078</v>
      </c>
    </row>
    <row r="5165" spans="1:4" x14ac:dyDescent="0.25">
      <c r="A5165" s="87" t="s">
        <v>25079</v>
      </c>
      <c r="B5165" s="75" t="s">
        <v>25080</v>
      </c>
      <c r="C5165" s="75" t="s">
        <v>63</v>
      </c>
      <c r="D5165" s="74" t="s">
        <v>25081</v>
      </c>
    </row>
    <row r="5166" spans="1:4" x14ac:dyDescent="0.25">
      <c r="A5166" s="87" t="s">
        <v>25082</v>
      </c>
      <c r="B5166" s="75" t="s">
        <v>25083</v>
      </c>
      <c r="C5166" s="75" t="s">
        <v>63</v>
      </c>
      <c r="D5166" s="74" t="s">
        <v>11355</v>
      </c>
    </row>
    <row r="5167" spans="1:4" x14ac:dyDescent="0.25">
      <c r="A5167" s="87" t="s">
        <v>25084</v>
      </c>
      <c r="B5167" s="75" t="s">
        <v>25085</v>
      </c>
      <c r="C5167" s="75" t="s">
        <v>63</v>
      </c>
      <c r="D5167" s="74" t="s">
        <v>25086</v>
      </c>
    </row>
    <row r="5168" spans="1:4" x14ac:dyDescent="0.25">
      <c r="A5168" s="87" t="s">
        <v>25087</v>
      </c>
      <c r="B5168" s="75" t="s">
        <v>25088</v>
      </c>
      <c r="C5168" s="75" t="s">
        <v>63</v>
      </c>
      <c r="D5168" s="74" t="s">
        <v>25089</v>
      </c>
    </row>
    <row r="5169" spans="1:4" x14ac:dyDescent="0.25">
      <c r="A5169" s="87" t="s">
        <v>25090</v>
      </c>
      <c r="B5169" s="75" t="s">
        <v>25091</v>
      </c>
      <c r="C5169" s="75" t="s">
        <v>63</v>
      </c>
      <c r="D5169" s="74" t="s">
        <v>25092</v>
      </c>
    </row>
    <row r="5170" spans="1:4" x14ac:dyDescent="0.25">
      <c r="A5170" s="87" t="s">
        <v>25093</v>
      </c>
      <c r="B5170" s="75" t="s">
        <v>25094</v>
      </c>
      <c r="C5170" s="75" t="s">
        <v>63</v>
      </c>
      <c r="D5170" s="74" t="s">
        <v>25095</v>
      </c>
    </row>
    <row r="5171" spans="1:4" x14ac:dyDescent="0.25">
      <c r="A5171" s="87" t="s">
        <v>7620</v>
      </c>
      <c r="B5171" s="75" t="s">
        <v>2722</v>
      </c>
      <c r="C5171" s="75" t="s">
        <v>63</v>
      </c>
      <c r="D5171" s="74" t="s">
        <v>25096</v>
      </c>
    </row>
    <row r="5172" spans="1:4" x14ac:dyDescent="0.25">
      <c r="A5172" s="87" t="s">
        <v>7621</v>
      </c>
      <c r="B5172" s="75" t="s">
        <v>2723</v>
      </c>
      <c r="C5172" s="75" t="s">
        <v>63</v>
      </c>
      <c r="D5172" s="74" t="s">
        <v>25097</v>
      </c>
    </row>
    <row r="5173" spans="1:4" x14ac:dyDescent="0.25">
      <c r="A5173" s="87" t="s">
        <v>7622</v>
      </c>
      <c r="B5173" s="75" t="s">
        <v>2724</v>
      </c>
      <c r="C5173" s="75" t="s">
        <v>63</v>
      </c>
      <c r="D5173" s="74" t="s">
        <v>25098</v>
      </c>
    </row>
    <row r="5174" spans="1:4" x14ac:dyDescent="0.25">
      <c r="A5174" s="87" t="s">
        <v>7623</v>
      </c>
      <c r="B5174" s="75" t="s">
        <v>2725</v>
      </c>
      <c r="C5174" s="75" t="s">
        <v>63</v>
      </c>
      <c r="D5174" s="74" t="s">
        <v>25099</v>
      </c>
    </row>
    <row r="5175" spans="1:4" x14ac:dyDescent="0.25">
      <c r="A5175" s="87" t="s">
        <v>7624</v>
      </c>
      <c r="B5175" s="75" t="s">
        <v>2726</v>
      </c>
      <c r="C5175" s="75" t="s">
        <v>63</v>
      </c>
      <c r="D5175" s="74" t="s">
        <v>25100</v>
      </c>
    </row>
    <row r="5176" spans="1:4" x14ac:dyDescent="0.25">
      <c r="A5176" s="87" t="s">
        <v>7625</v>
      </c>
      <c r="B5176" s="75" t="s">
        <v>2727</v>
      </c>
      <c r="C5176" s="75" t="s">
        <v>63</v>
      </c>
      <c r="D5176" s="74" t="s">
        <v>25101</v>
      </c>
    </row>
    <row r="5177" spans="1:4" x14ac:dyDescent="0.25">
      <c r="A5177" s="87" t="s">
        <v>7626</v>
      </c>
      <c r="B5177" s="75" t="s">
        <v>2728</v>
      </c>
      <c r="C5177" s="75" t="s">
        <v>63</v>
      </c>
      <c r="D5177" s="74" t="s">
        <v>25102</v>
      </c>
    </row>
    <row r="5178" spans="1:4" x14ac:dyDescent="0.25">
      <c r="A5178" s="87" t="s">
        <v>7627</v>
      </c>
      <c r="B5178" s="75" t="s">
        <v>2729</v>
      </c>
      <c r="C5178" s="75" t="s">
        <v>63</v>
      </c>
      <c r="D5178" s="74" t="s">
        <v>25103</v>
      </c>
    </row>
    <row r="5179" spans="1:4" x14ac:dyDescent="0.25">
      <c r="A5179" s="87" t="s">
        <v>7628</v>
      </c>
      <c r="B5179" s="75" t="s">
        <v>25104</v>
      </c>
      <c r="C5179" s="75" t="s">
        <v>1051</v>
      </c>
      <c r="D5179" s="74" t="s">
        <v>25105</v>
      </c>
    </row>
    <row r="5180" spans="1:4" x14ac:dyDescent="0.25">
      <c r="A5180" s="87" t="s">
        <v>7629</v>
      </c>
      <c r="B5180" s="75" t="s">
        <v>25106</v>
      </c>
      <c r="C5180" s="75" t="s">
        <v>1051</v>
      </c>
      <c r="D5180" s="74" t="s">
        <v>21076</v>
      </c>
    </row>
    <row r="5181" spans="1:4" x14ac:dyDescent="0.25">
      <c r="A5181" s="87" t="s">
        <v>7630</v>
      </c>
      <c r="B5181" s="75" t="s">
        <v>25107</v>
      </c>
      <c r="C5181" s="75" t="s">
        <v>1051</v>
      </c>
      <c r="D5181" s="74" t="s">
        <v>25108</v>
      </c>
    </row>
    <row r="5182" spans="1:4" x14ac:dyDescent="0.25">
      <c r="A5182" s="87" t="s">
        <v>7631</v>
      </c>
      <c r="B5182" s="75" t="s">
        <v>25109</v>
      </c>
      <c r="C5182" s="75" t="s">
        <v>1051</v>
      </c>
      <c r="D5182" s="74" t="s">
        <v>25110</v>
      </c>
    </row>
    <row r="5183" spans="1:4" x14ac:dyDescent="0.25">
      <c r="A5183" s="87" t="s">
        <v>7632</v>
      </c>
      <c r="B5183" s="75" t="s">
        <v>25111</v>
      </c>
      <c r="C5183" s="75" t="s">
        <v>1051</v>
      </c>
      <c r="D5183" s="74" t="s">
        <v>25112</v>
      </c>
    </row>
    <row r="5184" spans="1:4" x14ac:dyDescent="0.25">
      <c r="A5184" s="87" t="s">
        <v>7633</v>
      </c>
      <c r="B5184" s="75" t="s">
        <v>25113</v>
      </c>
      <c r="C5184" s="75" t="s">
        <v>1051</v>
      </c>
      <c r="D5184" s="74" t="s">
        <v>24684</v>
      </c>
    </row>
    <row r="5185" spans="1:4" x14ac:dyDescent="0.25">
      <c r="A5185" s="87" t="s">
        <v>7634</v>
      </c>
      <c r="B5185" s="75" t="s">
        <v>25114</v>
      </c>
      <c r="C5185" s="75" t="s">
        <v>1051</v>
      </c>
      <c r="D5185" s="74" t="s">
        <v>25115</v>
      </c>
    </row>
    <row r="5186" spans="1:4" x14ac:dyDescent="0.25">
      <c r="A5186" s="87" t="s">
        <v>7635</v>
      </c>
      <c r="B5186" s="75" t="s">
        <v>25116</v>
      </c>
      <c r="C5186" s="75" t="s">
        <v>1051</v>
      </c>
      <c r="D5186" s="74" t="s">
        <v>25117</v>
      </c>
    </row>
    <row r="5187" spans="1:4" x14ac:dyDescent="0.25">
      <c r="A5187" s="87" t="s">
        <v>7636</v>
      </c>
      <c r="B5187" s="75" t="s">
        <v>2730</v>
      </c>
      <c r="C5187" s="75" t="s">
        <v>159</v>
      </c>
      <c r="D5187" s="74" t="s">
        <v>23186</v>
      </c>
    </row>
    <row r="5188" spans="1:4" x14ac:dyDescent="0.25">
      <c r="A5188" s="87" t="s">
        <v>11417</v>
      </c>
      <c r="B5188" s="75" t="s">
        <v>11418</v>
      </c>
      <c r="C5188" s="75" t="s">
        <v>1051</v>
      </c>
      <c r="D5188" s="74" t="s">
        <v>12702</v>
      </c>
    </row>
    <row r="5189" spans="1:4" x14ac:dyDescent="0.25">
      <c r="A5189" s="87" t="s">
        <v>11420</v>
      </c>
      <c r="B5189" s="75" t="s">
        <v>11421</v>
      </c>
      <c r="C5189" s="75" t="s">
        <v>1051</v>
      </c>
      <c r="D5189" s="74" t="s">
        <v>25118</v>
      </c>
    </row>
    <row r="5190" spans="1:4" x14ac:dyDescent="0.25">
      <c r="A5190" s="87" t="s">
        <v>11422</v>
      </c>
      <c r="B5190" s="75" t="s">
        <v>11423</v>
      </c>
      <c r="C5190" s="75" t="s">
        <v>1051</v>
      </c>
      <c r="D5190" s="74" t="s">
        <v>10356</v>
      </c>
    </row>
    <row r="5191" spans="1:4" x14ac:dyDescent="0.25">
      <c r="A5191" s="87" t="s">
        <v>11424</v>
      </c>
      <c r="B5191" s="75" t="s">
        <v>11425</v>
      </c>
      <c r="C5191" s="75" t="s">
        <v>1051</v>
      </c>
      <c r="D5191" s="74" t="s">
        <v>13995</v>
      </c>
    </row>
    <row r="5192" spans="1:4" x14ac:dyDescent="0.25">
      <c r="A5192" s="87" t="s">
        <v>11426</v>
      </c>
      <c r="B5192" s="75" t="s">
        <v>11427</v>
      </c>
      <c r="C5192" s="75" t="s">
        <v>1051</v>
      </c>
      <c r="D5192" s="74" t="s">
        <v>12774</v>
      </c>
    </row>
    <row r="5193" spans="1:4" x14ac:dyDescent="0.25">
      <c r="A5193" s="87" t="s">
        <v>11429</v>
      </c>
      <c r="B5193" s="75" t="s">
        <v>11430</v>
      </c>
      <c r="C5193" s="75" t="s">
        <v>1051</v>
      </c>
      <c r="D5193" s="74" t="s">
        <v>10421</v>
      </c>
    </row>
    <row r="5194" spans="1:4" x14ac:dyDescent="0.25">
      <c r="A5194" s="87" t="s">
        <v>11432</v>
      </c>
      <c r="B5194" s="75" t="s">
        <v>11433</v>
      </c>
      <c r="C5194" s="75" t="s">
        <v>1051</v>
      </c>
      <c r="D5194" s="74" t="s">
        <v>11214</v>
      </c>
    </row>
    <row r="5195" spans="1:4" x14ac:dyDescent="0.25">
      <c r="A5195" s="87" t="s">
        <v>11435</v>
      </c>
      <c r="B5195" s="75" t="s">
        <v>11436</v>
      </c>
      <c r="C5195" s="75" t="s">
        <v>1051</v>
      </c>
      <c r="D5195" s="74" t="s">
        <v>11841</v>
      </c>
    </row>
    <row r="5196" spans="1:4" x14ac:dyDescent="0.25">
      <c r="A5196" s="87" t="s">
        <v>11438</v>
      </c>
      <c r="B5196" s="75" t="s">
        <v>11439</v>
      </c>
      <c r="C5196" s="75" t="s">
        <v>1051</v>
      </c>
      <c r="D5196" s="74" t="s">
        <v>10449</v>
      </c>
    </row>
    <row r="5197" spans="1:4" x14ac:dyDescent="0.25">
      <c r="A5197" s="87" t="s">
        <v>11440</v>
      </c>
      <c r="B5197" s="75" t="s">
        <v>11441</v>
      </c>
      <c r="C5197" s="75" t="s">
        <v>1051</v>
      </c>
      <c r="D5197" s="74" t="s">
        <v>10700</v>
      </c>
    </row>
    <row r="5198" spans="1:4" x14ac:dyDescent="0.25">
      <c r="A5198" s="87" t="s">
        <v>11442</v>
      </c>
      <c r="B5198" s="75" t="s">
        <v>11443</v>
      </c>
      <c r="C5198" s="75" t="s">
        <v>1051</v>
      </c>
      <c r="D5198" s="74" t="s">
        <v>12815</v>
      </c>
    </row>
    <row r="5199" spans="1:4" x14ac:dyDescent="0.25">
      <c r="A5199" s="87" t="s">
        <v>11444</v>
      </c>
      <c r="B5199" s="75" t="s">
        <v>11445</v>
      </c>
      <c r="C5199" s="75" t="s">
        <v>1051</v>
      </c>
      <c r="D5199" s="74" t="s">
        <v>25119</v>
      </c>
    </row>
    <row r="5200" spans="1:4" x14ac:dyDescent="0.25">
      <c r="A5200" s="87" t="s">
        <v>11446</v>
      </c>
      <c r="B5200" s="75" t="s">
        <v>11447</v>
      </c>
      <c r="C5200" s="75" t="s">
        <v>1051</v>
      </c>
      <c r="D5200" s="74" t="s">
        <v>25120</v>
      </c>
    </row>
    <row r="5201" spans="1:4" x14ac:dyDescent="0.25">
      <c r="A5201" s="87" t="s">
        <v>11448</v>
      </c>
      <c r="B5201" s="75" t="s">
        <v>11449</v>
      </c>
      <c r="C5201" s="75" t="s">
        <v>1051</v>
      </c>
      <c r="D5201" s="74" t="s">
        <v>10966</v>
      </c>
    </row>
    <row r="5202" spans="1:4" x14ac:dyDescent="0.25">
      <c r="A5202" s="87" t="s">
        <v>11450</v>
      </c>
      <c r="B5202" s="75" t="s">
        <v>11451</v>
      </c>
      <c r="C5202" s="75" t="s">
        <v>1051</v>
      </c>
      <c r="D5202" s="74" t="s">
        <v>10843</v>
      </c>
    </row>
    <row r="5203" spans="1:4" x14ac:dyDescent="0.25">
      <c r="A5203" s="87" t="s">
        <v>11452</v>
      </c>
      <c r="B5203" s="75" t="s">
        <v>11453</v>
      </c>
      <c r="C5203" s="75" t="s">
        <v>1051</v>
      </c>
      <c r="D5203" s="74" t="s">
        <v>19040</v>
      </c>
    </row>
    <row r="5204" spans="1:4" x14ac:dyDescent="0.25">
      <c r="A5204" s="87" t="s">
        <v>11455</v>
      </c>
      <c r="B5204" s="75" t="s">
        <v>11456</v>
      </c>
      <c r="C5204" s="75" t="s">
        <v>1051</v>
      </c>
      <c r="D5204" s="74" t="s">
        <v>11269</v>
      </c>
    </row>
    <row r="5205" spans="1:4" x14ac:dyDescent="0.25">
      <c r="A5205" s="87" t="s">
        <v>11457</v>
      </c>
      <c r="B5205" s="75" t="s">
        <v>11458</v>
      </c>
      <c r="C5205" s="75" t="s">
        <v>1051</v>
      </c>
      <c r="D5205" s="74" t="s">
        <v>19885</v>
      </c>
    </row>
    <row r="5206" spans="1:4" x14ac:dyDescent="0.25">
      <c r="A5206" s="87" t="s">
        <v>11459</v>
      </c>
      <c r="B5206" s="75" t="s">
        <v>11460</v>
      </c>
      <c r="C5206" s="75" t="s">
        <v>1051</v>
      </c>
      <c r="D5206" s="74" t="s">
        <v>10428</v>
      </c>
    </row>
    <row r="5207" spans="1:4" x14ac:dyDescent="0.25">
      <c r="A5207" s="87" t="s">
        <v>11461</v>
      </c>
      <c r="B5207" s="75" t="s">
        <v>11462</v>
      </c>
      <c r="C5207" s="75" t="s">
        <v>1051</v>
      </c>
      <c r="D5207" s="74" t="s">
        <v>23292</v>
      </c>
    </row>
    <row r="5208" spans="1:4" x14ac:dyDescent="0.25">
      <c r="A5208" s="87" t="s">
        <v>11464</v>
      </c>
      <c r="B5208" s="75" t="s">
        <v>11465</v>
      </c>
      <c r="C5208" s="75" t="s">
        <v>1051</v>
      </c>
      <c r="D5208" s="74" t="s">
        <v>19969</v>
      </c>
    </row>
    <row r="5209" spans="1:4" x14ac:dyDescent="0.25">
      <c r="A5209" s="87" t="s">
        <v>11466</v>
      </c>
      <c r="B5209" s="75" t="s">
        <v>11467</v>
      </c>
      <c r="C5209" s="75" t="s">
        <v>1051</v>
      </c>
      <c r="D5209" s="74" t="s">
        <v>11476</v>
      </c>
    </row>
    <row r="5210" spans="1:4" x14ac:dyDescent="0.25">
      <c r="A5210" s="87" t="s">
        <v>11468</v>
      </c>
      <c r="B5210" s="75" t="s">
        <v>11469</v>
      </c>
      <c r="C5210" s="75" t="s">
        <v>1051</v>
      </c>
      <c r="D5210" s="74" t="s">
        <v>21121</v>
      </c>
    </row>
    <row r="5211" spans="1:4" x14ac:dyDescent="0.25">
      <c r="A5211" s="87" t="s">
        <v>11470</v>
      </c>
      <c r="B5211" s="75" t="s">
        <v>11471</v>
      </c>
      <c r="C5211" s="75" t="s">
        <v>1051</v>
      </c>
      <c r="D5211" s="74" t="s">
        <v>12803</v>
      </c>
    </row>
    <row r="5212" spans="1:4" x14ac:dyDescent="0.25">
      <c r="A5212" s="87" t="s">
        <v>11472</v>
      </c>
      <c r="B5212" s="75" t="s">
        <v>11473</v>
      </c>
      <c r="C5212" s="75" t="s">
        <v>1051</v>
      </c>
      <c r="D5212" s="74" t="s">
        <v>19873</v>
      </c>
    </row>
    <row r="5213" spans="1:4" x14ac:dyDescent="0.25">
      <c r="A5213" s="87" t="s">
        <v>11474</v>
      </c>
      <c r="B5213" s="75" t="s">
        <v>11475</v>
      </c>
      <c r="C5213" s="75" t="s">
        <v>1051</v>
      </c>
      <c r="D5213" s="74" t="s">
        <v>12733</v>
      </c>
    </row>
    <row r="5214" spans="1:4" x14ac:dyDescent="0.25">
      <c r="A5214" s="87" t="s">
        <v>11477</v>
      </c>
      <c r="B5214" s="75" t="s">
        <v>11478</v>
      </c>
      <c r="C5214" s="75" t="s">
        <v>1051</v>
      </c>
      <c r="D5214" s="74" t="s">
        <v>13770</v>
      </c>
    </row>
    <row r="5215" spans="1:4" x14ac:dyDescent="0.25">
      <c r="A5215" s="87" t="s">
        <v>11479</v>
      </c>
      <c r="B5215" s="75" t="s">
        <v>11480</v>
      </c>
      <c r="C5215" s="75" t="s">
        <v>1051</v>
      </c>
      <c r="D5215" s="74" t="s">
        <v>11815</v>
      </c>
    </row>
    <row r="5216" spans="1:4" x14ac:dyDescent="0.25">
      <c r="A5216" s="87" t="s">
        <v>11481</v>
      </c>
      <c r="B5216" s="75" t="s">
        <v>11482</v>
      </c>
      <c r="C5216" s="75" t="s">
        <v>1051</v>
      </c>
      <c r="D5216" s="74" t="s">
        <v>10561</v>
      </c>
    </row>
    <row r="5217" spans="1:4" x14ac:dyDescent="0.25">
      <c r="A5217" s="87" t="s">
        <v>11483</v>
      </c>
      <c r="B5217" s="75" t="s">
        <v>11484</v>
      </c>
      <c r="C5217" s="75" t="s">
        <v>1051</v>
      </c>
      <c r="D5217" s="74" t="s">
        <v>20190</v>
      </c>
    </row>
    <row r="5218" spans="1:4" x14ac:dyDescent="0.25">
      <c r="A5218" s="87" t="s">
        <v>11486</v>
      </c>
      <c r="B5218" s="75" t="s">
        <v>11487</v>
      </c>
      <c r="C5218" s="75" t="s">
        <v>1051</v>
      </c>
      <c r="D5218" s="74" t="s">
        <v>12553</v>
      </c>
    </row>
    <row r="5219" spans="1:4" x14ac:dyDescent="0.25">
      <c r="A5219" s="87" t="s">
        <v>11489</v>
      </c>
      <c r="B5219" s="75" t="s">
        <v>11490</v>
      </c>
      <c r="C5219" s="75" t="s">
        <v>1051</v>
      </c>
      <c r="D5219" s="74" t="s">
        <v>10738</v>
      </c>
    </row>
    <row r="5220" spans="1:4" x14ac:dyDescent="0.25">
      <c r="A5220" s="87" t="s">
        <v>11491</v>
      </c>
      <c r="B5220" s="75" t="s">
        <v>11492</v>
      </c>
      <c r="C5220" s="75" t="s">
        <v>1051</v>
      </c>
      <c r="D5220" s="74" t="s">
        <v>11499</v>
      </c>
    </row>
    <row r="5221" spans="1:4" x14ac:dyDescent="0.25">
      <c r="A5221" s="87" t="s">
        <v>11493</v>
      </c>
      <c r="B5221" s="75" t="s">
        <v>11494</v>
      </c>
      <c r="C5221" s="75" t="s">
        <v>1051</v>
      </c>
      <c r="D5221" s="74" t="s">
        <v>11175</v>
      </c>
    </row>
    <row r="5222" spans="1:4" x14ac:dyDescent="0.25">
      <c r="A5222" s="87" t="s">
        <v>11495</v>
      </c>
      <c r="B5222" s="75" t="s">
        <v>11496</v>
      </c>
      <c r="C5222" s="75" t="s">
        <v>1051</v>
      </c>
      <c r="D5222" s="74" t="s">
        <v>21137</v>
      </c>
    </row>
    <row r="5223" spans="1:4" x14ac:dyDescent="0.25">
      <c r="A5223" s="87" t="s">
        <v>11497</v>
      </c>
      <c r="B5223" s="75" t="s">
        <v>11498</v>
      </c>
      <c r="C5223" s="75" t="s">
        <v>1051</v>
      </c>
      <c r="D5223" s="74" t="s">
        <v>24311</v>
      </c>
    </row>
    <row r="5224" spans="1:4" x14ac:dyDescent="0.25">
      <c r="A5224" s="87" t="s">
        <v>11500</v>
      </c>
      <c r="B5224" s="75" t="s">
        <v>11501</v>
      </c>
      <c r="C5224" s="75" t="s">
        <v>1051</v>
      </c>
      <c r="D5224" s="74" t="s">
        <v>11373</v>
      </c>
    </row>
    <row r="5225" spans="1:4" x14ac:dyDescent="0.25">
      <c r="A5225" s="87" t="s">
        <v>11502</v>
      </c>
      <c r="B5225" s="75" t="s">
        <v>11503</v>
      </c>
      <c r="C5225" s="75" t="s">
        <v>1051</v>
      </c>
      <c r="D5225" s="74" t="s">
        <v>12600</v>
      </c>
    </row>
    <row r="5226" spans="1:4" x14ac:dyDescent="0.25">
      <c r="A5226" s="87" t="s">
        <v>11504</v>
      </c>
      <c r="B5226" s="75" t="s">
        <v>11505</v>
      </c>
      <c r="C5226" s="75" t="s">
        <v>1051</v>
      </c>
      <c r="D5226" s="74" t="s">
        <v>20502</v>
      </c>
    </row>
    <row r="5227" spans="1:4" x14ac:dyDescent="0.25">
      <c r="A5227" s="87" t="s">
        <v>11506</v>
      </c>
      <c r="B5227" s="75" t="s">
        <v>11507</v>
      </c>
      <c r="C5227" s="75" t="s">
        <v>1051</v>
      </c>
      <c r="D5227" s="74" t="s">
        <v>10807</v>
      </c>
    </row>
    <row r="5228" spans="1:4" x14ac:dyDescent="0.25">
      <c r="A5228" s="87" t="s">
        <v>11508</v>
      </c>
      <c r="B5228" s="75" t="s">
        <v>11509</v>
      </c>
      <c r="C5228" s="75" t="s">
        <v>1051</v>
      </c>
      <c r="D5228" s="74" t="s">
        <v>11312</v>
      </c>
    </row>
    <row r="5229" spans="1:4" x14ac:dyDescent="0.25">
      <c r="A5229" s="87" t="s">
        <v>11510</v>
      </c>
      <c r="B5229" s="75" t="s">
        <v>11511</v>
      </c>
      <c r="C5229" s="75" t="s">
        <v>1051</v>
      </c>
      <c r="D5229" s="74" t="s">
        <v>22056</v>
      </c>
    </row>
    <row r="5230" spans="1:4" x14ac:dyDescent="0.25">
      <c r="A5230" s="87" t="s">
        <v>11512</v>
      </c>
      <c r="B5230" s="75" t="s">
        <v>11513</v>
      </c>
      <c r="C5230" s="75" t="s">
        <v>1051</v>
      </c>
      <c r="D5230" s="74" t="s">
        <v>10960</v>
      </c>
    </row>
    <row r="5231" spans="1:4" x14ac:dyDescent="0.25">
      <c r="A5231" s="87" t="s">
        <v>11515</v>
      </c>
      <c r="B5231" s="75" t="s">
        <v>11516</v>
      </c>
      <c r="C5231" s="75" t="s">
        <v>1051</v>
      </c>
      <c r="D5231" s="74" t="s">
        <v>21963</v>
      </c>
    </row>
    <row r="5232" spans="1:4" x14ac:dyDescent="0.25">
      <c r="A5232" s="87" t="s">
        <v>11517</v>
      </c>
      <c r="B5232" s="75" t="s">
        <v>11518</v>
      </c>
      <c r="C5232" s="75" t="s">
        <v>1051</v>
      </c>
      <c r="D5232" s="74" t="s">
        <v>11736</v>
      </c>
    </row>
    <row r="5233" spans="1:4" x14ac:dyDescent="0.25">
      <c r="A5233" s="87" t="s">
        <v>11520</v>
      </c>
      <c r="B5233" s="75" t="s">
        <v>11521</v>
      </c>
      <c r="C5233" s="75" t="s">
        <v>1051</v>
      </c>
      <c r="D5233" s="74" t="s">
        <v>11361</v>
      </c>
    </row>
    <row r="5234" spans="1:4" x14ac:dyDescent="0.25">
      <c r="A5234" s="87" t="s">
        <v>11522</v>
      </c>
      <c r="B5234" s="75" t="s">
        <v>11523</v>
      </c>
      <c r="C5234" s="75" t="s">
        <v>1051</v>
      </c>
      <c r="D5234" s="74" t="s">
        <v>10443</v>
      </c>
    </row>
    <row r="5235" spans="1:4" x14ac:dyDescent="0.25">
      <c r="A5235" s="87" t="s">
        <v>11524</v>
      </c>
      <c r="B5235" s="75" t="s">
        <v>11525</v>
      </c>
      <c r="C5235" s="75" t="s">
        <v>1051</v>
      </c>
      <c r="D5235" s="74" t="s">
        <v>25121</v>
      </c>
    </row>
    <row r="5236" spans="1:4" x14ac:dyDescent="0.25">
      <c r="A5236" s="87" t="s">
        <v>11527</v>
      </c>
      <c r="B5236" s="75" t="s">
        <v>11528</v>
      </c>
      <c r="C5236" s="75" t="s">
        <v>1051</v>
      </c>
      <c r="D5236" s="74" t="s">
        <v>24515</v>
      </c>
    </row>
    <row r="5237" spans="1:4" x14ac:dyDescent="0.25">
      <c r="A5237" s="87" t="s">
        <v>11529</v>
      </c>
      <c r="B5237" s="75" t="s">
        <v>11530</v>
      </c>
      <c r="C5237" s="75" t="s">
        <v>1051</v>
      </c>
      <c r="D5237" s="74" t="s">
        <v>11287</v>
      </c>
    </row>
    <row r="5238" spans="1:4" x14ac:dyDescent="0.25">
      <c r="A5238" s="87" t="s">
        <v>11532</v>
      </c>
      <c r="B5238" s="75" t="s">
        <v>11533</v>
      </c>
      <c r="C5238" s="75" t="s">
        <v>1051</v>
      </c>
      <c r="D5238" s="74" t="s">
        <v>11338</v>
      </c>
    </row>
    <row r="5239" spans="1:4" x14ac:dyDescent="0.25">
      <c r="A5239" s="87" t="s">
        <v>11534</v>
      </c>
      <c r="B5239" s="75" t="s">
        <v>11535</v>
      </c>
      <c r="C5239" s="75" t="s">
        <v>1051</v>
      </c>
      <c r="D5239" s="74" t="s">
        <v>13359</v>
      </c>
    </row>
    <row r="5240" spans="1:4" x14ac:dyDescent="0.25">
      <c r="A5240" s="87" t="s">
        <v>11536</v>
      </c>
      <c r="B5240" s="75" t="s">
        <v>11537</v>
      </c>
      <c r="C5240" s="75" t="s">
        <v>1051</v>
      </c>
      <c r="D5240" s="74" t="s">
        <v>12713</v>
      </c>
    </row>
    <row r="5241" spans="1:4" x14ac:dyDescent="0.25">
      <c r="A5241" s="87" t="s">
        <v>11538</v>
      </c>
      <c r="B5241" s="75" t="s">
        <v>11539</v>
      </c>
      <c r="C5241" s="75" t="s">
        <v>1051</v>
      </c>
      <c r="D5241" s="74" t="s">
        <v>19052</v>
      </c>
    </row>
    <row r="5242" spans="1:4" x14ac:dyDescent="0.25">
      <c r="A5242" s="87" t="s">
        <v>11540</v>
      </c>
      <c r="B5242" s="75" t="s">
        <v>11541</v>
      </c>
      <c r="C5242" s="75" t="s">
        <v>1051</v>
      </c>
      <c r="D5242" s="74" t="s">
        <v>12816</v>
      </c>
    </row>
    <row r="5243" spans="1:4" x14ac:dyDescent="0.25">
      <c r="A5243" s="87" t="s">
        <v>11542</v>
      </c>
      <c r="B5243" s="75" t="s">
        <v>11543</v>
      </c>
      <c r="C5243" s="75" t="s">
        <v>1051</v>
      </c>
      <c r="D5243" s="74" t="s">
        <v>21148</v>
      </c>
    </row>
    <row r="5244" spans="1:4" x14ac:dyDescent="0.25">
      <c r="A5244" s="87" t="s">
        <v>11544</v>
      </c>
      <c r="B5244" s="75" t="s">
        <v>11545</v>
      </c>
      <c r="C5244" s="75" t="s">
        <v>1051</v>
      </c>
      <c r="D5244" s="74" t="s">
        <v>13367</v>
      </c>
    </row>
    <row r="5245" spans="1:4" x14ac:dyDescent="0.25">
      <c r="A5245" s="87" t="s">
        <v>11546</v>
      </c>
      <c r="B5245" s="75" t="s">
        <v>11547</v>
      </c>
      <c r="C5245" s="75" t="s">
        <v>1051</v>
      </c>
      <c r="D5245" s="74" t="s">
        <v>11805</v>
      </c>
    </row>
    <row r="5246" spans="1:4" x14ac:dyDescent="0.25">
      <c r="A5246" s="87" t="s">
        <v>11549</v>
      </c>
      <c r="B5246" s="75" t="s">
        <v>11550</v>
      </c>
      <c r="C5246" s="75" t="s">
        <v>1051</v>
      </c>
      <c r="D5246" s="74" t="s">
        <v>12907</v>
      </c>
    </row>
    <row r="5247" spans="1:4" x14ac:dyDescent="0.25">
      <c r="A5247" s="87" t="s">
        <v>11552</v>
      </c>
      <c r="B5247" s="75" t="s">
        <v>11553</v>
      </c>
      <c r="C5247" s="75" t="s">
        <v>1051</v>
      </c>
      <c r="D5247" s="74" t="s">
        <v>10381</v>
      </c>
    </row>
    <row r="5248" spans="1:4" x14ac:dyDescent="0.25">
      <c r="A5248" s="87" t="s">
        <v>11555</v>
      </c>
      <c r="B5248" s="75" t="s">
        <v>11556</v>
      </c>
      <c r="C5248" s="75" t="s">
        <v>1051</v>
      </c>
      <c r="D5248" s="74" t="s">
        <v>24224</v>
      </c>
    </row>
    <row r="5249" spans="1:4" x14ac:dyDescent="0.25">
      <c r="A5249" s="87" t="s">
        <v>11557</v>
      </c>
      <c r="B5249" s="75" t="s">
        <v>11558</v>
      </c>
      <c r="C5249" s="75" t="s">
        <v>1051</v>
      </c>
      <c r="D5249" s="74" t="s">
        <v>10982</v>
      </c>
    </row>
    <row r="5250" spans="1:4" x14ac:dyDescent="0.25">
      <c r="A5250" s="87" t="s">
        <v>11559</v>
      </c>
      <c r="B5250" s="75" t="s">
        <v>11560</v>
      </c>
      <c r="C5250" s="75" t="s">
        <v>1051</v>
      </c>
      <c r="D5250" s="74" t="s">
        <v>10379</v>
      </c>
    </row>
    <row r="5251" spans="1:4" x14ac:dyDescent="0.25">
      <c r="A5251" s="87" t="s">
        <v>11561</v>
      </c>
      <c r="B5251" s="75" t="s">
        <v>11562</v>
      </c>
      <c r="C5251" s="75" t="s">
        <v>1051</v>
      </c>
      <c r="D5251" s="74" t="s">
        <v>13368</v>
      </c>
    </row>
    <row r="5252" spans="1:4" x14ac:dyDescent="0.25">
      <c r="A5252" s="87" t="s">
        <v>11564</v>
      </c>
      <c r="B5252" s="75" t="s">
        <v>11565</v>
      </c>
      <c r="C5252" s="75" t="s">
        <v>1051</v>
      </c>
      <c r="D5252" s="74" t="s">
        <v>10635</v>
      </c>
    </row>
    <row r="5253" spans="1:4" x14ac:dyDescent="0.25">
      <c r="A5253" s="87" t="s">
        <v>11566</v>
      </c>
      <c r="B5253" s="75" t="s">
        <v>11567</v>
      </c>
      <c r="C5253" s="75" t="s">
        <v>1051</v>
      </c>
      <c r="D5253" s="74" t="s">
        <v>10739</v>
      </c>
    </row>
    <row r="5254" spans="1:4" x14ac:dyDescent="0.25">
      <c r="A5254" s="87" t="s">
        <v>11568</v>
      </c>
      <c r="B5254" s="75" t="s">
        <v>11569</v>
      </c>
      <c r="C5254" s="75" t="s">
        <v>1051</v>
      </c>
      <c r="D5254" s="74" t="s">
        <v>13127</v>
      </c>
    </row>
    <row r="5255" spans="1:4" x14ac:dyDescent="0.25">
      <c r="A5255" s="87" t="s">
        <v>11570</v>
      </c>
      <c r="B5255" s="75" t="s">
        <v>11571</v>
      </c>
      <c r="C5255" s="75" t="s">
        <v>1051</v>
      </c>
      <c r="D5255" s="74" t="s">
        <v>10812</v>
      </c>
    </row>
    <row r="5256" spans="1:4" x14ac:dyDescent="0.25">
      <c r="A5256" s="87" t="s">
        <v>11572</v>
      </c>
      <c r="B5256" s="75" t="s">
        <v>11573</v>
      </c>
      <c r="C5256" s="75" t="s">
        <v>1051</v>
      </c>
      <c r="D5256" s="74" t="s">
        <v>12621</v>
      </c>
    </row>
    <row r="5257" spans="1:4" x14ac:dyDescent="0.25">
      <c r="A5257" s="87" t="s">
        <v>11575</v>
      </c>
      <c r="B5257" s="75" t="s">
        <v>11576</v>
      </c>
      <c r="C5257" s="75" t="s">
        <v>1051</v>
      </c>
      <c r="D5257" s="74" t="s">
        <v>19051</v>
      </c>
    </row>
    <row r="5258" spans="1:4" x14ac:dyDescent="0.25">
      <c r="A5258" s="87" t="s">
        <v>11577</v>
      </c>
      <c r="B5258" s="75" t="s">
        <v>11578</v>
      </c>
      <c r="C5258" s="75" t="s">
        <v>1051</v>
      </c>
      <c r="D5258" s="74" t="s">
        <v>20980</v>
      </c>
    </row>
    <row r="5259" spans="1:4" x14ac:dyDescent="0.25">
      <c r="A5259" s="87" t="s">
        <v>11580</v>
      </c>
      <c r="B5259" s="75" t="s">
        <v>11581</v>
      </c>
      <c r="C5259" s="75" t="s">
        <v>1051</v>
      </c>
      <c r="D5259" s="74" t="s">
        <v>25122</v>
      </c>
    </row>
    <row r="5260" spans="1:4" x14ac:dyDescent="0.25">
      <c r="A5260" s="87" t="s">
        <v>11582</v>
      </c>
      <c r="B5260" s="75" t="s">
        <v>11583</v>
      </c>
      <c r="C5260" s="75" t="s">
        <v>1051</v>
      </c>
      <c r="D5260" s="74" t="s">
        <v>19044</v>
      </c>
    </row>
    <row r="5261" spans="1:4" x14ac:dyDescent="0.25">
      <c r="A5261" s="87" t="s">
        <v>11584</v>
      </c>
      <c r="B5261" s="75" t="s">
        <v>11585</v>
      </c>
      <c r="C5261" s="75" t="s">
        <v>1051</v>
      </c>
      <c r="D5261" s="74" t="s">
        <v>14049</v>
      </c>
    </row>
    <row r="5262" spans="1:4" x14ac:dyDescent="0.25">
      <c r="A5262" s="87" t="s">
        <v>11586</v>
      </c>
      <c r="B5262" s="75" t="s">
        <v>11587</v>
      </c>
      <c r="C5262" s="75" t="s">
        <v>1051</v>
      </c>
      <c r="D5262" s="74" t="s">
        <v>11563</v>
      </c>
    </row>
    <row r="5263" spans="1:4" x14ac:dyDescent="0.25">
      <c r="A5263" s="87" t="s">
        <v>11588</v>
      </c>
      <c r="B5263" s="75" t="s">
        <v>11589</v>
      </c>
      <c r="C5263" s="75" t="s">
        <v>1051</v>
      </c>
      <c r="D5263" s="74" t="s">
        <v>10655</v>
      </c>
    </row>
    <row r="5264" spans="1:4" x14ac:dyDescent="0.25">
      <c r="A5264" s="87" t="s">
        <v>11590</v>
      </c>
      <c r="B5264" s="75" t="s">
        <v>11591</v>
      </c>
      <c r="C5264" s="75" t="s">
        <v>1051</v>
      </c>
      <c r="D5264" s="74" t="s">
        <v>21078</v>
      </c>
    </row>
    <row r="5265" spans="1:4" x14ac:dyDescent="0.25">
      <c r="A5265" s="87" t="s">
        <v>11593</v>
      </c>
      <c r="B5265" s="75" t="s">
        <v>11594</v>
      </c>
      <c r="C5265" s="75" t="s">
        <v>1051</v>
      </c>
      <c r="D5265" s="74" t="s">
        <v>13907</v>
      </c>
    </row>
    <row r="5266" spans="1:4" x14ac:dyDescent="0.25">
      <c r="A5266" s="87" t="s">
        <v>11596</v>
      </c>
      <c r="B5266" s="75" t="s">
        <v>11597</v>
      </c>
      <c r="C5266" s="75" t="s">
        <v>1051</v>
      </c>
      <c r="D5266" s="74" t="s">
        <v>25123</v>
      </c>
    </row>
    <row r="5267" spans="1:4" x14ac:dyDescent="0.25">
      <c r="A5267" s="87" t="s">
        <v>11598</v>
      </c>
      <c r="B5267" s="75" t="s">
        <v>11599</v>
      </c>
      <c r="C5267" s="75" t="s">
        <v>1051</v>
      </c>
      <c r="D5267" s="74" t="s">
        <v>13459</v>
      </c>
    </row>
    <row r="5268" spans="1:4" x14ac:dyDescent="0.25">
      <c r="A5268" s="87" t="s">
        <v>11600</v>
      </c>
      <c r="B5268" s="75" t="s">
        <v>11601</v>
      </c>
      <c r="C5268" s="75" t="s">
        <v>1051</v>
      </c>
      <c r="D5268" s="74" t="s">
        <v>11162</v>
      </c>
    </row>
    <row r="5269" spans="1:4" x14ac:dyDescent="0.25">
      <c r="A5269" s="87" t="s">
        <v>11603</v>
      </c>
      <c r="B5269" s="75" t="s">
        <v>11604</v>
      </c>
      <c r="C5269" s="75" t="s">
        <v>1051</v>
      </c>
      <c r="D5269" s="74" t="s">
        <v>11682</v>
      </c>
    </row>
    <row r="5270" spans="1:4" x14ac:dyDescent="0.25">
      <c r="A5270" s="87" t="s">
        <v>11606</v>
      </c>
      <c r="B5270" s="75" t="s">
        <v>11607</v>
      </c>
      <c r="C5270" s="75" t="s">
        <v>1051</v>
      </c>
      <c r="D5270" s="74" t="s">
        <v>21094</v>
      </c>
    </row>
    <row r="5271" spans="1:4" x14ac:dyDescent="0.25">
      <c r="A5271" s="87" t="s">
        <v>11608</v>
      </c>
      <c r="B5271" s="75" t="s">
        <v>11609</v>
      </c>
      <c r="C5271" s="75" t="s">
        <v>1051</v>
      </c>
      <c r="D5271" s="74" t="s">
        <v>24547</v>
      </c>
    </row>
    <row r="5272" spans="1:4" x14ac:dyDescent="0.25">
      <c r="A5272" s="87" t="s">
        <v>11611</v>
      </c>
      <c r="B5272" s="75" t="s">
        <v>11612</v>
      </c>
      <c r="C5272" s="75" t="s">
        <v>1051</v>
      </c>
      <c r="D5272" s="74" t="s">
        <v>10948</v>
      </c>
    </row>
    <row r="5273" spans="1:4" x14ac:dyDescent="0.25">
      <c r="A5273" s="87" t="s">
        <v>11613</v>
      </c>
      <c r="B5273" s="75" t="s">
        <v>11614</v>
      </c>
      <c r="C5273" s="75" t="s">
        <v>1051</v>
      </c>
      <c r="D5273" s="74" t="s">
        <v>10723</v>
      </c>
    </row>
    <row r="5274" spans="1:4" x14ac:dyDescent="0.25">
      <c r="A5274" s="87" t="s">
        <v>11615</v>
      </c>
      <c r="B5274" s="75" t="s">
        <v>11616</v>
      </c>
      <c r="C5274" s="75" t="s">
        <v>1051</v>
      </c>
      <c r="D5274" s="74" t="s">
        <v>25124</v>
      </c>
    </row>
    <row r="5275" spans="1:4" x14ac:dyDescent="0.25">
      <c r="A5275" s="87" t="s">
        <v>11617</v>
      </c>
      <c r="B5275" s="75" t="s">
        <v>11618</v>
      </c>
      <c r="C5275" s="75" t="s">
        <v>1051</v>
      </c>
      <c r="D5275" s="74" t="s">
        <v>25125</v>
      </c>
    </row>
    <row r="5276" spans="1:4" x14ac:dyDescent="0.25">
      <c r="A5276" s="87" t="s">
        <v>11619</v>
      </c>
      <c r="B5276" s="75" t="s">
        <v>11620</v>
      </c>
      <c r="C5276" s="75" t="s">
        <v>1051</v>
      </c>
      <c r="D5276" s="74" t="s">
        <v>10870</v>
      </c>
    </row>
    <row r="5277" spans="1:4" x14ac:dyDescent="0.25">
      <c r="A5277" s="87" t="s">
        <v>11621</v>
      </c>
      <c r="B5277" s="75" t="s">
        <v>11622</v>
      </c>
      <c r="C5277" s="75" t="s">
        <v>1051</v>
      </c>
      <c r="D5277" s="74" t="s">
        <v>10932</v>
      </c>
    </row>
    <row r="5278" spans="1:4" x14ac:dyDescent="0.25">
      <c r="A5278" s="87" t="s">
        <v>11623</v>
      </c>
      <c r="B5278" s="75" t="s">
        <v>11624</v>
      </c>
      <c r="C5278" s="75" t="s">
        <v>1051</v>
      </c>
      <c r="D5278" s="74" t="s">
        <v>25126</v>
      </c>
    </row>
    <row r="5279" spans="1:4" x14ac:dyDescent="0.25">
      <c r="A5279" s="87" t="s">
        <v>11626</v>
      </c>
      <c r="B5279" s="75" t="s">
        <v>11627</v>
      </c>
      <c r="C5279" s="75" t="s">
        <v>1051</v>
      </c>
      <c r="D5279" s="74" t="s">
        <v>11259</v>
      </c>
    </row>
    <row r="5280" spans="1:4" x14ac:dyDescent="0.25">
      <c r="A5280" s="87" t="s">
        <v>11628</v>
      </c>
      <c r="B5280" s="75" t="s">
        <v>11629</v>
      </c>
      <c r="C5280" s="75" t="s">
        <v>1051</v>
      </c>
      <c r="D5280" s="74" t="s">
        <v>24065</v>
      </c>
    </row>
    <row r="5281" spans="1:4" x14ac:dyDescent="0.25">
      <c r="A5281" s="87" t="s">
        <v>11630</v>
      </c>
      <c r="B5281" s="75" t="s">
        <v>11631</v>
      </c>
      <c r="C5281" s="75" t="s">
        <v>1051</v>
      </c>
      <c r="D5281" s="74" t="s">
        <v>25127</v>
      </c>
    </row>
    <row r="5282" spans="1:4" x14ac:dyDescent="0.25">
      <c r="A5282" s="87" t="s">
        <v>11632</v>
      </c>
      <c r="B5282" s="75" t="s">
        <v>11633</v>
      </c>
      <c r="C5282" s="75" t="s">
        <v>1051</v>
      </c>
      <c r="D5282" s="74" t="s">
        <v>19053</v>
      </c>
    </row>
    <row r="5283" spans="1:4" x14ac:dyDescent="0.25">
      <c r="A5283" s="87" t="s">
        <v>11634</v>
      </c>
      <c r="B5283" s="75" t="s">
        <v>11635</v>
      </c>
      <c r="C5283" s="75" t="s">
        <v>1051</v>
      </c>
      <c r="D5283" s="74" t="s">
        <v>12748</v>
      </c>
    </row>
    <row r="5284" spans="1:4" x14ac:dyDescent="0.25">
      <c r="A5284" s="87" t="s">
        <v>11636</v>
      </c>
      <c r="B5284" s="75" t="s">
        <v>11637</v>
      </c>
      <c r="C5284" s="75" t="s">
        <v>1051</v>
      </c>
      <c r="D5284" s="74" t="s">
        <v>25128</v>
      </c>
    </row>
    <row r="5285" spans="1:4" x14ac:dyDescent="0.25">
      <c r="A5285" s="87" t="s">
        <v>11639</v>
      </c>
      <c r="B5285" s="75" t="s">
        <v>11640</v>
      </c>
      <c r="C5285" s="75" t="s">
        <v>1051</v>
      </c>
      <c r="D5285" s="74" t="s">
        <v>11376</v>
      </c>
    </row>
    <row r="5286" spans="1:4" x14ac:dyDescent="0.25">
      <c r="A5286" s="87" t="s">
        <v>11641</v>
      </c>
      <c r="B5286" s="75" t="s">
        <v>11642</v>
      </c>
      <c r="C5286" s="75" t="s">
        <v>1051</v>
      </c>
      <c r="D5286" s="74" t="s">
        <v>12572</v>
      </c>
    </row>
    <row r="5287" spans="1:4" x14ac:dyDescent="0.25">
      <c r="A5287" s="87" t="s">
        <v>11644</v>
      </c>
      <c r="B5287" s="75" t="s">
        <v>11645</v>
      </c>
      <c r="C5287" s="75" t="s">
        <v>1051</v>
      </c>
      <c r="D5287" s="74" t="s">
        <v>21202</v>
      </c>
    </row>
    <row r="5288" spans="1:4" x14ac:dyDescent="0.25">
      <c r="A5288" s="87" t="s">
        <v>11646</v>
      </c>
      <c r="B5288" s="75" t="s">
        <v>11647</v>
      </c>
      <c r="C5288" s="75" t="s">
        <v>1051</v>
      </c>
      <c r="D5288" s="74" t="s">
        <v>12294</v>
      </c>
    </row>
    <row r="5289" spans="1:4" x14ac:dyDescent="0.25">
      <c r="A5289" s="87" t="s">
        <v>11648</v>
      </c>
      <c r="B5289" s="75" t="s">
        <v>11649</v>
      </c>
      <c r="C5289" s="75" t="s">
        <v>1051</v>
      </c>
      <c r="D5289" s="74" t="s">
        <v>10378</v>
      </c>
    </row>
    <row r="5290" spans="1:4" x14ac:dyDescent="0.25">
      <c r="A5290" s="87" t="s">
        <v>11650</v>
      </c>
      <c r="B5290" s="75" t="s">
        <v>11651</v>
      </c>
      <c r="C5290" s="75" t="s">
        <v>1051</v>
      </c>
      <c r="D5290" s="74" t="s">
        <v>10842</v>
      </c>
    </row>
    <row r="5291" spans="1:4" x14ac:dyDescent="0.25">
      <c r="A5291" s="87" t="s">
        <v>11653</v>
      </c>
      <c r="B5291" s="75" t="s">
        <v>11654</v>
      </c>
      <c r="C5291" s="75" t="s">
        <v>1051</v>
      </c>
      <c r="D5291" s="74" t="s">
        <v>21136</v>
      </c>
    </row>
    <row r="5292" spans="1:4" x14ac:dyDescent="0.25">
      <c r="A5292" s="87" t="s">
        <v>11656</v>
      </c>
      <c r="B5292" s="75" t="s">
        <v>11657</v>
      </c>
      <c r="C5292" s="75" t="s">
        <v>1051</v>
      </c>
      <c r="D5292" s="74" t="s">
        <v>10939</v>
      </c>
    </row>
    <row r="5293" spans="1:4" x14ac:dyDescent="0.25">
      <c r="A5293" s="87" t="s">
        <v>11659</v>
      </c>
      <c r="B5293" s="75" t="s">
        <v>11660</v>
      </c>
      <c r="C5293" s="75" t="s">
        <v>1051</v>
      </c>
      <c r="D5293" s="74" t="s">
        <v>22814</v>
      </c>
    </row>
    <row r="5294" spans="1:4" x14ac:dyDescent="0.25">
      <c r="A5294" s="87" t="s">
        <v>11661</v>
      </c>
      <c r="B5294" s="75" t="s">
        <v>11662</v>
      </c>
      <c r="C5294" s="75" t="s">
        <v>1051</v>
      </c>
      <c r="D5294" s="74" t="s">
        <v>23678</v>
      </c>
    </row>
    <row r="5295" spans="1:4" x14ac:dyDescent="0.25">
      <c r="A5295" s="87" t="s">
        <v>11664</v>
      </c>
      <c r="B5295" s="75" t="s">
        <v>11665</v>
      </c>
      <c r="C5295" s="75" t="s">
        <v>1051</v>
      </c>
      <c r="D5295" s="74" t="s">
        <v>24263</v>
      </c>
    </row>
    <row r="5296" spans="1:4" x14ac:dyDescent="0.25">
      <c r="A5296" s="87" t="s">
        <v>11666</v>
      </c>
      <c r="B5296" s="75" t="s">
        <v>11667</v>
      </c>
      <c r="C5296" s="75" t="s">
        <v>1051</v>
      </c>
      <c r="D5296" s="74" t="s">
        <v>12824</v>
      </c>
    </row>
    <row r="5297" spans="1:4" x14ac:dyDescent="0.25">
      <c r="A5297" s="87" t="s">
        <v>11668</v>
      </c>
      <c r="B5297" s="75" t="s">
        <v>11669</v>
      </c>
      <c r="C5297" s="75" t="s">
        <v>1051</v>
      </c>
      <c r="D5297" s="74" t="s">
        <v>11185</v>
      </c>
    </row>
    <row r="5298" spans="1:4" x14ac:dyDescent="0.25">
      <c r="A5298" s="87" t="s">
        <v>11670</v>
      </c>
      <c r="B5298" s="75" t="s">
        <v>11671</v>
      </c>
      <c r="C5298" s="75" t="s">
        <v>1051</v>
      </c>
      <c r="D5298" s="74" t="s">
        <v>19877</v>
      </c>
    </row>
    <row r="5299" spans="1:4" x14ac:dyDescent="0.25">
      <c r="A5299" s="87" t="s">
        <v>11673</v>
      </c>
      <c r="B5299" s="75" t="s">
        <v>11674</v>
      </c>
      <c r="C5299" s="75" t="s">
        <v>1051</v>
      </c>
      <c r="D5299" s="74" t="s">
        <v>21016</v>
      </c>
    </row>
    <row r="5300" spans="1:4" x14ac:dyDescent="0.25">
      <c r="A5300" s="87" t="s">
        <v>20506</v>
      </c>
      <c r="B5300" s="75" t="s">
        <v>20507</v>
      </c>
      <c r="C5300" s="75" t="s">
        <v>1051</v>
      </c>
      <c r="D5300" s="74" t="s">
        <v>25129</v>
      </c>
    </row>
    <row r="5301" spans="1:4" x14ac:dyDescent="0.25">
      <c r="A5301" s="87" t="s">
        <v>20508</v>
      </c>
      <c r="B5301" s="75" t="s">
        <v>20509</v>
      </c>
      <c r="C5301" s="75" t="s">
        <v>1051</v>
      </c>
      <c r="D5301" s="74" t="s">
        <v>25130</v>
      </c>
    </row>
    <row r="5302" spans="1:4" x14ac:dyDescent="0.25">
      <c r="A5302" s="87" t="s">
        <v>20511</v>
      </c>
      <c r="B5302" s="75" t="s">
        <v>20512</v>
      </c>
      <c r="C5302" s="75" t="s">
        <v>1051</v>
      </c>
      <c r="D5302" s="74" t="s">
        <v>25131</v>
      </c>
    </row>
    <row r="5303" spans="1:4" x14ac:dyDescent="0.25">
      <c r="A5303" s="87" t="s">
        <v>20513</v>
      </c>
      <c r="B5303" s="75" t="s">
        <v>20514</v>
      </c>
      <c r="C5303" s="75" t="s">
        <v>1051</v>
      </c>
      <c r="D5303" s="74" t="s">
        <v>13908</v>
      </c>
    </row>
    <row r="5304" spans="1:4" x14ac:dyDescent="0.25">
      <c r="A5304" s="87" t="s">
        <v>7637</v>
      </c>
      <c r="B5304" s="75" t="s">
        <v>25132</v>
      </c>
      <c r="C5304" s="75" t="s">
        <v>1051</v>
      </c>
      <c r="D5304" s="74" t="s">
        <v>11652</v>
      </c>
    </row>
    <row r="5305" spans="1:4" x14ac:dyDescent="0.25">
      <c r="A5305" s="87" t="s">
        <v>7638</v>
      </c>
      <c r="B5305" s="75" t="s">
        <v>25133</v>
      </c>
      <c r="C5305" s="75" t="s">
        <v>1051</v>
      </c>
      <c r="D5305" s="74" t="s">
        <v>11168</v>
      </c>
    </row>
    <row r="5306" spans="1:4" x14ac:dyDescent="0.25">
      <c r="A5306" s="87" t="s">
        <v>7639</v>
      </c>
      <c r="B5306" s="75" t="s">
        <v>25134</v>
      </c>
      <c r="C5306" s="75" t="s">
        <v>1051</v>
      </c>
      <c r="D5306" s="74" t="s">
        <v>11201</v>
      </c>
    </row>
    <row r="5307" spans="1:4" x14ac:dyDescent="0.25">
      <c r="A5307" s="87" t="s">
        <v>7640</v>
      </c>
      <c r="B5307" s="75" t="s">
        <v>25135</v>
      </c>
      <c r="C5307" s="75" t="s">
        <v>1051</v>
      </c>
      <c r="D5307" s="74" t="s">
        <v>11276</v>
      </c>
    </row>
    <row r="5308" spans="1:4" x14ac:dyDescent="0.25">
      <c r="A5308" s="87" t="s">
        <v>7641</v>
      </c>
      <c r="B5308" s="75" t="s">
        <v>25136</v>
      </c>
      <c r="C5308" s="75" t="s">
        <v>1051</v>
      </c>
      <c r="D5308" s="74" t="s">
        <v>20504</v>
      </c>
    </row>
    <row r="5309" spans="1:4" x14ac:dyDescent="0.25">
      <c r="A5309" s="87" t="s">
        <v>7642</v>
      </c>
      <c r="B5309" s="75" t="s">
        <v>25137</v>
      </c>
      <c r="C5309" s="75" t="s">
        <v>1051</v>
      </c>
      <c r="D5309" s="74" t="s">
        <v>12680</v>
      </c>
    </row>
    <row r="5310" spans="1:4" x14ac:dyDescent="0.25">
      <c r="A5310" s="87" t="s">
        <v>7643</v>
      </c>
      <c r="B5310" s="75" t="s">
        <v>25138</v>
      </c>
      <c r="C5310" s="75" t="s">
        <v>1051</v>
      </c>
      <c r="D5310" s="74" t="s">
        <v>10735</v>
      </c>
    </row>
    <row r="5311" spans="1:4" x14ac:dyDescent="0.25">
      <c r="A5311" s="87" t="s">
        <v>7644</v>
      </c>
      <c r="B5311" s="75" t="s">
        <v>25139</v>
      </c>
      <c r="C5311" s="75" t="s">
        <v>1051</v>
      </c>
      <c r="D5311" s="74" t="s">
        <v>12719</v>
      </c>
    </row>
    <row r="5312" spans="1:4" x14ac:dyDescent="0.25">
      <c r="A5312" s="87" t="s">
        <v>7645</v>
      </c>
      <c r="B5312" s="75" t="s">
        <v>25140</v>
      </c>
      <c r="C5312" s="75" t="s">
        <v>1051</v>
      </c>
      <c r="D5312" s="74" t="s">
        <v>11230</v>
      </c>
    </row>
    <row r="5313" spans="1:4" x14ac:dyDescent="0.25">
      <c r="A5313" s="87" t="s">
        <v>7646</v>
      </c>
      <c r="B5313" s="75" t="s">
        <v>25141</v>
      </c>
      <c r="C5313" s="75" t="s">
        <v>1051</v>
      </c>
      <c r="D5313" s="74" t="s">
        <v>10486</v>
      </c>
    </row>
    <row r="5314" spans="1:4" x14ac:dyDescent="0.25">
      <c r="A5314" s="87" t="s">
        <v>7647</v>
      </c>
      <c r="B5314" s="75" t="s">
        <v>25142</v>
      </c>
      <c r="C5314" s="75" t="s">
        <v>1051</v>
      </c>
      <c r="D5314" s="74" t="s">
        <v>19879</v>
      </c>
    </row>
    <row r="5315" spans="1:4" x14ac:dyDescent="0.25">
      <c r="A5315" s="87" t="s">
        <v>7648</v>
      </c>
      <c r="B5315" s="75" t="s">
        <v>25143</v>
      </c>
      <c r="C5315" s="75" t="s">
        <v>1051</v>
      </c>
      <c r="D5315" s="74" t="s">
        <v>12643</v>
      </c>
    </row>
    <row r="5316" spans="1:4" x14ac:dyDescent="0.25">
      <c r="A5316" s="87" t="s">
        <v>7649</v>
      </c>
      <c r="B5316" s="75" t="s">
        <v>25144</v>
      </c>
      <c r="C5316" s="75" t="s">
        <v>1051</v>
      </c>
      <c r="D5316" s="74" t="s">
        <v>18889</v>
      </c>
    </row>
    <row r="5317" spans="1:4" x14ac:dyDescent="0.25">
      <c r="A5317" s="87" t="s">
        <v>7650</v>
      </c>
      <c r="B5317" s="75" t="s">
        <v>25145</v>
      </c>
      <c r="C5317" s="75" t="s">
        <v>1051</v>
      </c>
      <c r="D5317" s="74" t="s">
        <v>12571</v>
      </c>
    </row>
    <row r="5318" spans="1:4" x14ac:dyDescent="0.25">
      <c r="A5318" s="87" t="s">
        <v>7651</v>
      </c>
      <c r="B5318" s="75" t="s">
        <v>25146</v>
      </c>
      <c r="C5318" s="75" t="s">
        <v>1051</v>
      </c>
      <c r="D5318" s="74" t="s">
        <v>24246</v>
      </c>
    </row>
    <row r="5319" spans="1:4" x14ac:dyDescent="0.25">
      <c r="A5319" s="87" t="s">
        <v>7652</v>
      </c>
      <c r="B5319" s="75" t="s">
        <v>25147</v>
      </c>
      <c r="C5319" s="75" t="s">
        <v>1051</v>
      </c>
      <c r="D5319" s="74" t="s">
        <v>11225</v>
      </c>
    </row>
    <row r="5320" spans="1:4" x14ac:dyDescent="0.25">
      <c r="A5320" s="87" t="s">
        <v>7653</v>
      </c>
      <c r="B5320" s="75" t="s">
        <v>25148</v>
      </c>
      <c r="C5320" s="75" t="s">
        <v>1051</v>
      </c>
      <c r="D5320" s="74" t="s">
        <v>12795</v>
      </c>
    </row>
    <row r="5321" spans="1:4" x14ac:dyDescent="0.25">
      <c r="A5321" s="87" t="s">
        <v>7654</v>
      </c>
      <c r="B5321" s="75" t="s">
        <v>25149</v>
      </c>
      <c r="C5321" s="75" t="s">
        <v>1051</v>
      </c>
      <c r="D5321" s="74" t="s">
        <v>11792</v>
      </c>
    </row>
    <row r="5322" spans="1:4" x14ac:dyDescent="0.25">
      <c r="A5322" s="87" t="s">
        <v>7655</v>
      </c>
      <c r="B5322" s="75" t="s">
        <v>20516</v>
      </c>
      <c r="C5322" s="75" t="s">
        <v>1051</v>
      </c>
      <c r="D5322" s="74" t="s">
        <v>25150</v>
      </c>
    </row>
    <row r="5323" spans="1:4" x14ac:dyDescent="0.25">
      <c r="A5323" s="87" t="s">
        <v>20517</v>
      </c>
      <c r="B5323" s="75" t="s">
        <v>25151</v>
      </c>
      <c r="C5323" s="75" t="s">
        <v>1051</v>
      </c>
      <c r="D5323" s="74" t="s">
        <v>11602</v>
      </c>
    </row>
    <row r="5324" spans="1:4" x14ac:dyDescent="0.25">
      <c r="A5324" s="87" t="s">
        <v>20518</v>
      </c>
      <c r="B5324" s="75" t="s">
        <v>25152</v>
      </c>
      <c r="C5324" s="75" t="s">
        <v>1051</v>
      </c>
      <c r="D5324" s="74" t="s">
        <v>12189</v>
      </c>
    </row>
    <row r="5325" spans="1:4" x14ac:dyDescent="0.25">
      <c r="A5325" s="87" t="s">
        <v>20519</v>
      </c>
      <c r="B5325" s="75" t="s">
        <v>25153</v>
      </c>
      <c r="C5325" s="75" t="s">
        <v>1051</v>
      </c>
      <c r="D5325" s="74" t="s">
        <v>12611</v>
      </c>
    </row>
    <row r="5326" spans="1:4" x14ac:dyDescent="0.25">
      <c r="A5326" s="87" t="s">
        <v>20520</v>
      </c>
      <c r="B5326" s="75" t="s">
        <v>25154</v>
      </c>
      <c r="C5326" s="75" t="s">
        <v>1051</v>
      </c>
      <c r="D5326" s="74" t="s">
        <v>10664</v>
      </c>
    </row>
    <row r="5327" spans="1:4" x14ac:dyDescent="0.25">
      <c r="A5327" s="87" t="s">
        <v>20521</v>
      </c>
      <c r="B5327" s="75" t="s">
        <v>25155</v>
      </c>
      <c r="C5327" s="75" t="s">
        <v>1051</v>
      </c>
      <c r="D5327" s="74" t="s">
        <v>20181</v>
      </c>
    </row>
    <row r="5328" spans="1:4" x14ac:dyDescent="0.25">
      <c r="A5328" s="87" t="s">
        <v>20522</v>
      </c>
      <c r="B5328" s="75" t="s">
        <v>25156</v>
      </c>
      <c r="C5328" s="75" t="s">
        <v>1051</v>
      </c>
      <c r="D5328" s="74" t="s">
        <v>10490</v>
      </c>
    </row>
    <row r="5329" spans="1:4" x14ac:dyDescent="0.25">
      <c r="A5329" s="87" t="s">
        <v>20523</v>
      </c>
      <c r="B5329" s="75" t="s">
        <v>25157</v>
      </c>
      <c r="C5329" s="75" t="s">
        <v>1051</v>
      </c>
      <c r="D5329" s="74" t="s">
        <v>11605</v>
      </c>
    </row>
    <row r="5330" spans="1:4" x14ac:dyDescent="0.25">
      <c r="A5330" s="87" t="s">
        <v>20524</v>
      </c>
      <c r="B5330" s="75" t="s">
        <v>25158</v>
      </c>
      <c r="C5330" s="75" t="s">
        <v>1051</v>
      </c>
      <c r="D5330" s="74" t="s">
        <v>12579</v>
      </c>
    </row>
    <row r="5331" spans="1:4" x14ac:dyDescent="0.25">
      <c r="A5331" s="87" t="s">
        <v>20525</v>
      </c>
      <c r="B5331" s="75" t="s">
        <v>25159</v>
      </c>
      <c r="C5331" s="75" t="s">
        <v>1051</v>
      </c>
      <c r="D5331" s="74" t="s">
        <v>23302</v>
      </c>
    </row>
    <row r="5332" spans="1:4" x14ac:dyDescent="0.25">
      <c r="A5332" s="87" t="s">
        <v>20526</v>
      </c>
      <c r="B5332" s="75" t="s">
        <v>25160</v>
      </c>
      <c r="C5332" s="75" t="s">
        <v>1051</v>
      </c>
      <c r="D5332" s="74" t="s">
        <v>12830</v>
      </c>
    </row>
    <row r="5333" spans="1:4" x14ac:dyDescent="0.25">
      <c r="A5333" s="87" t="s">
        <v>20527</v>
      </c>
      <c r="B5333" s="75" t="s">
        <v>25161</v>
      </c>
      <c r="C5333" s="75" t="s">
        <v>1051</v>
      </c>
      <c r="D5333" s="74" t="s">
        <v>10896</v>
      </c>
    </row>
    <row r="5334" spans="1:4" x14ac:dyDescent="0.25">
      <c r="A5334" s="87" t="s">
        <v>20528</v>
      </c>
      <c r="B5334" s="75" t="s">
        <v>25162</v>
      </c>
      <c r="C5334" s="75" t="s">
        <v>1051</v>
      </c>
      <c r="D5334" s="74" t="s">
        <v>22056</v>
      </c>
    </row>
    <row r="5335" spans="1:4" x14ac:dyDescent="0.25">
      <c r="A5335" s="87" t="s">
        <v>20529</v>
      </c>
      <c r="B5335" s="75" t="s">
        <v>25163</v>
      </c>
      <c r="C5335" s="75" t="s">
        <v>1051</v>
      </c>
      <c r="D5335" s="74" t="s">
        <v>11762</v>
      </c>
    </row>
    <row r="5336" spans="1:4" x14ac:dyDescent="0.25">
      <c r="A5336" s="87" t="s">
        <v>20530</v>
      </c>
      <c r="B5336" s="75" t="s">
        <v>25164</v>
      </c>
      <c r="C5336" s="75" t="s">
        <v>1051</v>
      </c>
      <c r="D5336" s="74" t="s">
        <v>11220</v>
      </c>
    </row>
    <row r="5337" spans="1:4" x14ac:dyDescent="0.25">
      <c r="A5337" s="87" t="s">
        <v>20531</v>
      </c>
      <c r="B5337" s="75" t="s">
        <v>25165</v>
      </c>
      <c r="C5337" s="75" t="s">
        <v>1051</v>
      </c>
      <c r="D5337" s="74" t="s">
        <v>11732</v>
      </c>
    </row>
    <row r="5338" spans="1:4" x14ac:dyDescent="0.25">
      <c r="A5338" s="87" t="s">
        <v>20532</v>
      </c>
      <c r="B5338" s="75" t="s">
        <v>25166</v>
      </c>
      <c r="C5338" s="75" t="s">
        <v>1051</v>
      </c>
      <c r="D5338" s="74" t="s">
        <v>12807</v>
      </c>
    </row>
    <row r="5339" spans="1:4" x14ac:dyDescent="0.25">
      <c r="A5339" s="87" t="s">
        <v>20533</v>
      </c>
      <c r="B5339" s="75" t="s">
        <v>25167</v>
      </c>
      <c r="C5339" s="75" t="s">
        <v>1051</v>
      </c>
      <c r="D5339" s="74" t="s">
        <v>12802</v>
      </c>
    </row>
    <row r="5340" spans="1:4" x14ac:dyDescent="0.25">
      <c r="A5340" s="87" t="s">
        <v>20534</v>
      </c>
      <c r="B5340" s="75" t="s">
        <v>25168</v>
      </c>
      <c r="C5340" s="75" t="s">
        <v>1051</v>
      </c>
      <c r="D5340" s="74" t="s">
        <v>10363</v>
      </c>
    </row>
    <row r="5341" spans="1:4" x14ac:dyDescent="0.25">
      <c r="A5341" s="87" t="s">
        <v>20535</v>
      </c>
      <c r="B5341" s="75" t="s">
        <v>25169</v>
      </c>
      <c r="C5341" s="75" t="s">
        <v>1051</v>
      </c>
      <c r="D5341" s="74" t="s">
        <v>10808</v>
      </c>
    </row>
    <row r="5342" spans="1:4" x14ac:dyDescent="0.25">
      <c r="A5342" s="87" t="s">
        <v>20536</v>
      </c>
      <c r="B5342" s="75" t="s">
        <v>25170</v>
      </c>
      <c r="C5342" s="75" t="s">
        <v>1051</v>
      </c>
      <c r="D5342" s="74" t="s">
        <v>10899</v>
      </c>
    </row>
    <row r="5343" spans="1:4" x14ac:dyDescent="0.25">
      <c r="A5343" s="87" t="s">
        <v>20537</v>
      </c>
      <c r="B5343" s="75" t="s">
        <v>25171</v>
      </c>
      <c r="C5343" s="75" t="s">
        <v>1051</v>
      </c>
      <c r="D5343" s="74" t="s">
        <v>10362</v>
      </c>
    </row>
    <row r="5344" spans="1:4" x14ac:dyDescent="0.25">
      <c r="A5344" s="87" t="s">
        <v>20538</v>
      </c>
      <c r="B5344" s="75" t="s">
        <v>25172</v>
      </c>
      <c r="C5344" s="75" t="s">
        <v>1051</v>
      </c>
      <c r="D5344" s="74" t="s">
        <v>10527</v>
      </c>
    </row>
    <row r="5345" spans="1:4" x14ac:dyDescent="0.25">
      <c r="A5345" s="87" t="s">
        <v>20539</v>
      </c>
      <c r="B5345" s="75" t="s">
        <v>25173</v>
      </c>
      <c r="C5345" s="75" t="s">
        <v>1051</v>
      </c>
      <c r="D5345" s="74" t="s">
        <v>11245</v>
      </c>
    </row>
    <row r="5346" spans="1:4" x14ac:dyDescent="0.25">
      <c r="A5346" s="87" t="s">
        <v>20540</v>
      </c>
      <c r="B5346" s="75" t="s">
        <v>25174</v>
      </c>
      <c r="C5346" s="75" t="s">
        <v>1051</v>
      </c>
      <c r="D5346" s="74" t="s">
        <v>23273</v>
      </c>
    </row>
    <row r="5347" spans="1:4" x14ac:dyDescent="0.25">
      <c r="A5347" s="87" t="s">
        <v>20542</v>
      </c>
      <c r="B5347" s="75" t="s">
        <v>25175</v>
      </c>
      <c r="C5347" s="75" t="s">
        <v>1051</v>
      </c>
      <c r="D5347" s="74" t="s">
        <v>11548</v>
      </c>
    </row>
    <row r="5348" spans="1:4" x14ac:dyDescent="0.25">
      <c r="A5348" s="87" t="s">
        <v>20543</v>
      </c>
      <c r="B5348" s="75" t="s">
        <v>25176</v>
      </c>
      <c r="C5348" s="75" t="s">
        <v>1051</v>
      </c>
      <c r="D5348" s="74" t="s">
        <v>13916</v>
      </c>
    </row>
    <row r="5349" spans="1:4" x14ac:dyDescent="0.25">
      <c r="A5349" s="87" t="s">
        <v>20544</v>
      </c>
      <c r="B5349" s="75" t="s">
        <v>25177</v>
      </c>
      <c r="C5349" s="75" t="s">
        <v>1051</v>
      </c>
      <c r="D5349" s="74" t="s">
        <v>10918</v>
      </c>
    </row>
    <row r="5350" spans="1:4" x14ac:dyDescent="0.25">
      <c r="A5350" s="87" t="s">
        <v>20545</v>
      </c>
      <c r="B5350" s="75" t="s">
        <v>25178</v>
      </c>
      <c r="C5350" s="75" t="s">
        <v>1051</v>
      </c>
      <c r="D5350" s="74" t="s">
        <v>10934</v>
      </c>
    </row>
    <row r="5351" spans="1:4" x14ac:dyDescent="0.25">
      <c r="A5351" s="87" t="s">
        <v>20546</v>
      </c>
      <c r="B5351" s="75" t="s">
        <v>25179</v>
      </c>
      <c r="C5351" s="75" t="s">
        <v>1051</v>
      </c>
      <c r="D5351" s="74" t="s">
        <v>12557</v>
      </c>
    </row>
    <row r="5352" spans="1:4" x14ac:dyDescent="0.25">
      <c r="A5352" s="87" t="s">
        <v>20547</v>
      </c>
      <c r="B5352" s="75" t="s">
        <v>25180</v>
      </c>
      <c r="C5352" s="75" t="s">
        <v>1051</v>
      </c>
      <c r="D5352" s="74" t="s">
        <v>10700</v>
      </c>
    </row>
    <row r="5353" spans="1:4" x14ac:dyDescent="0.25">
      <c r="A5353" s="87" t="s">
        <v>20548</v>
      </c>
      <c r="B5353" s="75" t="s">
        <v>25181</v>
      </c>
      <c r="C5353" s="75" t="s">
        <v>1051</v>
      </c>
      <c r="D5353" s="74" t="s">
        <v>10703</v>
      </c>
    </row>
    <row r="5354" spans="1:4" x14ac:dyDescent="0.25">
      <c r="A5354" s="87" t="s">
        <v>20549</v>
      </c>
      <c r="B5354" s="75" t="s">
        <v>25182</v>
      </c>
      <c r="C5354" s="75" t="s">
        <v>1051</v>
      </c>
      <c r="D5354" s="74" t="s">
        <v>11605</v>
      </c>
    </row>
    <row r="5355" spans="1:4" x14ac:dyDescent="0.25">
      <c r="A5355" s="87" t="s">
        <v>20550</v>
      </c>
      <c r="B5355" s="75" t="s">
        <v>25183</v>
      </c>
      <c r="C5355" s="75" t="s">
        <v>1051</v>
      </c>
      <c r="D5355" s="74" t="s">
        <v>19141</v>
      </c>
    </row>
    <row r="5356" spans="1:4" x14ac:dyDescent="0.25">
      <c r="A5356" s="87" t="s">
        <v>20551</v>
      </c>
      <c r="B5356" s="75" t="s">
        <v>25184</v>
      </c>
      <c r="C5356" s="75" t="s">
        <v>1051</v>
      </c>
      <c r="D5356" s="74" t="s">
        <v>11688</v>
      </c>
    </row>
    <row r="5357" spans="1:4" x14ac:dyDescent="0.25">
      <c r="A5357" s="87" t="s">
        <v>20552</v>
      </c>
      <c r="B5357" s="75" t="s">
        <v>25185</v>
      </c>
      <c r="C5357" s="75" t="s">
        <v>1051</v>
      </c>
      <c r="D5357" s="74" t="s">
        <v>11301</v>
      </c>
    </row>
    <row r="5358" spans="1:4" x14ac:dyDescent="0.25">
      <c r="A5358" s="87" t="s">
        <v>20553</v>
      </c>
      <c r="B5358" s="75" t="s">
        <v>25186</v>
      </c>
      <c r="C5358" s="75" t="s">
        <v>1051</v>
      </c>
      <c r="D5358" s="74" t="s">
        <v>12788</v>
      </c>
    </row>
    <row r="5359" spans="1:4" x14ac:dyDescent="0.25">
      <c r="A5359" s="87" t="s">
        <v>20554</v>
      </c>
      <c r="B5359" s="75" t="s">
        <v>25187</v>
      </c>
      <c r="C5359" s="75" t="s">
        <v>1051</v>
      </c>
      <c r="D5359" s="74" t="s">
        <v>21382</v>
      </c>
    </row>
    <row r="5360" spans="1:4" x14ac:dyDescent="0.25">
      <c r="A5360" s="87" t="s">
        <v>20555</v>
      </c>
      <c r="B5360" s="75" t="s">
        <v>25188</v>
      </c>
      <c r="C5360" s="75" t="s">
        <v>1051</v>
      </c>
      <c r="D5360" s="74" t="s">
        <v>25189</v>
      </c>
    </row>
    <row r="5361" spans="1:4" x14ac:dyDescent="0.25">
      <c r="A5361" s="87" t="s">
        <v>20556</v>
      </c>
      <c r="B5361" s="75" t="s">
        <v>25190</v>
      </c>
      <c r="C5361" s="75" t="s">
        <v>1051</v>
      </c>
      <c r="D5361" s="74" t="s">
        <v>12602</v>
      </c>
    </row>
    <row r="5362" spans="1:4" x14ac:dyDescent="0.25">
      <c r="A5362" s="87" t="s">
        <v>20557</v>
      </c>
      <c r="B5362" s="75" t="s">
        <v>25191</v>
      </c>
      <c r="C5362" s="75" t="s">
        <v>1051</v>
      </c>
      <c r="D5362" s="74" t="s">
        <v>11732</v>
      </c>
    </row>
    <row r="5363" spans="1:4" x14ac:dyDescent="0.25">
      <c r="A5363" s="87" t="s">
        <v>20558</v>
      </c>
      <c r="B5363" s="75" t="s">
        <v>25192</v>
      </c>
      <c r="C5363" s="75" t="s">
        <v>1051</v>
      </c>
      <c r="D5363" s="74" t="s">
        <v>19026</v>
      </c>
    </row>
    <row r="5364" spans="1:4" x14ac:dyDescent="0.25">
      <c r="A5364" s="87" t="s">
        <v>20559</v>
      </c>
      <c r="B5364" s="75" t="s">
        <v>25193</v>
      </c>
      <c r="C5364" s="75" t="s">
        <v>1051</v>
      </c>
      <c r="D5364" s="74" t="s">
        <v>25194</v>
      </c>
    </row>
    <row r="5365" spans="1:4" x14ac:dyDescent="0.25">
      <c r="A5365" s="87" t="s">
        <v>20560</v>
      </c>
      <c r="B5365" s="75" t="s">
        <v>25195</v>
      </c>
      <c r="C5365" s="75" t="s">
        <v>1051</v>
      </c>
      <c r="D5365" s="74" t="s">
        <v>11514</v>
      </c>
    </row>
    <row r="5366" spans="1:4" x14ac:dyDescent="0.25">
      <c r="A5366" s="87" t="s">
        <v>20562</v>
      </c>
      <c r="B5366" s="75" t="s">
        <v>25196</v>
      </c>
      <c r="C5366" s="75" t="s">
        <v>1051</v>
      </c>
      <c r="D5366" s="74" t="s">
        <v>10831</v>
      </c>
    </row>
    <row r="5367" spans="1:4" x14ac:dyDescent="0.25">
      <c r="A5367" s="87" t="s">
        <v>20563</v>
      </c>
      <c r="B5367" s="75" t="s">
        <v>25197</v>
      </c>
      <c r="C5367" s="75" t="s">
        <v>1051</v>
      </c>
      <c r="D5367" s="74" t="s">
        <v>13644</v>
      </c>
    </row>
    <row r="5368" spans="1:4" x14ac:dyDescent="0.25">
      <c r="A5368" s="87" t="s">
        <v>20564</v>
      </c>
      <c r="B5368" s="75" t="s">
        <v>25198</v>
      </c>
      <c r="C5368" s="75" t="s">
        <v>1051</v>
      </c>
      <c r="D5368" s="74" t="s">
        <v>18930</v>
      </c>
    </row>
    <row r="5369" spans="1:4" x14ac:dyDescent="0.25">
      <c r="A5369" s="87" t="s">
        <v>20565</v>
      </c>
      <c r="B5369" s="75" t="s">
        <v>25199</v>
      </c>
      <c r="C5369" s="75" t="s">
        <v>1051</v>
      </c>
      <c r="D5369" s="74" t="s">
        <v>11282</v>
      </c>
    </row>
    <row r="5370" spans="1:4" x14ac:dyDescent="0.25">
      <c r="A5370" s="87" t="s">
        <v>20566</v>
      </c>
      <c r="B5370" s="75" t="s">
        <v>25200</v>
      </c>
      <c r="C5370" s="75" t="s">
        <v>1051</v>
      </c>
      <c r="D5370" s="74" t="s">
        <v>11803</v>
      </c>
    </row>
    <row r="5371" spans="1:4" x14ac:dyDescent="0.25">
      <c r="A5371" s="87" t="s">
        <v>20567</v>
      </c>
      <c r="B5371" s="75" t="s">
        <v>25201</v>
      </c>
      <c r="C5371" s="75" t="s">
        <v>1051</v>
      </c>
      <c r="D5371" s="74" t="s">
        <v>12600</v>
      </c>
    </row>
    <row r="5372" spans="1:4" x14ac:dyDescent="0.25">
      <c r="A5372" s="87" t="s">
        <v>20568</v>
      </c>
      <c r="B5372" s="75" t="s">
        <v>25202</v>
      </c>
      <c r="C5372" s="75" t="s">
        <v>1051</v>
      </c>
      <c r="D5372" s="74" t="s">
        <v>11258</v>
      </c>
    </row>
    <row r="5373" spans="1:4" x14ac:dyDescent="0.25">
      <c r="A5373" s="87" t="s">
        <v>20569</v>
      </c>
      <c r="B5373" s="75" t="s">
        <v>25203</v>
      </c>
      <c r="C5373" s="75" t="s">
        <v>1051</v>
      </c>
      <c r="D5373" s="74" t="s">
        <v>25204</v>
      </c>
    </row>
    <row r="5374" spans="1:4" x14ac:dyDescent="0.25">
      <c r="A5374" s="87" t="s">
        <v>20570</v>
      </c>
      <c r="B5374" s="75" t="s">
        <v>25205</v>
      </c>
      <c r="C5374" s="75" t="s">
        <v>1051</v>
      </c>
      <c r="D5374" s="74" t="s">
        <v>11231</v>
      </c>
    </row>
    <row r="5375" spans="1:4" x14ac:dyDescent="0.25">
      <c r="A5375" s="87" t="s">
        <v>20571</v>
      </c>
      <c r="B5375" s="75" t="s">
        <v>25206</v>
      </c>
      <c r="C5375" s="75" t="s">
        <v>1051</v>
      </c>
      <c r="D5375" s="74" t="s">
        <v>20257</v>
      </c>
    </row>
    <row r="5376" spans="1:4" x14ac:dyDescent="0.25">
      <c r="A5376" s="87" t="s">
        <v>20572</v>
      </c>
      <c r="B5376" s="75" t="s">
        <v>25207</v>
      </c>
      <c r="C5376" s="75" t="s">
        <v>1051</v>
      </c>
      <c r="D5376" s="74" t="s">
        <v>10845</v>
      </c>
    </row>
    <row r="5377" spans="1:4" x14ac:dyDescent="0.25">
      <c r="A5377" s="87" t="s">
        <v>7656</v>
      </c>
      <c r="B5377" s="75" t="s">
        <v>2731</v>
      </c>
      <c r="C5377" s="75" t="s">
        <v>1051</v>
      </c>
      <c r="D5377" s="74" t="s">
        <v>25208</v>
      </c>
    </row>
    <row r="5378" spans="1:4" x14ac:dyDescent="0.25">
      <c r="A5378" s="87" t="s">
        <v>7657</v>
      </c>
      <c r="B5378" s="75" t="s">
        <v>2732</v>
      </c>
      <c r="C5378" s="75" t="s">
        <v>1051</v>
      </c>
      <c r="D5378" s="74" t="s">
        <v>12674</v>
      </c>
    </row>
    <row r="5379" spans="1:4" x14ac:dyDescent="0.25">
      <c r="A5379" s="87" t="s">
        <v>7658</v>
      </c>
      <c r="B5379" s="75" t="s">
        <v>2733</v>
      </c>
      <c r="C5379" s="75" t="s">
        <v>1051</v>
      </c>
      <c r="D5379" s="74" t="s">
        <v>25209</v>
      </c>
    </row>
    <row r="5380" spans="1:4" x14ac:dyDescent="0.25">
      <c r="A5380" s="87" t="s">
        <v>7659</v>
      </c>
      <c r="B5380" s="75" t="s">
        <v>2734</v>
      </c>
      <c r="C5380" s="75" t="s">
        <v>1051</v>
      </c>
      <c r="D5380" s="74" t="s">
        <v>11381</v>
      </c>
    </row>
    <row r="5381" spans="1:4" x14ac:dyDescent="0.25">
      <c r="A5381" s="87" t="s">
        <v>7660</v>
      </c>
      <c r="B5381" s="75" t="s">
        <v>2735</v>
      </c>
      <c r="C5381" s="75" t="s">
        <v>1051</v>
      </c>
      <c r="D5381" s="74" t="s">
        <v>25210</v>
      </c>
    </row>
    <row r="5382" spans="1:4" x14ac:dyDescent="0.25">
      <c r="A5382" s="87" t="s">
        <v>7661</v>
      </c>
      <c r="B5382" s="75" t="s">
        <v>2736</v>
      </c>
      <c r="C5382" s="75" t="s">
        <v>1051</v>
      </c>
      <c r="D5382" s="74" t="s">
        <v>25211</v>
      </c>
    </row>
    <row r="5383" spans="1:4" x14ac:dyDescent="0.25">
      <c r="A5383" s="87" t="s">
        <v>7662</v>
      </c>
      <c r="B5383" s="75" t="s">
        <v>2737</v>
      </c>
      <c r="C5383" s="75" t="s">
        <v>1051</v>
      </c>
      <c r="D5383" s="74" t="s">
        <v>20161</v>
      </c>
    </row>
    <row r="5384" spans="1:4" x14ac:dyDescent="0.25">
      <c r="A5384" s="87" t="s">
        <v>7663</v>
      </c>
      <c r="B5384" s="75" t="s">
        <v>2738</v>
      </c>
      <c r="C5384" s="75" t="s">
        <v>1051</v>
      </c>
      <c r="D5384" s="74" t="s">
        <v>20033</v>
      </c>
    </row>
    <row r="5385" spans="1:4" x14ac:dyDescent="0.25">
      <c r="A5385" s="87" t="s">
        <v>7664</v>
      </c>
      <c r="B5385" s="75" t="s">
        <v>2739</v>
      </c>
      <c r="C5385" s="75" t="s">
        <v>1051</v>
      </c>
      <c r="D5385" s="74" t="s">
        <v>25212</v>
      </c>
    </row>
    <row r="5386" spans="1:4" x14ac:dyDescent="0.25">
      <c r="A5386" s="87" t="s">
        <v>7665</v>
      </c>
      <c r="B5386" s="75" t="s">
        <v>2740</v>
      </c>
      <c r="C5386" s="75" t="s">
        <v>1051</v>
      </c>
      <c r="D5386" s="74" t="s">
        <v>19094</v>
      </c>
    </row>
    <row r="5387" spans="1:4" x14ac:dyDescent="0.25">
      <c r="A5387" s="87" t="s">
        <v>7666</v>
      </c>
      <c r="B5387" s="75" t="s">
        <v>2741</v>
      </c>
      <c r="C5387" s="75" t="s">
        <v>1051</v>
      </c>
      <c r="D5387" s="74" t="s">
        <v>25213</v>
      </c>
    </row>
    <row r="5388" spans="1:4" x14ac:dyDescent="0.25">
      <c r="A5388" s="87" t="s">
        <v>7667</v>
      </c>
      <c r="B5388" s="75" t="s">
        <v>2742</v>
      </c>
      <c r="C5388" s="75" t="s">
        <v>1051</v>
      </c>
      <c r="D5388" s="74" t="s">
        <v>25214</v>
      </c>
    </row>
    <row r="5389" spans="1:4" x14ac:dyDescent="0.25">
      <c r="A5389" s="87" t="s">
        <v>7668</v>
      </c>
      <c r="B5389" s="75" t="s">
        <v>2743</v>
      </c>
      <c r="C5389" s="75" t="s">
        <v>1051</v>
      </c>
      <c r="D5389" s="74" t="s">
        <v>25215</v>
      </c>
    </row>
    <row r="5390" spans="1:4" x14ac:dyDescent="0.25">
      <c r="A5390" s="87" t="s">
        <v>7669</v>
      </c>
      <c r="B5390" s="75" t="s">
        <v>2744</v>
      </c>
      <c r="C5390" s="75" t="s">
        <v>1051</v>
      </c>
      <c r="D5390" s="74" t="s">
        <v>25216</v>
      </c>
    </row>
    <row r="5391" spans="1:4" x14ac:dyDescent="0.25">
      <c r="A5391" s="87" t="s">
        <v>7670</v>
      </c>
      <c r="B5391" s="75" t="s">
        <v>2745</v>
      </c>
      <c r="C5391" s="75" t="s">
        <v>1051</v>
      </c>
      <c r="D5391" s="74" t="s">
        <v>20251</v>
      </c>
    </row>
    <row r="5392" spans="1:4" x14ac:dyDescent="0.25">
      <c r="A5392" s="87" t="s">
        <v>7671</v>
      </c>
      <c r="B5392" s="75" t="s">
        <v>2746</v>
      </c>
      <c r="C5392" s="75" t="s">
        <v>1051</v>
      </c>
      <c r="D5392" s="74" t="s">
        <v>22094</v>
      </c>
    </row>
    <row r="5393" spans="1:4" x14ac:dyDescent="0.25">
      <c r="A5393" s="87" t="s">
        <v>7672</v>
      </c>
      <c r="B5393" s="75" t="s">
        <v>2747</v>
      </c>
      <c r="C5393" s="75" t="s">
        <v>1051</v>
      </c>
      <c r="D5393" s="74" t="s">
        <v>21197</v>
      </c>
    </row>
    <row r="5394" spans="1:4" x14ac:dyDescent="0.25">
      <c r="A5394" s="87" t="s">
        <v>7673</v>
      </c>
      <c r="B5394" s="75" t="s">
        <v>2748</v>
      </c>
      <c r="C5394" s="75" t="s">
        <v>1051</v>
      </c>
      <c r="D5394" s="74" t="s">
        <v>25217</v>
      </c>
    </row>
    <row r="5395" spans="1:4" x14ac:dyDescent="0.25">
      <c r="A5395" s="87" t="s">
        <v>7674</v>
      </c>
      <c r="B5395" s="75" t="s">
        <v>2749</v>
      </c>
      <c r="C5395" s="75" t="s">
        <v>1051</v>
      </c>
      <c r="D5395" s="74" t="s">
        <v>25218</v>
      </c>
    </row>
    <row r="5396" spans="1:4" x14ac:dyDescent="0.25">
      <c r="A5396" s="87" t="s">
        <v>7675</v>
      </c>
      <c r="B5396" s="75" t="s">
        <v>2750</v>
      </c>
      <c r="C5396" s="75" t="s">
        <v>1051</v>
      </c>
      <c r="D5396" s="74" t="s">
        <v>25219</v>
      </c>
    </row>
    <row r="5397" spans="1:4" x14ac:dyDescent="0.25">
      <c r="A5397" s="87" t="s">
        <v>7676</v>
      </c>
      <c r="B5397" s="75" t="s">
        <v>2751</v>
      </c>
      <c r="C5397" s="75" t="s">
        <v>1051</v>
      </c>
      <c r="D5397" s="74" t="s">
        <v>25220</v>
      </c>
    </row>
    <row r="5398" spans="1:4" x14ac:dyDescent="0.25">
      <c r="A5398" s="87" t="s">
        <v>7677</v>
      </c>
      <c r="B5398" s="75" t="s">
        <v>2752</v>
      </c>
      <c r="C5398" s="75" t="s">
        <v>1051</v>
      </c>
      <c r="D5398" s="74" t="s">
        <v>25221</v>
      </c>
    </row>
    <row r="5399" spans="1:4" x14ac:dyDescent="0.25">
      <c r="A5399" s="87" t="s">
        <v>7678</v>
      </c>
      <c r="B5399" s="75" t="s">
        <v>2753</v>
      </c>
      <c r="C5399" s="75" t="s">
        <v>1051</v>
      </c>
      <c r="D5399" s="74" t="s">
        <v>25222</v>
      </c>
    </row>
    <row r="5400" spans="1:4" x14ac:dyDescent="0.25">
      <c r="A5400" s="87" t="s">
        <v>7679</v>
      </c>
      <c r="B5400" s="75" t="s">
        <v>2754</v>
      </c>
      <c r="C5400" s="75" t="s">
        <v>1051</v>
      </c>
      <c r="D5400" s="74" t="s">
        <v>19994</v>
      </c>
    </row>
    <row r="5401" spans="1:4" x14ac:dyDescent="0.25">
      <c r="A5401" s="87" t="s">
        <v>7680</v>
      </c>
      <c r="B5401" s="75" t="s">
        <v>9921</v>
      </c>
      <c r="C5401" s="75" t="s">
        <v>1051</v>
      </c>
      <c r="D5401" s="74" t="s">
        <v>12784</v>
      </c>
    </row>
    <row r="5402" spans="1:4" x14ac:dyDescent="0.25">
      <c r="A5402" s="87" t="s">
        <v>7681</v>
      </c>
      <c r="B5402" s="75" t="s">
        <v>9922</v>
      </c>
      <c r="C5402" s="75" t="s">
        <v>1051</v>
      </c>
      <c r="D5402" s="74" t="s">
        <v>20183</v>
      </c>
    </row>
    <row r="5403" spans="1:4" x14ac:dyDescent="0.25">
      <c r="A5403" s="87" t="s">
        <v>7682</v>
      </c>
      <c r="B5403" s="75" t="s">
        <v>2755</v>
      </c>
      <c r="C5403" s="75" t="s">
        <v>1051</v>
      </c>
      <c r="D5403" s="74" t="s">
        <v>21122</v>
      </c>
    </row>
    <row r="5404" spans="1:4" x14ac:dyDescent="0.25">
      <c r="A5404" s="87" t="s">
        <v>7683</v>
      </c>
      <c r="B5404" s="75" t="s">
        <v>2756</v>
      </c>
      <c r="C5404" s="75" t="s">
        <v>1051</v>
      </c>
      <c r="D5404" s="74" t="s">
        <v>25223</v>
      </c>
    </row>
    <row r="5405" spans="1:4" x14ac:dyDescent="0.25">
      <c r="A5405" s="87" t="s">
        <v>7684</v>
      </c>
      <c r="B5405" s="75" t="s">
        <v>2757</v>
      </c>
      <c r="C5405" s="75" t="s">
        <v>1051</v>
      </c>
      <c r="D5405" s="74" t="s">
        <v>12815</v>
      </c>
    </row>
    <row r="5406" spans="1:4" x14ac:dyDescent="0.25">
      <c r="A5406" s="87" t="s">
        <v>7685</v>
      </c>
      <c r="B5406" s="75" t="s">
        <v>2758</v>
      </c>
      <c r="C5406" s="75" t="s">
        <v>1051</v>
      </c>
      <c r="D5406" s="74" t="s">
        <v>21964</v>
      </c>
    </row>
    <row r="5407" spans="1:4" x14ac:dyDescent="0.25">
      <c r="A5407" s="87" t="s">
        <v>7686</v>
      </c>
      <c r="B5407" s="75" t="s">
        <v>2759</v>
      </c>
      <c r="C5407" s="75" t="s">
        <v>1051</v>
      </c>
      <c r="D5407" s="74" t="s">
        <v>12745</v>
      </c>
    </row>
    <row r="5408" spans="1:4" x14ac:dyDescent="0.25">
      <c r="A5408" s="87" t="s">
        <v>7687</v>
      </c>
      <c r="B5408" s="75" t="s">
        <v>2760</v>
      </c>
      <c r="C5408" s="75" t="s">
        <v>1051</v>
      </c>
      <c r="D5408" s="74" t="s">
        <v>11226</v>
      </c>
    </row>
    <row r="5409" spans="1:4" x14ac:dyDescent="0.25">
      <c r="A5409" s="87" t="s">
        <v>7688</v>
      </c>
      <c r="B5409" s="75" t="s">
        <v>2761</v>
      </c>
      <c r="C5409" s="75" t="s">
        <v>1051</v>
      </c>
      <c r="D5409" s="74" t="s">
        <v>12587</v>
      </c>
    </row>
    <row r="5410" spans="1:4" x14ac:dyDescent="0.25">
      <c r="A5410" s="87" t="s">
        <v>7689</v>
      </c>
      <c r="B5410" s="75" t="s">
        <v>2762</v>
      </c>
      <c r="C5410" s="75" t="s">
        <v>1051</v>
      </c>
      <c r="D5410" s="74" t="s">
        <v>12717</v>
      </c>
    </row>
    <row r="5411" spans="1:4" x14ac:dyDescent="0.25">
      <c r="A5411" s="87" t="s">
        <v>7690</v>
      </c>
      <c r="B5411" s="75" t="s">
        <v>2763</v>
      </c>
      <c r="C5411" s="75" t="s">
        <v>1051</v>
      </c>
      <c r="D5411" s="74" t="s">
        <v>19075</v>
      </c>
    </row>
    <row r="5412" spans="1:4" x14ac:dyDescent="0.25">
      <c r="A5412" s="87" t="s">
        <v>7691</v>
      </c>
      <c r="B5412" s="75" t="s">
        <v>2764</v>
      </c>
      <c r="C5412" s="75" t="s">
        <v>1051</v>
      </c>
      <c r="D5412" s="74" t="s">
        <v>10524</v>
      </c>
    </row>
    <row r="5413" spans="1:4" x14ac:dyDescent="0.25">
      <c r="A5413" s="87" t="s">
        <v>7692</v>
      </c>
      <c r="B5413" s="75" t="s">
        <v>2765</v>
      </c>
      <c r="C5413" s="75" t="s">
        <v>1051</v>
      </c>
      <c r="D5413" s="74" t="s">
        <v>19977</v>
      </c>
    </row>
    <row r="5414" spans="1:4" x14ac:dyDescent="0.25">
      <c r="A5414" s="87" t="s">
        <v>7693</v>
      </c>
      <c r="B5414" s="75" t="s">
        <v>2766</v>
      </c>
      <c r="C5414" s="75" t="s">
        <v>1051</v>
      </c>
      <c r="D5414" s="74" t="s">
        <v>12526</v>
      </c>
    </row>
    <row r="5415" spans="1:4" x14ac:dyDescent="0.25">
      <c r="A5415" s="87" t="s">
        <v>7694</v>
      </c>
      <c r="B5415" s="75" t="s">
        <v>2767</v>
      </c>
      <c r="C5415" s="75" t="s">
        <v>1051</v>
      </c>
      <c r="D5415" s="74" t="s">
        <v>13984</v>
      </c>
    </row>
    <row r="5416" spans="1:4" x14ac:dyDescent="0.25">
      <c r="A5416" s="87" t="s">
        <v>7695</v>
      </c>
      <c r="B5416" s="75" t="s">
        <v>2768</v>
      </c>
      <c r="C5416" s="75" t="s">
        <v>1051</v>
      </c>
      <c r="D5416" s="74" t="s">
        <v>12861</v>
      </c>
    </row>
    <row r="5417" spans="1:4" x14ac:dyDescent="0.25">
      <c r="A5417" s="87" t="s">
        <v>7696</v>
      </c>
      <c r="B5417" s="75" t="s">
        <v>2769</v>
      </c>
      <c r="C5417" s="75" t="s">
        <v>1051</v>
      </c>
      <c r="D5417" s="74" t="s">
        <v>13372</v>
      </c>
    </row>
    <row r="5418" spans="1:4" x14ac:dyDescent="0.25">
      <c r="A5418" s="87" t="s">
        <v>7697</v>
      </c>
      <c r="B5418" s="75" t="s">
        <v>2770</v>
      </c>
      <c r="C5418" s="75" t="s">
        <v>1051</v>
      </c>
      <c r="D5418" s="74" t="s">
        <v>11169</v>
      </c>
    </row>
    <row r="5419" spans="1:4" x14ac:dyDescent="0.25">
      <c r="A5419" s="87" t="s">
        <v>7698</v>
      </c>
      <c r="B5419" s="75" t="s">
        <v>2771</v>
      </c>
      <c r="C5419" s="75" t="s">
        <v>1051</v>
      </c>
      <c r="D5419" s="74" t="s">
        <v>12853</v>
      </c>
    </row>
    <row r="5420" spans="1:4" x14ac:dyDescent="0.25">
      <c r="A5420" s="87" t="s">
        <v>7699</v>
      </c>
      <c r="B5420" s="75" t="s">
        <v>2772</v>
      </c>
      <c r="C5420" s="75" t="s">
        <v>1051</v>
      </c>
      <c r="D5420" s="74" t="s">
        <v>11219</v>
      </c>
    </row>
    <row r="5421" spans="1:4" x14ac:dyDescent="0.25">
      <c r="A5421" s="87" t="s">
        <v>7700</v>
      </c>
      <c r="B5421" s="75" t="s">
        <v>2773</v>
      </c>
      <c r="C5421" s="75" t="s">
        <v>1051</v>
      </c>
      <c r="D5421" s="74" t="s">
        <v>25224</v>
      </c>
    </row>
    <row r="5422" spans="1:4" x14ac:dyDescent="0.25">
      <c r="A5422" s="87" t="s">
        <v>7701</v>
      </c>
      <c r="B5422" s="75" t="s">
        <v>2774</v>
      </c>
      <c r="C5422" s="75" t="s">
        <v>1051</v>
      </c>
      <c r="D5422" s="74" t="s">
        <v>11356</v>
      </c>
    </row>
    <row r="5423" spans="1:4" x14ac:dyDescent="0.25">
      <c r="A5423" s="87" t="s">
        <v>7702</v>
      </c>
      <c r="B5423" s="75" t="s">
        <v>2775</v>
      </c>
      <c r="C5423" s="75" t="s">
        <v>1051</v>
      </c>
      <c r="D5423" s="74" t="s">
        <v>11684</v>
      </c>
    </row>
    <row r="5424" spans="1:4" x14ac:dyDescent="0.25">
      <c r="A5424" s="87" t="s">
        <v>7703</v>
      </c>
      <c r="B5424" s="75" t="s">
        <v>2776</v>
      </c>
      <c r="C5424" s="75" t="s">
        <v>1051</v>
      </c>
      <c r="D5424" s="74" t="s">
        <v>12517</v>
      </c>
    </row>
    <row r="5425" spans="1:4" x14ac:dyDescent="0.25">
      <c r="A5425" s="87" t="s">
        <v>7704</v>
      </c>
      <c r="B5425" s="75" t="s">
        <v>2777</v>
      </c>
      <c r="C5425" s="75" t="s">
        <v>1051</v>
      </c>
      <c r="D5425" s="74" t="s">
        <v>19985</v>
      </c>
    </row>
    <row r="5426" spans="1:4" x14ac:dyDescent="0.25">
      <c r="A5426" s="87" t="s">
        <v>7705</v>
      </c>
      <c r="B5426" s="75" t="s">
        <v>2778</v>
      </c>
      <c r="C5426" s="75" t="s">
        <v>1051</v>
      </c>
      <c r="D5426" s="74" t="s">
        <v>25225</v>
      </c>
    </row>
    <row r="5427" spans="1:4" x14ac:dyDescent="0.25">
      <c r="A5427" s="87" t="s">
        <v>7710</v>
      </c>
      <c r="B5427" s="75" t="s">
        <v>11700</v>
      </c>
      <c r="C5427" s="75" t="s">
        <v>2779</v>
      </c>
      <c r="D5427" s="74" t="s">
        <v>11396</v>
      </c>
    </row>
    <row r="5428" spans="1:4" x14ac:dyDescent="0.25">
      <c r="A5428" s="87" t="s">
        <v>7711</v>
      </c>
      <c r="B5428" s="75" t="s">
        <v>11702</v>
      </c>
      <c r="C5428" s="75" t="s">
        <v>2779</v>
      </c>
      <c r="D5428" s="74" t="s">
        <v>10564</v>
      </c>
    </row>
    <row r="5429" spans="1:4" x14ac:dyDescent="0.25">
      <c r="A5429" s="87" t="s">
        <v>7712</v>
      </c>
      <c r="B5429" s="75" t="s">
        <v>11703</v>
      </c>
      <c r="C5429" s="75" t="s">
        <v>2779</v>
      </c>
      <c r="D5429" s="74" t="s">
        <v>11899</v>
      </c>
    </row>
    <row r="5430" spans="1:4" x14ac:dyDescent="0.25">
      <c r="A5430" s="87" t="s">
        <v>7713</v>
      </c>
      <c r="B5430" s="75" t="s">
        <v>11704</v>
      </c>
      <c r="C5430" s="75" t="s">
        <v>2779</v>
      </c>
      <c r="D5430" s="74" t="s">
        <v>11901</v>
      </c>
    </row>
    <row r="5431" spans="1:4" x14ac:dyDescent="0.25">
      <c r="A5431" s="87" t="s">
        <v>13771</v>
      </c>
      <c r="B5431" s="75" t="s">
        <v>13772</v>
      </c>
      <c r="C5431" s="75" t="s">
        <v>159</v>
      </c>
      <c r="D5431" s="74" t="s">
        <v>11203</v>
      </c>
    </row>
    <row r="5432" spans="1:4" x14ac:dyDescent="0.25">
      <c r="A5432" s="87" t="s">
        <v>13773</v>
      </c>
      <c r="B5432" s="75" t="s">
        <v>13774</v>
      </c>
      <c r="C5432" s="75" t="s">
        <v>159</v>
      </c>
      <c r="D5432" s="74" t="s">
        <v>10390</v>
      </c>
    </row>
    <row r="5433" spans="1:4" x14ac:dyDescent="0.25">
      <c r="A5433" s="87" t="s">
        <v>13775</v>
      </c>
      <c r="B5433" s="75" t="s">
        <v>13776</v>
      </c>
      <c r="C5433" s="75" t="s">
        <v>1051</v>
      </c>
      <c r="D5433" s="74" t="s">
        <v>25226</v>
      </c>
    </row>
    <row r="5434" spans="1:4" x14ac:dyDescent="0.25">
      <c r="A5434" s="87" t="s">
        <v>13777</v>
      </c>
      <c r="B5434" s="75" t="s">
        <v>13778</v>
      </c>
      <c r="C5434" s="75" t="s">
        <v>1051</v>
      </c>
      <c r="D5434" s="74" t="s">
        <v>25227</v>
      </c>
    </row>
    <row r="5435" spans="1:4" x14ac:dyDescent="0.25">
      <c r="A5435" s="87" t="s">
        <v>13779</v>
      </c>
      <c r="B5435" s="75" t="s">
        <v>13780</v>
      </c>
      <c r="C5435" s="75" t="s">
        <v>1051</v>
      </c>
      <c r="D5435" s="74" t="s">
        <v>25228</v>
      </c>
    </row>
    <row r="5436" spans="1:4" x14ac:dyDescent="0.25">
      <c r="A5436" s="87" t="s">
        <v>13781</v>
      </c>
      <c r="B5436" s="75" t="s">
        <v>13782</v>
      </c>
      <c r="C5436" s="75" t="s">
        <v>1051</v>
      </c>
      <c r="D5436" s="74" t="s">
        <v>25229</v>
      </c>
    </row>
    <row r="5437" spans="1:4" x14ac:dyDescent="0.25">
      <c r="A5437" s="87" t="s">
        <v>13783</v>
      </c>
      <c r="B5437" s="75" t="s">
        <v>13784</v>
      </c>
      <c r="C5437" s="75" t="s">
        <v>1051</v>
      </c>
      <c r="D5437" s="74" t="s">
        <v>25230</v>
      </c>
    </row>
    <row r="5438" spans="1:4" x14ac:dyDescent="0.25">
      <c r="A5438" s="87" t="s">
        <v>13785</v>
      </c>
      <c r="B5438" s="75" t="s">
        <v>13786</v>
      </c>
      <c r="C5438" s="75" t="s">
        <v>1051</v>
      </c>
      <c r="D5438" s="74" t="s">
        <v>25231</v>
      </c>
    </row>
    <row r="5439" spans="1:4" x14ac:dyDescent="0.25">
      <c r="A5439" s="87" t="s">
        <v>13787</v>
      </c>
      <c r="B5439" s="75" t="s">
        <v>13788</v>
      </c>
      <c r="C5439" s="75" t="s">
        <v>1051</v>
      </c>
      <c r="D5439" s="74" t="s">
        <v>23096</v>
      </c>
    </row>
    <row r="5440" spans="1:4" x14ac:dyDescent="0.25">
      <c r="A5440" s="87" t="s">
        <v>13789</v>
      </c>
      <c r="B5440" s="75" t="s">
        <v>13790</v>
      </c>
      <c r="C5440" s="75" t="s">
        <v>1051</v>
      </c>
      <c r="D5440" s="74" t="s">
        <v>25232</v>
      </c>
    </row>
    <row r="5441" spans="1:4" x14ac:dyDescent="0.25">
      <c r="A5441" s="87" t="s">
        <v>7714</v>
      </c>
      <c r="B5441" s="75" t="s">
        <v>2782</v>
      </c>
      <c r="C5441" s="75" t="s">
        <v>1051</v>
      </c>
      <c r="D5441" s="74" t="s">
        <v>21478</v>
      </c>
    </row>
    <row r="5442" spans="1:4" x14ac:dyDescent="0.25">
      <c r="A5442" s="87" t="s">
        <v>11709</v>
      </c>
      <c r="B5442" s="75" t="s">
        <v>11710</v>
      </c>
      <c r="C5442" s="75" t="s">
        <v>159</v>
      </c>
      <c r="D5442" s="74" t="s">
        <v>25233</v>
      </c>
    </row>
    <row r="5443" spans="1:4" x14ac:dyDescent="0.25">
      <c r="A5443" s="87" t="s">
        <v>25234</v>
      </c>
      <c r="B5443" s="75" t="s">
        <v>25235</v>
      </c>
      <c r="C5443" s="75" t="s">
        <v>159</v>
      </c>
      <c r="D5443" s="74" t="s">
        <v>20118</v>
      </c>
    </row>
    <row r="5444" spans="1:4" x14ac:dyDescent="0.25">
      <c r="A5444" s="87" t="s">
        <v>25236</v>
      </c>
      <c r="B5444" s="75" t="s">
        <v>25237</v>
      </c>
      <c r="C5444" s="75" t="s">
        <v>159</v>
      </c>
      <c r="D5444" s="74" t="s">
        <v>25238</v>
      </c>
    </row>
    <row r="5445" spans="1:4" x14ac:dyDescent="0.25">
      <c r="A5445" s="87" t="s">
        <v>25239</v>
      </c>
      <c r="B5445" s="75" t="s">
        <v>25240</v>
      </c>
      <c r="C5445" s="75" t="s">
        <v>159</v>
      </c>
      <c r="D5445" s="74" t="s">
        <v>19954</v>
      </c>
    </row>
    <row r="5446" spans="1:4" x14ac:dyDescent="0.25">
      <c r="A5446" s="87" t="s">
        <v>25241</v>
      </c>
      <c r="B5446" s="75" t="s">
        <v>25242</v>
      </c>
      <c r="C5446" s="75" t="s">
        <v>159</v>
      </c>
      <c r="D5446" s="74" t="s">
        <v>21064</v>
      </c>
    </row>
    <row r="5447" spans="1:4" x14ac:dyDescent="0.25">
      <c r="A5447" s="87" t="s">
        <v>25243</v>
      </c>
      <c r="B5447" s="75" t="s">
        <v>25244</v>
      </c>
      <c r="C5447" s="75" t="s">
        <v>159</v>
      </c>
      <c r="D5447" s="74" t="s">
        <v>25245</v>
      </c>
    </row>
    <row r="5448" spans="1:4" x14ac:dyDescent="0.25">
      <c r="A5448" s="87" t="s">
        <v>25246</v>
      </c>
      <c r="B5448" s="75" t="s">
        <v>25247</v>
      </c>
      <c r="C5448" s="75" t="s">
        <v>159</v>
      </c>
      <c r="D5448" s="74" t="s">
        <v>25248</v>
      </c>
    </row>
    <row r="5449" spans="1:4" x14ac:dyDescent="0.25">
      <c r="A5449" s="87" t="s">
        <v>25249</v>
      </c>
      <c r="B5449" s="75" t="s">
        <v>25250</v>
      </c>
      <c r="C5449" s="75" t="s">
        <v>159</v>
      </c>
      <c r="D5449" s="74" t="s">
        <v>25251</v>
      </c>
    </row>
    <row r="5450" spans="1:4" x14ac:dyDescent="0.25">
      <c r="A5450" s="87" t="s">
        <v>25252</v>
      </c>
      <c r="B5450" s="75" t="s">
        <v>25253</v>
      </c>
      <c r="C5450" s="75" t="s">
        <v>159</v>
      </c>
      <c r="D5450" s="74" t="s">
        <v>25254</v>
      </c>
    </row>
    <row r="5451" spans="1:4" x14ac:dyDescent="0.25">
      <c r="A5451" s="87" t="s">
        <v>25255</v>
      </c>
      <c r="B5451" s="75" t="s">
        <v>25256</v>
      </c>
      <c r="C5451" s="75" t="s">
        <v>159</v>
      </c>
      <c r="D5451" s="74" t="s">
        <v>25257</v>
      </c>
    </row>
    <row r="5452" spans="1:4" x14ac:dyDescent="0.25">
      <c r="A5452" s="87" t="s">
        <v>25258</v>
      </c>
      <c r="B5452" s="75" t="s">
        <v>25259</v>
      </c>
      <c r="C5452" s="75" t="s">
        <v>159</v>
      </c>
      <c r="D5452" s="74" t="s">
        <v>25260</v>
      </c>
    </row>
    <row r="5453" spans="1:4" x14ac:dyDescent="0.25">
      <c r="A5453" s="87" t="s">
        <v>25261</v>
      </c>
      <c r="B5453" s="75" t="s">
        <v>25262</v>
      </c>
      <c r="C5453" s="75" t="s">
        <v>159</v>
      </c>
      <c r="D5453" s="74" t="s">
        <v>25263</v>
      </c>
    </row>
    <row r="5454" spans="1:4" x14ac:dyDescent="0.25">
      <c r="A5454" s="87" t="s">
        <v>25264</v>
      </c>
      <c r="B5454" s="75" t="s">
        <v>25265</v>
      </c>
      <c r="C5454" s="75" t="s">
        <v>159</v>
      </c>
      <c r="D5454" s="74" t="s">
        <v>23704</v>
      </c>
    </row>
    <row r="5455" spans="1:4" x14ac:dyDescent="0.25">
      <c r="A5455" s="87" t="s">
        <v>25266</v>
      </c>
      <c r="B5455" s="75" t="s">
        <v>25267</v>
      </c>
      <c r="C5455" s="75" t="s">
        <v>159</v>
      </c>
      <c r="D5455" s="74" t="s">
        <v>25268</v>
      </c>
    </row>
    <row r="5456" spans="1:4" x14ac:dyDescent="0.25">
      <c r="A5456" s="87" t="s">
        <v>25269</v>
      </c>
      <c r="B5456" s="75" t="s">
        <v>25270</v>
      </c>
      <c r="C5456" s="75" t="s">
        <v>159</v>
      </c>
      <c r="D5456" s="74" t="s">
        <v>25271</v>
      </c>
    </row>
    <row r="5457" spans="1:4" x14ac:dyDescent="0.25">
      <c r="A5457" s="87" t="s">
        <v>25272</v>
      </c>
      <c r="B5457" s="75" t="s">
        <v>25273</v>
      </c>
      <c r="C5457" s="75" t="s">
        <v>159</v>
      </c>
      <c r="D5457" s="74" t="s">
        <v>25274</v>
      </c>
    </row>
    <row r="5458" spans="1:4" x14ac:dyDescent="0.25">
      <c r="A5458" s="87" t="s">
        <v>25275</v>
      </c>
      <c r="B5458" s="75" t="s">
        <v>25276</v>
      </c>
      <c r="C5458" s="75" t="s">
        <v>159</v>
      </c>
      <c r="D5458" s="74" t="s">
        <v>25277</v>
      </c>
    </row>
    <row r="5459" spans="1:4" x14ac:dyDescent="0.25">
      <c r="A5459" s="87" t="s">
        <v>25278</v>
      </c>
      <c r="B5459" s="75" t="s">
        <v>25279</v>
      </c>
      <c r="C5459" s="75" t="s">
        <v>159</v>
      </c>
      <c r="D5459" s="74" t="s">
        <v>25280</v>
      </c>
    </row>
    <row r="5460" spans="1:4" x14ac:dyDescent="0.25">
      <c r="A5460" s="87" t="s">
        <v>25281</v>
      </c>
      <c r="B5460" s="75" t="s">
        <v>25282</v>
      </c>
      <c r="C5460" s="75" t="s">
        <v>159</v>
      </c>
      <c r="D5460" s="74" t="s">
        <v>25283</v>
      </c>
    </row>
    <row r="5461" spans="1:4" x14ac:dyDescent="0.25">
      <c r="A5461" s="87" t="s">
        <v>7715</v>
      </c>
      <c r="B5461" s="75" t="s">
        <v>2783</v>
      </c>
      <c r="C5461" s="75" t="s">
        <v>159</v>
      </c>
      <c r="D5461" s="74" t="s">
        <v>25284</v>
      </c>
    </row>
    <row r="5462" spans="1:4" x14ac:dyDescent="0.25">
      <c r="A5462" s="87" t="s">
        <v>7716</v>
      </c>
      <c r="B5462" s="75" t="s">
        <v>2784</v>
      </c>
      <c r="C5462" s="75" t="s">
        <v>159</v>
      </c>
      <c r="D5462" s="74" t="s">
        <v>25285</v>
      </c>
    </row>
    <row r="5463" spans="1:4" x14ac:dyDescent="0.25">
      <c r="A5463" s="87" t="s">
        <v>7717</v>
      </c>
      <c r="B5463" s="75" t="s">
        <v>2785</v>
      </c>
      <c r="C5463" s="75" t="s">
        <v>159</v>
      </c>
      <c r="D5463" s="74" t="s">
        <v>25286</v>
      </c>
    </row>
    <row r="5464" spans="1:4" x14ac:dyDescent="0.25">
      <c r="A5464" s="87" t="s">
        <v>7718</v>
      </c>
      <c r="B5464" s="75" t="s">
        <v>2786</v>
      </c>
      <c r="C5464" s="75" t="s">
        <v>159</v>
      </c>
      <c r="D5464" s="74" t="s">
        <v>21023</v>
      </c>
    </row>
    <row r="5465" spans="1:4" x14ac:dyDescent="0.25">
      <c r="A5465" s="87" t="s">
        <v>7719</v>
      </c>
      <c r="B5465" s="75" t="s">
        <v>2787</v>
      </c>
      <c r="C5465" s="75" t="s">
        <v>159</v>
      </c>
      <c r="D5465" s="74" t="s">
        <v>25287</v>
      </c>
    </row>
    <row r="5466" spans="1:4" x14ac:dyDescent="0.25">
      <c r="A5466" s="87" t="s">
        <v>7720</v>
      </c>
      <c r="B5466" s="75" t="s">
        <v>2788</v>
      </c>
      <c r="C5466" s="75" t="s">
        <v>159</v>
      </c>
      <c r="D5466" s="74" t="s">
        <v>24459</v>
      </c>
    </row>
    <row r="5467" spans="1:4" x14ac:dyDescent="0.25">
      <c r="A5467" s="87" t="s">
        <v>7721</v>
      </c>
      <c r="B5467" s="75" t="s">
        <v>2789</v>
      </c>
      <c r="C5467" s="75" t="s">
        <v>159</v>
      </c>
      <c r="D5467" s="74" t="s">
        <v>20990</v>
      </c>
    </row>
    <row r="5468" spans="1:4" x14ac:dyDescent="0.25">
      <c r="A5468" s="87" t="s">
        <v>7722</v>
      </c>
      <c r="B5468" s="75" t="s">
        <v>2790</v>
      </c>
      <c r="C5468" s="75" t="s">
        <v>159</v>
      </c>
      <c r="D5468" s="74" t="s">
        <v>25288</v>
      </c>
    </row>
    <row r="5469" spans="1:4" x14ac:dyDescent="0.25">
      <c r="A5469" s="87" t="s">
        <v>7723</v>
      </c>
      <c r="B5469" s="75" t="s">
        <v>2791</v>
      </c>
      <c r="C5469" s="75" t="s">
        <v>159</v>
      </c>
      <c r="D5469" s="74" t="s">
        <v>21461</v>
      </c>
    </row>
    <row r="5470" spans="1:4" x14ac:dyDescent="0.25">
      <c r="A5470" s="87" t="s">
        <v>7724</v>
      </c>
      <c r="B5470" s="75" t="s">
        <v>2792</v>
      </c>
      <c r="C5470" s="75" t="s">
        <v>159</v>
      </c>
      <c r="D5470" s="74" t="s">
        <v>25289</v>
      </c>
    </row>
    <row r="5471" spans="1:4" x14ac:dyDescent="0.25">
      <c r="A5471" s="87" t="s">
        <v>7725</v>
      </c>
      <c r="B5471" s="75" t="s">
        <v>2793</v>
      </c>
      <c r="C5471" s="75" t="s">
        <v>159</v>
      </c>
      <c r="D5471" s="74" t="s">
        <v>25290</v>
      </c>
    </row>
    <row r="5472" spans="1:4" x14ac:dyDescent="0.25">
      <c r="A5472" s="87" t="s">
        <v>7726</v>
      </c>
      <c r="B5472" s="75" t="s">
        <v>2794</v>
      </c>
      <c r="C5472" s="75" t="s">
        <v>159</v>
      </c>
      <c r="D5472" s="74" t="s">
        <v>25291</v>
      </c>
    </row>
    <row r="5473" spans="1:4" x14ac:dyDescent="0.25">
      <c r="A5473" s="87" t="s">
        <v>7727</v>
      </c>
      <c r="B5473" s="75" t="s">
        <v>2795</v>
      </c>
      <c r="C5473" s="75" t="s">
        <v>159</v>
      </c>
      <c r="D5473" s="74" t="s">
        <v>20595</v>
      </c>
    </row>
    <row r="5474" spans="1:4" x14ac:dyDescent="0.25">
      <c r="A5474" s="87" t="s">
        <v>7728</v>
      </c>
      <c r="B5474" s="75" t="s">
        <v>2796</v>
      </c>
      <c r="C5474" s="75" t="s">
        <v>159</v>
      </c>
      <c r="D5474" s="74" t="s">
        <v>25292</v>
      </c>
    </row>
    <row r="5475" spans="1:4" x14ac:dyDescent="0.25">
      <c r="A5475" s="87" t="s">
        <v>7729</v>
      </c>
      <c r="B5475" s="75" t="s">
        <v>2797</v>
      </c>
      <c r="C5475" s="75" t="s">
        <v>159</v>
      </c>
      <c r="D5475" s="74" t="s">
        <v>25293</v>
      </c>
    </row>
    <row r="5476" spans="1:4" x14ac:dyDescent="0.25">
      <c r="A5476" s="87" t="s">
        <v>7730</v>
      </c>
      <c r="B5476" s="75" t="s">
        <v>2798</v>
      </c>
      <c r="C5476" s="75" t="s">
        <v>159</v>
      </c>
      <c r="D5476" s="74" t="s">
        <v>25294</v>
      </c>
    </row>
    <row r="5477" spans="1:4" x14ac:dyDescent="0.25">
      <c r="A5477" s="87" t="s">
        <v>7731</v>
      </c>
      <c r="B5477" s="75" t="s">
        <v>2799</v>
      </c>
      <c r="C5477" s="75" t="s">
        <v>159</v>
      </c>
      <c r="D5477" s="74" t="s">
        <v>25295</v>
      </c>
    </row>
    <row r="5478" spans="1:4" x14ac:dyDescent="0.25">
      <c r="A5478" s="87" t="s">
        <v>7732</v>
      </c>
      <c r="B5478" s="75" t="s">
        <v>2800</v>
      </c>
      <c r="C5478" s="75" t="s">
        <v>159</v>
      </c>
      <c r="D5478" s="74" t="s">
        <v>25296</v>
      </c>
    </row>
    <row r="5479" spans="1:4" x14ac:dyDescent="0.25">
      <c r="A5479" s="87" t="s">
        <v>7733</v>
      </c>
      <c r="B5479" s="75" t="s">
        <v>2801</v>
      </c>
      <c r="C5479" s="75" t="s">
        <v>159</v>
      </c>
      <c r="D5479" s="74" t="s">
        <v>25297</v>
      </c>
    </row>
    <row r="5480" spans="1:4" x14ac:dyDescent="0.25">
      <c r="A5480" s="87" t="s">
        <v>7734</v>
      </c>
      <c r="B5480" s="75" t="s">
        <v>2802</v>
      </c>
      <c r="C5480" s="75" t="s">
        <v>159</v>
      </c>
      <c r="D5480" s="74" t="s">
        <v>25298</v>
      </c>
    </row>
    <row r="5481" spans="1:4" x14ac:dyDescent="0.25">
      <c r="A5481" s="87" t="s">
        <v>7735</v>
      </c>
      <c r="B5481" s="75" t="s">
        <v>2803</v>
      </c>
      <c r="C5481" s="75" t="s">
        <v>159</v>
      </c>
      <c r="D5481" s="74" t="s">
        <v>25299</v>
      </c>
    </row>
    <row r="5482" spans="1:4" x14ac:dyDescent="0.25">
      <c r="A5482" s="87" t="s">
        <v>7736</v>
      </c>
      <c r="B5482" s="75" t="s">
        <v>2804</v>
      </c>
      <c r="C5482" s="75" t="s">
        <v>159</v>
      </c>
      <c r="D5482" s="74" t="s">
        <v>25300</v>
      </c>
    </row>
    <row r="5483" spans="1:4" x14ac:dyDescent="0.25">
      <c r="A5483" s="87" t="s">
        <v>7737</v>
      </c>
      <c r="B5483" s="75" t="s">
        <v>2805</v>
      </c>
      <c r="C5483" s="75" t="s">
        <v>159</v>
      </c>
      <c r="D5483" s="74" t="s">
        <v>25301</v>
      </c>
    </row>
    <row r="5484" spans="1:4" x14ac:dyDescent="0.25">
      <c r="A5484" s="87" t="s">
        <v>7738</v>
      </c>
      <c r="B5484" s="75" t="s">
        <v>2806</v>
      </c>
      <c r="C5484" s="75" t="s">
        <v>159</v>
      </c>
      <c r="D5484" s="74" t="s">
        <v>25302</v>
      </c>
    </row>
    <row r="5485" spans="1:4" x14ac:dyDescent="0.25">
      <c r="A5485" s="87" t="s">
        <v>7739</v>
      </c>
      <c r="B5485" s="75" t="s">
        <v>2807</v>
      </c>
      <c r="C5485" s="75" t="s">
        <v>159</v>
      </c>
      <c r="D5485" s="74" t="s">
        <v>25303</v>
      </c>
    </row>
    <row r="5486" spans="1:4" x14ac:dyDescent="0.25">
      <c r="A5486" s="87" t="s">
        <v>7740</v>
      </c>
      <c r="B5486" s="75" t="s">
        <v>2808</v>
      </c>
      <c r="C5486" s="75" t="s">
        <v>159</v>
      </c>
      <c r="D5486" s="74" t="s">
        <v>25304</v>
      </c>
    </row>
    <row r="5487" spans="1:4" x14ac:dyDescent="0.25">
      <c r="A5487" s="87" t="s">
        <v>7741</v>
      </c>
      <c r="B5487" s="75" t="s">
        <v>2809</v>
      </c>
      <c r="C5487" s="75" t="s">
        <v>159</v>
      </c>
      <c r="D5487" s="74" t="s">
        <v>25305</v>
      </c>
    </row>
    <row r="5488" spans="1:4" x14ac:dyDescent="0.25">
      <c r="A5488" s="87" t="s">
        <v>7742</v>
      </c>
      <c r="B5488" s="75" t="s">
        <v>2810</v>
      </c>
      <c r="C5488" s="75" t="s">
        <v>159</v>
      </c>
      <c r="D5488" s="74" t="s">
        <v>25306</v>
      </c>
    </row>
    <row r="5489" spans="1:4" x14ac:dyDescent="0.25">
      <c r="A5489" s="87" t="s">
        <v>7743</v>
      </c>
      <c r="B5489" s="75" t="s">
        <v>2811</v>
      </c>
      <c r="C5489" s="75" t="s">
        <v>159</v>
      </c>
      <c r="D5489" s="74" t="s">
        <v>25307</v>
      </c>
    </row>
    <row r="5490" spans="1:4" x14ac:dyDescent="0.25">
      <c r="A5490" s="87" t="s">
        <v>7744</v>
      </c>
      <c r="B5490" s="75" t="s">
        <v>2812</v>
      </c>
      <c r="C5490" s="75" t="s">
        <v>159</v>
      </c>
      <c r="D5490" s="74" t="s">
        <v>25308</v>
      </c>
    </row>
    <row r="5491" spans="1:4" x14ac:dyDescent="0.25">
      <c r="A5491" s="87" t="s">
        <v>7745</v>
      </c>
      <c r="B5491" s="75" t="s">
        <v>2813</v>
      </c>
      <c r="C5491" s="75" t="s">
        <v>159</v>
      </c>
      <c r="D5491" s="74" t="s">
        <v>21075</v>
      </c>
    </row>
    <row r="5492" spans="1:4" x14ac:dyDescent="0.25">
      <c r="A5492" s="87" t="s">
        <v>7746</v>
      </c>
      <c r="B5492" s="75" t="s">
        <v>2814</v>
      </c>
      <c r="C5492" s="75" t="s">
        <v>159</v>
      </c>
      <c r="D5492" s="74" t="s">
        <v>25309</v>
      </c>
    </row>
    <row r="5493" spans="1:4" x14ac:dyDescent="0.25">
      <c r="A5493" s="87" t="s">
        <v>25310</v>
      </c>
      <c r="B5493" s="75" t="s">
        <v>25311</v>
      </c>
      <c r="C5493" s="75" t="s">
        <v>159</v>
      </c>
      <c r="D5493" s="74" t="s">
        <v>13579</v>
      </c>
    </row>
    <row r="5494" spans="1:4" x14ac:dyDescent="0.25">
      <c r="A5494" s="87" t="s">
        <v>25312</v>
      </c>
      <c r="B5494" s="75" t="s">
        <v>25313</v>
      </c>
      <c r="C5494" s="75" t="s">
        <v>159</v>
      </c>
      <c r="D5494" s="74" t="s">
        <v>23152</v>
      </c>
    </row>
    <row r="5495" spans="1:4" x14ac:dyDescent="0.25">
      <c r="A5495" s="87" t="s">
        <v>11712</v>
      </c>
      <c r="B5495" s="75" t="s">
        <v>11713</v>
      </c>
      <c r="C5495" s="75" t="s">
        <v>159</v>
      </c>
      <c r="D5495" s="74" t="s">
        <v>20241</v>
      </c>
    </row>
    <row r="5496" spans="1:4" x14ac:dyDescent="0.25">
      <c r="A5496" s="87" t="s">
        <v>25314</v>
      </c>
      <c r="B5496" s="75" t="s">
        <v>25315</v>
      </c>
      <c r="C5496" s="75" t="s">
        <v>159</v>
      </c>
      <c r="D5496" s="74" t="s">
        <v>25316</v>
      </c>
    </row>
    <row r="5497" spans="1:4" x14ac:dyDescent="0.25">
      <c r="A5497" s="87" t="s">
        <v>25317</v>
      </c>
      <c r="B5497" s="75" t="s">
        <v>25318</v>
      </c>
      <c r="C5497" s="75" t="s">
        <v>159</v>
      </c>
      <c r="D5497" s="74" t="s">
        <v>25319</v>
      </c>
    </row>
    <row r="5498" spans="1:4" x14ac:dyDescent="0.25">
      <c r="A5498" s="87" t="s">
        <v>25320</v>
      </c>
      <c r="B5498" s="75" t="s">
        <v>25321</v>
      </c>
      <c r="C5498" s="75" t="s">
        <v>159</v>
      </c>
      <c r="D5498" s="74" t="s">
        <v>25322</v>
      </c>
    </row>
    <row r="5499" spans="1:4" x14ac:dyDescent="0.25">
      <c r="A5499" s="87" t="s">
        <v>25323</v>
      </c>
      <c r="B5499" s="75" t="s">
        <v>25324</v>
      </c>
      <c r="C5499" s="75" t="s">
        <v>159</v>
      </c>
      <c r="D5499" s="74" t="s">
        <v>25325</v>
      </c>
    </row>
    <row r="5500" spans="1:4" x14ac:dyDescent="0.25">
      <c r="A5500" s="87" t="s">
        <v>25326</v>
      </c>
      <c r="B5500" s="75" t="s">
        <v>25327</v>
      </c>
      <c r="C5500" s="75" t="s">
        <v>159</v>
      </c>
      <c r="D5500" s="74" t="s">
        <v>25328</v>
      </c>
    </row>
    <row r="5501" spans="1:4" x14ac:dyDescent="0.25">
      <c r="A5501" s="87" t="s">
        <v>25329</v>
      </c>
      <c r="B5501" s="75" t="s">
        <v>25330</v>
      </c>
      <c r="C5501" s="75" t="s">
        <v>159</v>
      </c>
      <c r="D5501" s="74" t="s">
        <v>25331</v>
      </c>
    </row>
    <row r="5502" spans="1:4" x14ac:dyDescent="0.25">
      <c r="A5502" s="87" t="s">
        <v>25332</v>
      </c>
      <c r="B5502" s="75" t="s">
        <v>25333</v>
      </c>
      <c r="C5502" s="75" t="s">
        <v>159</v>
      </c>
      <c r="D5502" s="74" t="s">
        <v>25334</v>
      </c>
    </row>
    <row r="5503" spans="1:4" x14ac:dyDescent="0.25">
      <c r="A5503" s="87" t="s">
        <v>25335</v>
      </c>
      <c r="B5503" s="75" t="s">
        <v>25336</v>
      </c>
      <c r="C5503" s="75" t="s">
        <v>159</v>
      </c>
      <c r="D5503" s="74" t="s">
        <v>25337</v>
      </c>
    </row>
    <row r="5504" spans="1:4" x14ac:dyDescent="0.25">
      <c r="A5504" s="87" t="s">
        <v>25338</v>
      </c>
      <c r="B5504" s="75" t="s">
        <v>25339</v>
      </c>
      <c r="C5504" s="75" t="s">
        <v>159</v>
      </c>
      <c r="D5504" s="74" t="s">
        <v>25340</v>
      </c>
    </row>
    <row r="5505" spans="1:4" x14ac:dyDescent="0.25">
      <c r="A5505" s="87" t="s">
        <v>25341</v>
      </c>
      <c r="B5505" s="75" t="s">
        <v>25342</v>
      </c>
      <c r="C5505" s="75" t="s">
        <v>159</v>
      </c>
      <c r="D5505" s="74" t="s">
        <v>25343</v>
      </c>
    </row>
    <row r="5506" spans="1:4" x14ac:dyDescent="0.25">
      <c r="A5506" s="87" t="s">
        <v>25344</v>
      </c>
      <c r="B5506" s="75" t="s">
        <v>25345</v>
      </c>
      <c r="C5506" s="75" t="s">
        <v>159</v>
      </c>
      <c r="D5506" s="74" t="s">
        <v>25346</v>
      </c>
    </row>
    <row r="5507" spans="1:4" x14ac:dyDescent="0.25">
      <c r="A5507" s="87" t="s">
        <v>25347</v>
      </c>
      <c r="B5507" s="75" t="s">
        <v>25348</v>
      </c>
      <c r="C5507" s="75" t="s">
        <v>159</v>
      </c>
      <c r="D5507" s="74" t="s">
        <v>19165</v>
      </c>
    </row>
    <row r="5508" spans="1:4" x14ac:dyDescent="0.25">
      <c r="A5508" s="87" t="s">
        <v>25349</v>
      </c>
      <c r="B5508" s="75" t="s">
        <v>25350</v>
      </c>
      <c r="C5508" s="75" t="s">
        <v>159</v>
      </c>
      <c r="D5508" s="74" t="s">
        <v>21304</v>
      </c>
    </row>
    <row r="5509" spans="1:4" x14ac:dyDescent="0.25">
      <c r="A5509" s="87" t="s">
        <v>25351</v>
      </c>
      <c r="B5509" s="75" t="s">
        <v>25352</v>
      </c>
      <c r="C5509" s="75" t="s">
        <v>159</v>
      </c>
      <c r="D5509" s="74" t="s">
        <v>25353</v>
      </c>
    </row>
    <row r="5510" spans="1:4" x14ac:dyDescent="0.25">
      <c r="A5510" s="87" t="s">
        <v>7747</v>
      </c>
      <c r="B5510" s="75" t="s">
        <v>2815</v>
      </c>
      <c r="C5510" s="75" t="s">
        <v>159</v>
      </c>
      <c r="D5510" s="74" t="s">
        <v>22925</v>
      </c>
    </row>
    <row r="5511" spans="1:4" x14ac:dyDescent="0.25">
      <c r="A5511" s="87" t="s">
        <v>7748</v>
      </c>
      <c r="B5511" s="75" t="s">
        <v>2816</v>
      </c>
      <c r="C5511" s="75" t="s">
        <v>159</v>
      </c>
      <c r="D5511" s="74" t="s">
        <v>25354</v>
      </c>
    </row>
    <row r="5512" spans="1:4" x14ac:dyDescent="0.25">
      <c r="A5512" s="87" t="s">
        <v>7749</v>
      </c>
      <c r="B5512" s="75" t="s">
        <v>2817</v>
      </c>
      <c r="C5512" s="75" t="s">
        <v>159</v>
      </c>
      <c r="D5512" s="74" t="s">
        <v>25355</v>
      </c>
    </row>
    <row r="5513" spans="1:4" x14ac:dyDescent="0.25">
      <c r="A5513" s="87" t="s">
        <v>7750</v>
      </c>
      <c r="B5513" s="75" t="s">
        <v>2818</v>
      </c>
      <c r="C5513" s="75" t="s">
        <v>159</v>
      </c>
      <c r="D5513" s="74" t="s">
        <v>25356</v>
      </c>
    </row>
    <row r="5514" spans="1:4" x14ac:dyDescent="0.25">
      <c r="A5514" s="87" t="s">
        <v>7751</v>
      </c>
      <c r="B5514" s="75" t="s">
        <v>2819</v>
      </c>
      <c r="C5514" s="75" t="s">
        <v>159</v>
      </c>
      <c r="D5514" s="74" t="s">
        <v>20994</v>
      </c>
    </row>
    <row r="5515" spans="1:4" x14ac:dyDescent="0.25">
      <c r="A5515" s="87" t="s">
        <v>7752</v>
      </c>
      <c r="B5515" s="75" t="s">
        <v>2820</v>
      </c>
      <c r="C5515" s="75" t="s">
        <v>159</v>
      </c>
      <c r="D5515" s="74" t="s">
        <v>25357</v>
      </c>
    </row>
    <row r="5516" spans="1:4" x14ac:dyDescent="0.25">
      <c r="A5516" s="87" t="s">
        <v>7753</v>
      </c>
      <c r="B5516" s="75" t="s">
        <v>2821</v>
      </c>
      <c r="C5516" s="75" t="s">
        <v>159</v>
      </c>
      <c r="D5516" s="74" t="s">
        <v>25358</v>
      </c>
    </row>
    <row r="5517" spans="1:4" x14ac:dyDescent="0.25">
      <c r="A5517" s="87" t="s">
        <v>7754</v>
      </c>
      <c r="B5517" s="75" t="s">
        <v>2822</v>
      </c>
      <c r="C5517" s="75" t="s">
        <v>159</v>
      </c>
      <c r="D5517" s="74" t="s">
        <v>25359</v>
      </c>
    </row>
    <row r="5518" spans="1:4" x14ac:dyDescent="0.25">
      <c r="A5518" s="87" t="s">
        <v>7755</v>
      </c>
      <c r="B5518" s="75" t="s">
        <v>2823</v>
      </c>
      <c r="C5518" s="75" t="s">
        <v>159</v>
      </c>
      <c r="D5518" s="74" t="s">
        <v>25360</v>
      </c>
    </row>
    <row r="5519" spans="1:4" x14ac:dyDescent="0.25">
      <c r="A5519" s="87" t="s">
        <v>7756</v>
      </c>
      <c r="B5519" s="75" t="s">
        <v>2824</v>
      </c>
      <c r="C5519" s="75" t="s">
        <v>159</v>
      </c>
      <c r="D5519" s="74" t="s">
        <v>20238</v>
      </c>
    </row>
    <row r="5520" spans="1:4" x14ac:dyDescent="0.25">
      <c r="A5520" s="87" t="s">
        <v>7757</v>
      </c>
      <c r="B5520" s="75" t="s">
        <v>2825</v>
      </c>
      <c r="C5520" s="75" t="s">
        <v>159</v>
      </c>
      <c r="D5520" s="74" t="s">
        <v>25361</v>
      </c>
    </row>
    <row r="5521" spans="1:4" x14ac:dyDescent="0.25">
      <c r="A5521" s="87" t="s">
        <v>7758</v>
      </c>
      <c r="B5521" s="75" t="s">
        <v>2826</v>
      </c>
      <c r="C5521" s="75" t="s">
        <v>159</v>
      </c>
      <c r="D5521" s="74" t="s">
        <v>25362</v>
      </c>
    </row>
    <row r="5522" spans="1:4" x14ac:dyDescent="0.25">
      <c r="A5522" s="87" t="s">
        <v>7759</v>
      </c>
      <c r="B5522" s="75" t="s">
        <v>2827</v>
      </c>
      <c r="C5522" s="75" t="s">
        <v>159</v>
      </c>
      <c r="D5522" s="74" t="s">
        <v>25363</v>
      </c>
    </row>
    <row r="5523" spans="1:4" x14ac:dyDescent="0.25">
      <c r="A5523" s="87" t="s">
        <v>7760</v>
      </c>
      <c r="B5523" s="75" t="s">
        <v>2828</v>
      </c>
      <c r="C5523" s="75" t="s">
        <v>159</v>
      </c>
      <c r="D5523" s="74" t="s">
        <v>25364</v>
      </c>
    </row>
    <row r="5524" spans="1:4" x14ac:dyDescent="0.25">
      <c r="A5524" s="87" t="s">
        <v>7761</v>
      </c>
      <c r="B5524" s="75" t="s">
        <v>2829</v>
      </c>
      <c r="C5524" s="75" t="s">
        <v>159</v>
      </c>
      <c r="D5524" s="74" t="s">
        <v>21407</v>
      </c>
    </row>
    <row r="5525" spans="1:4" x14ac:dyDescent="0.25">
      <c r="A5525" s="87" t="s">
        <v>7762</v>
      </c>
      <c r="B5525" s="75" t="s">
        <v>2830</v>
      </c>
      <c r="C5525" s="75" t="s">
        <v>159</v>
      </c>
      <c r="D5525" s="74" t="s">
        <v>25365</v>
      </c>
    </row>
    <row r="5526" spans="1:4" x14ac:dyDescent="0.25">
      <c r="A5526" s="87" t="s">
        <v>7763</v>
      </c>
      <c r="B5526" s="75" t="s">
        <v>2831</v>
      </c>
      <c r="C5526" s="75" t="s">
        <v>159</v>
      </c>
      <c r="D5526" s="74" t="s">
        <v>25366</v>
      </c>
    </row>
    <row r="5527" spans="1:4" x14ac:dyDescent="0.25">
      <c r="A5527" s="87" t="s">
        <v>7764</v>
      </c>
      <c r="B5527" s="75" t="s">
        <v>2832</v>
      </c>
      <c r="C5527" s="75" t="s">
        <v>159</v>
      </c>
      <c r="D5527" s="74" t="s">
        <v>21254</v>
      </c>
    </row>
    <row r="5528" spans="1:4" x14ac:dyDescent="0.25">
      <c r="A5528" s="87" t="s">
        <v>7765</v>
      </c>
      <c r="B5528" s="75" t="s">
        <v>2833</v>
      </c>
      <c r="C5528" s="75" t="s">
        <v>159</v>
      </c>
      <c r="D5528" s="74" t="s">
        <v>25367</v>
      </c>
    </row>
    <row r="5529" spans="1:4" x14ac:dyDescent="0.25">
      <c r="A5529" s="87" t="s">
        <v>7766</v>
      </c>
      <c r="B5529" s="75" t="s">
        <v>2834</v>
      </c>
      <c r="C5529" s="75" t="s">
        <v>159</v>
      </c>
      <c r="D5529" s="74" t="s">
        <v>25368</v>
      </c>
    </row>
    <row r="5530" spans="1:4" x14ac:dyDescent="0.25">
      <c r="A5530" s="87" t="s">
        <v>7767</v>
      </c>
      <c r="B5530" s="75" t="s">
        <v>2835</v>
      </c>
      <c r="C5530" s="75" t="s">
        <v>159</v>
      </c>
      <c r="D5530" s="74" t="s">
        <v>21329</v>
      </c>
    </row>
    <row r="5531" spans="1:4" x14ac:dyDescent="0.25">
      <c r="A5531" s="87" t="s">
        <v>7768</v>
      </c>
      <c r="B5531" s="75" t="s">
        <v>2836</v>
      </c>
      <c r="C5531" s="75" t="s">
        <v>159</v>
      </c>
      <c r="D5531" s="74" t="s">
        <v>25369</v>
      </c>
    </row>
    <row r="5532" spans="1:4" x14ac:dyDescent="0.25">
      <c r="A5532" s="87" t="s">
        <v>7769</v>
      </c>
      <c r="B5532" s="75" t="s">
        <v>2837</v>
      </c>
      <c r="C5532" s="75" t="s">
        <v>159</v>
      </c>
      <c r="D5532" s="74" t="s">
        <v>25370</v>
      </c>
    </row>
    <row r="5533" spans="1:4" x14ac:dyDescent="0.25">
      <c r="A5533" s="87" t="s">
        <v>7770</v>
      </c>
      <c r="B5533" s="75" t="s">
        <v>2838</v>
      </c>
      <c r="C5533" s="75" t="s">
        <v>159</v>
      </c>
      <c r="D5533" s="74" t="s">
        <v>25371</v>
      </c>
    </row>
    <row r="5534" spans="1:4" x14ac:dyDescent="0.25">
      <c r="A5534" s="87" t="s">
        <v>7771</v>
      </c>
      <c r="B5534" s="75" t="s">
        <v>2839</v>
      </c>
      <c r="C5534" s="75" t="s">
        <v>159</v>
      </c>
      <c r="D5534" s="74" t="s">
        <v>20216</v>
      </c>
    </row>
    <row r="5535" spans="1:4" x14ac:dyDescent="0.25">
      <c r="A5535" s="87" t="s">
        <v>7772</v>
      </c>
      <c r="B5535" s="75" t="s">
        <v>2840</v>
      </c>
      <c r="C5535" s="75" t="s">
        <v>159</v>
      </c>
      <c r="D5535" s="74" t="s">
        <v>25372</v>
      </c>
    </row>
    <row r="5536" spans="1:4" x14ac:dyDescent="0.25">
      <c r="A5536" s="87" t="s">
        <v>7773</v>
      </c>
      <c r="B5536" s="75" t="s">
        <v>2841</v>
      </c>
      <c r="C5536" s="75" t="s">
        <v>159</v>
      </c>
      <c r="D5536" s="74" t="s">
        <v>19169</v>
      </c>
    </row>
    <row r="5537" spans="1:4" x14ac:dyDescent="0.25">
      <c r="A5537" s="87" t="s">
        <v>7774</v>
      </c>
      <c r="B5537" s="75" t="s">
        <v>2842</v>
      </c>
      <c r="C5537" s="75" t="s">
        <v>159</v>
      </c>
      <c r="D5537" s="74" t="s">
        <v>25373</v>
      </c>
    </row>
    <row r="5538" spans="1:4" x14ac:dyDescent="0.25">
      <c r="A5538" s="87" t="s">
        <v>7775</v>
      </c>
      <c r="B5538" s="75" t="s">
        <v>2843</v>
      </c>
      <c r="C5538" s="75" t="s">
        <v>159</v>
      </c>
      <c r="D5538" s="74" t="s">
        <v>25374</v>
      </c>
    </row>
    <row r="5539" spans="1:4" x14ac:dyDescent="0.25">
      <c r="A5539" s="87" t="s">
        <v>7776</v>
      </c>
      <c r="B5539" s="75" t="s">
        <v>2844</v>
      </c>
      <c r="C5539" s="75" t="s">
        <v>159</v>
      </c>
      <c r="D5539" s="74" t="s">
        <v>25375</v>
      </c>
    </row>
    <row r="5540" spans="1:4" x14ac:dyDescent="0.25">
      <c r="A5540" s="87" t="s">
        <v>7777</v>
      </c>
      <c r="B5540" s="75" t="s">
        <v>2845</v>
      </c>
      <c r="C5540" s="75" t="s">
        <v>159</v>
      </c>
      <c r="D5540" s="74" t="s">
        <v>25376</v>
      </c>
    </row>
    <row r="5541" spans="1:4" x14ac:dyDescent="0.25">
      <c r="A5541" s="87" t="s">
        <v>7778</v>
      </c>
      <c r="B5541" s="75" t="s">
        <v>2846</v>
      </c>
      <c r="C5541" s="75" t="s">
        <v>159</v>
      </c>
      <c r="D5541" s="74" t="s">
        <v>25377</v>
      </c>
    </row>
    <row r="5542" spans="1:4" x14ac:dyDescent="0.25">
      <c r="A5542" s="87" t="s">
        <v>7779</v>
      </c>
      <c r="B5542" s="75" t="s">
        <v>2847</v>
      </c>
      <c r="C5542" s="75" t="s">
        <v>159</v>
      </c>
      <c r="D5542" s="74" t="s">
        <v>25378</v>
      </c>
    </row>
    <row r="5543" spans="1:4" x14ac:dyDescent="0.25">
      <c r="A5543" s="87" t="s">
        <v>7780</v>
      </c>
      <c r="B5543" s="75" t="s">
        <v>2848</v>
      </c>
      <c r="C5543" s="75" t="s">
        <v>159</v>
      </c>
      <c r="D5543" s="74" t="s">
        <v>25379</v>
      </c>
    </row>
    <row r="5544" spans="1:4" x14ac:dyDescent="0.25">
      <c r="A5544" s="87" t="s">
        <v>11715</v>
      </c>
      <c r="B5544" s="75" t="s">
        <v>11716</v>
      </c>
      <c r="C5544" s="75" t="s">
        <v>159</v>
      </c>
      <c r="D5544" s="74" t="s">
        <v>25380</v>
      </c>
    </row>
    <row r="5545" spans="1:4" x14ac:dyDescent="0.25">
      <c r="A5545" s="87" t="s">
        <v>11717</v>
      </c>
      <c r="B5545" s="75" t="s">
        <v>11718</v>
      </c>
      <c r="C5545" s="75" t="s">
        <v>159</v>
      </c>
      <c r="D5545" s="74" t="s">
        <v>25381</v>
      </c>
    </row>
    <row r="5546" spans="1:4" x14ac:dyDescent="0.25">
      <c r="A5546" s="87" t="s">
        <v>11719</v>
      </c>
      <c r="B5546" s="75" t="s">
        <v>11720</v>
      </c>
      <c r="C5546" s="75" t="s">
        <v>159</v>
      </c>
      <c r="D5546" s="74" t="s">
        <v>25382</v>
      </c>
    </row>
    <row r="5547" spans="1:4" x14ac:dyDescent="0.25">
      <c r="A5547" s="87" t="s">
        <v>7781</v>
      </c>
      <c r="B5547" s="75" t="s">
        <v>2849</v>
      </c>
      <c r="C5547" s="75" t="s">
        <v>159</v>
      </c>
      <c r="D5547" s="74" t="s">
        <v>25383</v>
      </c>
    </row>
    <row r="5548" spans="1:4" x14ac:dyDescent="0.25">
      <c r="A5548" s="87" t="s">
        <v>7782</v>
      </c>
      <c r="B5548" s="75" t="s">
        <v>2850</v>
      </c>
      <c r="C5548" s="75" t="s">
        <v>159</v>
      </c>
      <c r="D5548" s="74" t="s">
        <v>25384</v>
      </c>
    </row>
    <row r="5549" spans="1:4" x14ac:dyDescent="0.25">
      <c r="A5549" s="87" t="s">
        <v>7783</v>
      </c>
      <c r="B5549" s="75" t="s">
        <v>2851</v>
      </c>
      <c r="C5549" s="75" t="s">
        <v>159</v>
      </c>
      <c r="D5549" s="74" t="s">
        <v>25385</v>
      </c>
    </row>
    <row r="5550" spans="1:4" x14ac:dyDescent="0.25">
      <c r="A5550" s="87" t="s">
        <v>7784</v>
      </c>
      <c r="B5550" s="75" t="s">
        <v>2852</v>
      </c>
      <c r="C5550" s="75" t="s">
        <v>159</v>
      </c>
      <c r="D5550" s="74" t="s">
        <v>25386</v>
      </c>
    </row>
    <row r="5551" spans="1:4" x14ac:dyDescent="0.25">
      <c r="A5551" s="87" t="s">
        <v>7785</v>
      </c>
      <c r="B5551" s="75" t="s">
        <v>2853</v>
      </c>
      <c r="C5551" s="75" t="s">
        <v>159</v>
      </c>
      <c r="D5551" s="74" t="s">
        <v>19556</v>
      </c>
    </row>
    <row r="5552" spans="1:4" x14ac:dyDescent="0.25">
      <c r="A5552" s="87" t="s">
        <v>7786</v>
      </c>
      <c r="B5552" s="75" t="s">
        <v>2854</v>
      </c>
      <c r="C5552" s="75" t="s">
        <v>159</v>
      </c>
      <c r="D5552" s="74" t="s">
        <v>25387</v>
      </c>
    </row>
    <row r="5553" spans="1:4" x14ac:dyDescent="0.25">
      <c r="A5553" s="87" t="s">
        <v>7787</v>
      </c>
      <c r="B5553" s="75" t="s">
        <v>2855</v>
      </c>
      <c r="C5553" s="75" t="s">
        <v>159</v>
      </c>
      <c r="D5553" s="74" t="s">
        <v>25388</v>
      </c>
    </row>
    <row r="5554" spans="1:4" x14ac:dyDescent="0.25">
      <c r="A5554" s="87" t="s">
        <v>7788</v>
      </c>
      <c r="B5554" s="75" t="s">
        <v>2856</v>
      </c>
      <c r="C5554" s="75" t="s">
        <v>159</v>
      </c>
      <c r="D5554" s="74" t="s">
        <v>25389</v>
      </c>
    </row>
    <row r="5555" spans="1:4" x14ac:dyDescent="0.25">
      <c r="A5555" s="87" t="s">
        <v>7789</v>
      </c>
      <c r="B5555" s="75" t="s">
        <v>2857</v>
      </c>
      <c r="C5555" s="75" t="s">
        <v>159</v>
      </c>
      <c r="D5555" s="74" t="s">
        <v>12797</v>
      </c>
    </row>
    <row r="5556" spans="1:4" x14ac:dyDescent="0.25">
      <c r="A5556" s="87" t="s">
        <v>7790</v>
      </c>
      <c r="B5556" s="75" t="s">
        <v>2858</v>
      </c>
      <c r="C5556" s="75" t="s">
        <v>159</v>
      </c>
      <c r="D5556" s="74" t="s">
        <v>25390</v>
      </c>
    </row>
    <row r="5557" spans="1:4" x14ac:dyDescent="0.25">
      <c r="A5557" s="87" t="s">
        <v>7791</v>
      </c>
      <c r="B5557" s="75" t="s">
        <v>2859</v>
      </c>
      <c r="C5557" s="75" t="s">
        <v>159</v>
      </c>
      <c r="D5557" s="74" t="s">
        <v>25391</v>
      </c>
    </row>
    <row r="5558" spans="1:4" x14ac:dyDescent="0.25">
      <c r="A5558" s="87" t="s">
        <v>7792</v>
      </c>
      <c r="B5558" s="75" t="s">
        <v>2860</v>
      </c>
      <c r="C5558" s="75" t="s">
        <v>159</v>
      </c>
      <c r="D5558" s="74" t="s">
        <v>25392</v>
      </c>
    </row>
    <row r="5559" spans="1:4" x14ac:dyDescent="0.25">
      <c r="A5559" s="87" t="s">
        <v>7793</v>
      </c>
      <c r="B5559" s="75" t="s">
        <v>2861</v>
      </c>
      <c r="C5559" s="75" t="s">
        <v>159</v>
      </c>
      <c r="D5559" s="74" t="s">
        <v>25393</v>
      </c>
    </row>
    <row r="5560" spans="1:4" x14ac:dyDescent="0.25">
      <c r="A5560" s="87" t="s">
        <v>7794</v>
      </c>
      <c r="B5560" s="75" t="s">
        <v>2862</v>
      </c>
      <c r="C5560" s="75" t="s">
        <v>159</v>
      </c>
      <c r="D5560" s="74" t="s">
        <v>25394</v>
      </c>
    </row>
    <row r="5561" spans="1:4" x14ac:dyDescent="0.25">
      <c r="A5561" s="87" t="s">
        <v>7795</v>
      </c>
      <c r="B5561" s="75" t="s">
        <v>2863</v>
      </c>
      <c r="C5561" s="75" t="s">
        <v>11</v>
      </c>
      <c r="D5561" s="74" t="s">
        <v>12570</v>
      </c>
    </row>
    <row r="5562" spans="1:4" x14ac:dyDescent="0.25">
      <c r="A5562" s="87" t="s">
        <v>7796</v>
      </c>
      <c r="B5562" s="75" t="s">
        <v>2864</v>
      </c>
      <c r="C5562" s="75" t="s">
        <v>11</v>
      </c>
      <c r="D5562" s="74" t="s">
        <v>20011</v>
      </c>
    </row>
    <row r="5563" spans="1:4" x14ac:dyDescent="0.25">
      <c r="A5563" s="87" t="s">
        <v>20598</v>
      </c>
      <c r="B5563" s="75" t="s">
        <v>20599</v>
      </c>
      <c r="C5563" s="75" t="s">
        <v>159</v>
      </c>
      <c r="D5563" s="74" t="s">
        <v>25395</v>
      </c>
    </row>
    <row r="5564" spans="1:4" x14ac:dyDescent="0.25">
      <c r="A5564" s="87" t="s">
        <v>20600</v>
      </c>
      <c r="B5564" s="75" t="s">
        <v>20601</v>
      </c>
      <c r="C5564" s="75" t="s">
        <v>159</v>
      </c>
      <c r="D5564" s="74" t="s">
        <v>25396</v>
      </c>
    </row>
    <row r="5565" spans="1:4" x14ac:dyDescent="0.25">
      <c r="A5565" s="87" t="s">
        <v>20602</v>
      </c>
      <c r="B5565" s="75" t="s">
        <v>20603</v>
      </c>
      <c r="C5565" s="75" t="s">
        <v>159</v>
      </c>
      <c r="D5565" s="74" t="s">
        <v>25397</v>
      </c>
    </row>
    <row r="5566" spans="1:4" x14ac:dyDescent="0.25">
      <c r="A5566" s="87" t="s">
        <v>20604</v>
      </c>
      <c r="B5566" s="75" t="s">
        <v>20605</v>
      </c>
      <c r="C5566" s="75" t="s">
        <v>159</v>
      </c>
      <c r="D5566" s="74" t="s">
        <v>25398</v>
      </c>
    </row>
    <row r="5567" spans="1:4" x14ac:dyDescent="0.25">
      <c r="A5567" s="87" t="s">
        <v>20606</v>
      </c>
      <c r="B5567" s="75" t="s">
        <v>20607</v>
      </c>
      <c r="C5567" s="75" t="s">
        <v>159</v>
      </c>
      <c r="D5567" s="74" t="s">
        <v>25399</v>
      </c>
    </row>
    <row r="5568" spans="1:4" x14ac:dyDescent="0.25">
      <c r="A5568" s="87" t="s">
        <v>20608</v>
      </c>
      <c r="B5568" s="75" t="s">
        <v>20609</v>
      </c>
      <c r="C5568" s="75" t="s">
        <v>159</v>
      </c>
      <c r="D5568" s="74" t="s">
        <v>25400</v>
      </c>
    </row>
    <row r="5569" spans="1:4" x14ac:dyDescent="0.25">
      <c r="A5569" s="87" t="s">
        <v>20610</v>
      </c>
      <c r="B5569" s="75" t="s">
        <v>20611</v>
      </c>
      <c r="C5569" s="75" t="s">
        <v>159</v>
      </c>
      <c r="D5569" s="74" t="s">
        <v>25401</v>
      </c>
    </row>
    <row r="5570" spans="1:4" x14ac:dyDescent="0.25">
      <c r="A5570" s="87" t="s">
        <v>11725</v>
      </c>
      <c r="B5570" s="75" t="s">
        <v>11726</v>
      </c>
      <c r="C5570" s="75" t="s">
        <v>159</v>
      </c>
      <c r="D5570" s="74" t="s">
        <v>25402</v>
      </c>
    </row>
    <row r="5571" spans="1:4" x14ac:dyDescent="0.25">
      <c r="A5571" s="87" t="s">
        <v>11727</v>
      </c>
      <c r="B5571" s="75" t="s">
        <v>11728</v>
      </c>
      <c r="C5571" s="75" t="s">
        <v>159</v>
      </c>
      <c r="D5571" s="74" t="s">
        <v>25403</v>
      </c>
    </row>
    <row r="5572" spans="1:4" x14ac:dyDescent="0.25">
      <c r="A5572" s="87" t="s">
        <v>11729</v>
      </c>
      <c r="B5572" s="75" t="s">
        <v>11730</v>
      </c>
      <c r="C5572" s="75" t="s">
        <v>159</v>
      </c>
      <c r="D5572" s="74" t="s">
        <v>25404</v>
      </c>
    </row>
    <row r="5573" spans="1:4" x14ac:dyDescent="0.25">
      <c r="A5573" s="87" t="s">
        <v>20612</v>
      </c>
      <c r="B5573" s="75" t="s">
        <v>20613</v>
      </c>
      <c r="C5573" s="75" t="s">
        <v>1051</v>
      </c>
      <c r="D5573" s="74" t="s">
        <v>25405</v>
      </c>
    </row>
    <row r="5574" spans="1:4" x14ac:dyDescent="0.25">
      <c r="A5574" s="87" t="s">
        <v>20614</v>
      </c>
      <c r="B5574" s="75" t="s">
        <v>20615</v>
      </c>
      <c r="C5574" s="75" t="s">
        <v>1051</v>
      </c>
      <c r="D5574" s="74" t="s">
        <v>25406</v>
      </c>
    </row>
    <row r="5575" spans="1:4" x14ac:dyDescent="0.25">
      <c r="A5575" s="87" t="s">
        <v>20616</v>
      </c>
      <c r="B5575" s="75" t="s">
        <v>20617</v>
      </c>
      <c r="C5575" s="75" t="s">
        <v>1051</v>
      </c>
      <c r="D5575" s="74" t="s">
        <v>25407</v>
      </c>
    </row>
    <row r="5576" spans="1:4" x14ac:dyDescent="0.25">
      <c r="A5576" s="87" t="s">
        <v>20618</v>
      </c>
      <c r="B5576" s="75" t="s">
        <v>20619</v>
      </c>
      <c r="C5576" s="75" t="s">
        <v>1051</v>
      </c>
      <c r="D5576" s="74" t="s">
        <v>25408</v>
      </c>
    </row>
    <row r="5577" spans="1:4" x14ac:dyDescent="0.25">
      <c r="A5577" s="87" t="s">
        <v>20620</v>
      </c>
      <c r="B5577" s="75" t="s">
        <v>20621</v>
      </c>
      <c r="C5577" s="75" t="s">
        <v>159</v>
      </c>
      <c r="D5577" s="74" t="s">
        <v>25409</v>
      </c>
    </row>
    <row r="5578" spans="1:4" x14ac:dyDescent="0.25">
      <c r="A5578" s="87" t="s">
        <v>20622</v>
      </c>
      <c r="B5578" s="75" t="s">
        <v>20623</v>
      </c>
      <c r="C5578" s="75" t="s">
        <v>159</v>
      </c>
      <c r="D5578" s="74" t="s">
        <v>25410</v>
      </c>
    </row>
    <row r="5579" spans="1:4" x14ac:dyDescent="0.25">
      <c r="A5579" s="87" t="s">
        <v>20624</v>
      </c>
      <c r="B5579" s="75" t="s">
        <v>20625</v>
      </c>
      <c r="C5579" s="75" t="s">
        <v>159</v>
      </c>
      <c r="D5579" s="74" t="s">
        <v>25411</v>
      </c>
    </row>
    <row r="5580" spans="1:4" x14ac:dyDescent="0.25">
      <c r="A5580" s="87" t="s">
        <v>20627</v>
      </c>
      <c r="B5580" s="75" t="s">
        <v>20628</v>
      </c>
      <c r="C5580" s="75" t="s">
        <v>159</v>
      </c>
      <c r="D5580" s="74" t="s">
        <v>14007</v>
      </c>
    </row>
    <row r="5581" spans="1:4" x14ac:dyDescent="0.25">
      <c r="A5581" s="87" t="s">
        <v>20630</v>
      </c>
      <c r="B5581" s="75" t="s">
        <v>20631</v>
      </c>
      <c r="C5581" s="75" t="s">
        <v>159</v>
      </c>
      <c r="D5581" s="74" t="s">
        <v>25412</v>
      </c>
    </row>
    <row r="5582" spans="1:4" x14ac:dyDescent="0.25">
      <c r="A5582" s="87" t="s">
        <v>20633</v>
      </c>
      <c r="B5582" s="75" t="s">
        <v>20634</v>
      </c>
      <c r="C5582" s="75" t="s">
        <v>159</v>
      </c>
      <c r="D5582" s="74" t="s">
        <v>25413</v>
      </c>
    </row>
    <row r="5583" spans="1:4" x14ac:dyDescent="0.25">
      <c r="A5583" s="87" t="s">
        <v>20635</v>
      </c>
      <c r="B5583" s="75" t="s">
        <v>20636</v>
      </c>
      <c r="C5583" s="75" t="s">
        <v>159</v>
      </c>
      <c r="D5583" s="74" t="s">
        <v>25414</v>
      </c>
    </row>
    <row r="5584" spans="1:4" x14ac:dyDescent="0.25">
      <c r="A5584" s="87" t="s">
        <v>20637</v>
      </c>
      <c r="B5584" s="75" t="s">
        <v>20638</v>
      </c>
      <c r="C5584" s="75" t="s">
        <v>1051</v>
      </c>
      <c r="D5584" s="74" t="s">
        <v>14004</v>
      </c>
    </row>
    <row r="5585" spans="1:4" x14ac:dyDescent="0.25">
      <c r="A5585" s="87" t="s">
        <v>20639</v>
      </c>
      <c r="B5585" s="75" t="s">
        <v>20640</v>
      </c>
      <c r="C5585" s="75" t="s">
        <v>1051</v>
      </c>
      <c r="D5585" s="74" t="s">
        <v>20588</v>
      </c>
    </row>
    <row r="5586" spans="1:4" x14ac:dyDescent="0.25">
      <c r="A5586" s="87" t="s">
        <v>20641</v>
      </c>
      <c r="B5586" s="75" t="s">
        <v>20642</v>
      </c>
      <c r="C5586" s="75" t="s">
        <v>1051</v>
      </c>
      <c r="D5586" s="74" t="s">
        <v>25415</v>
      </c>
    </row>
    <row r="5587" spans="1:4" x14ac:dyDescent="0.25">
      <c r="A5587" s="87" t="s">
        <v>20643</v>
      </c>
      <c r="B5587" s="75" t="s">
        <v>20644</v>
      </c>
      <c r="C5587" s="75" t="s">
        <v>1051</v>
      </c>
      <c r="D5587" s="74" t="s">
        <v>25416</v>
      </c>
    </row>
    <row r="5588" spans="1:4" x14ac:dyDescent="0.25">
      <c r="A5588" s="87" t="s">
        <v>20645</v>
      </c>
      <c r="B5588" s="75" t="s">
        <v>20646</v>
      </c>
      <c r="C5588" s="75" t="s">
        <v>1051</v>
      </c>
      <c r="D5588" s="74" t="s">
        <v>21935</v>
      </c>
    </row>
    <row r="5589" spans="1:4" x14ac:dyDescent="0.25">
      <c r="A5589" s="87" t="s">
        <v>20647</v>
      </c>
      <c r="B5589" s="75" t="s">
        <v>20648</v>
      </c>
      <c r="C5589" s="75" t="s">
        <v>1051</v>
      </c>
      <c r="D5589" s="74" t="s">
        <v>25417</v>
      </c>
    </row>
    <row r="5590" spans="1:4" x14ac:dyDescent="0.25">
      <c r="A5590" s="87" t="s">
        <v>20649</v>
      </c>
      <c r="B5590" s="75" t="s">
        <v>20650</v>
      </c>
      <c r="C5590" s="75" t="s">
        <v>1051</v>
      </c>
      <c r="D5590" s="74" t="s">
        <v>25418</v>
      </c>
    </row>
    <row r="5591" spans="1:4" x14ac:dyDescent="0.25">
      <c r="A5591" s="87" t="s">
        <v>20651</v>
      </c>
      <c r="B5591" s="75" t="s">
        <v>25419</v>
      </c>
      <c r="C5591" s="75" t="s">
        <v>1051</v>
      </c>
      <c r="D5591" s="74" t="s">
        <v>25420</v>
      </c>
    </row>
    <row r="5592" spans="1:4" x14ac:dyDescent="0.25">
      <c r="A5592" s="87" t="s">
        <v>20652</v>
      </c>
      <c r="B5592" s="75" t="s">
        <v>25421</v>
      </c>
      <c r="C5592" s="75" t="s">
        <v>1051</v>
      </c>
      <c r="D5592" s="74" t="s">
        <v>25422</v>
      </c>
    </row>
    <row r="5593" spans="1:4" x14ac:dyDescent="0.25">
      <c r="A5593" s="87" t="s">
        <v>20653</v>
      </c>
      <c r="B5593" s="75" t="s">
        <v>25423</v>
      </c>
      <c r="C5593" s="75" t="s">
        <v>1051</v>
      </c>
      <c r="D5593" s="74" t="s">
        <v>25424</v>
      </c>
    </row>
    <row r="5594" spans="1:4" x14ac:dyDescent="0.25">
      <c r="A5594" s="87" t="s">
        <v>20654</v>
      </c>
      <c r="B5594" s="75" t="s">
        <v>20655</v>
      </c>
      <c r="C5594" s="75" t="s">
        <v>1051</v>
      </c>
      <c r="D5594" s="74" t="s">
        <v>25425</v>
      </c>
    </row>
    <row r="5595" spans="1:4" x14ac:dyDescent="0.25">
      <c r="A5595" s="87" t="s">
        <v>20656</v>
      </c>
      <c r="B5595" s="75" t="s">
        <v>20657</v>
      </c>
      <c r="C5595" s="75" t="s">
        <v>1051</v>
      </c>
      <c r="D5595" s="74" t="s">
        <v>25426</v>
      </c>
    </row>
    <row r="5596" spans="1:4" x14ac:dyDescent="0.25">
      <c r="A5596" s="87" t="s">
        <v>20658</v>
      </c>
      <c r="B5596" s="75" t="s">
        <v>20659</v>
      </c>
      <c r="C5596" s="75" t="s">
        <v>1051</v>
      </c>
      <c r="D5596" s="74" t="s">
        <v>25427</v>
      </c>
    </row>
    <row r="5597" spans="1:4" x14ac:dyDescent="0.25">
      <c r="A5597" s="87" t="s">
        <v>20660</v>
      </c>
      <c r="B5597" s="75" t="s">
        <v>20661</v>
      </c>
      <c r="C5597" s="75" t="s">
        <v>1051</v>
      </c>
      <c r="D5597" s="74" t="s">
        <v>25428</v>
      </c>
    </row>
    <row r="5598" spans="1:4" x14ac:dyDescent="0.25">
      <c r="A5598" s="87" t="s">
        <v>20662</v>
      </c>
      <c r="B5598" s="75" t="s">
        <v>20663</v>
      </c>
      <c r="C5598" s="75" t="s">
        <v>1051</v>
      </c>
      <c r="D5598" s="74" t="s">
        <v>11395</v>
      </c>
    </row>
    <row r="5599" spans="1:4" x14ac:dyDescent="0.25">
      <c r="A5599" s="87" t="s">
        <v>20664</v>
      </c>
      <c r="B5599" s="75" t="s">
        <v>20665</v>
      </c>
      <c r="C5599" s="75" t="s">
        <v>1051</v>
      </c>
      <c r="D5599" s="74" t="s">
        <v>21939</v>
      </c>
    </row>
    <row r="5600" spans="1:4" x14ac:dyDescent="0.25">
      <c r="A5600" s="87" t="s">
        <v>20666</v>
      </c>
      <c r="B5600" s="75" t="s">
        <v>20667</v>
      </c>
      <c r="C5600" s="75" t="s">
        <v>1051</v>
      </c>
      <c r="D5600" s="74" t="s">
        <v>25429</v>
      </c>
    </row>
    <row r="5601" spans="1:4" x14ac:dyDescent="0.25">
      <c r="A5601" s="87" t="s">
        <v>20668</v>
      </c>
      <c r="B5601" s="75" t="s">
        <v>20669</v>
      </c>
      <c r="C5601" s="75" t="s">
        <v>1051</v>
      </c>
      <c r="D5601" s="74" t="s">
        <v>25430</v>
      </c>
    </row>
    <row r="5602" spans="1:4" x14ac:dyDescent="0.25">
      <c r="A5602" s="87" t="s">
        <v>20670</v>
      </c>
      <c r="B5602" s="75" t="s">
        <v>20671</v>
      </c>
      <c r="C5602" s="75" t="s">
        <v>1051</v>
      </c>
      <c r="D5602" s="74" t="s">
        <v>22441</v>
      </c>
    </row>
    <row r="5603" spans="1:4" x14ac:dyDescent="0.25">
      <c r="A5603" s="87" t="s">
        <v>20672</v>
      </c>
      <c r="B5603" s="75" t="s">
        <v>20673</v>
      </c>
      <c r="C5603" s="75" t="s">
        <v>1051</v>
      </c>
      <c r="D5603" s="74" t="s">
        <v>19063</v>
      </c>
    </row>
    <row r="5604" spans="1:4" x14ac:dyDescent="0.25">
      <c r="A5604" s="87" t="s">
        <v>20674</v>
      </c>
      <c r="B5604" s="75" t="s">
        <v>20675</v>
      </c>
      <c r="C5604" s="75" t="s">
        <v>1051</v>
      </c>
      <c r="D5604" s="74" t="s">
        <v>25431</v>
      </c>
    </row>
    <row r="5605" spans="1:4" x14ac:dyDescent="0.25">
      <c r="A5605" s="87" t="s">
        <v>20676</v>
      </c>
      <c r="B5605" s="75" t="s">
        <v>25432</v>
      </c>
      <c r="C5605" s="75" t="s">
        <v>1051</v>
      </c>
      <c r="D5605" s="74" t="s">
        <v>20240</v>
      </c>
    </row>
    <row r="5606" spans="1:4" x14ac:dyDescent="0.25">
      <c r="A5606" s="87" t="s">
        <v>20677</v>
      </c>
      <c r="B5606" s="75" t="s">
        <v>25433</v>
      </c>
      <c r="C5606" s="75" t="s">
        <v>1051</v>
      </c>
      <c r="D5606" s="74" t="s">
        <v>20579</v>
      </c>
    </row>
    <row r="5607" spans="1:4" x14ac:dyDescent="0.25">
      <c r="A5607" s="87" t="s">
        <v>20678</v>
      </c>
      <c r="B5607" s="75" t="s">
        <v>25434</v>
      </c>
      <c r="C5607" s="75" t="s">
        <v>1051</v>
      </c>
      <c r="D5607" s="74" t="s">
        <v>25435</v>
      </c>
    </row>
    <row r="5608" spans="1:4" x14ac:dyDescent="0.25">
      <c r="A5608" s="87" t="s">
        <v>20679</v>
      </c>
      <c r="B5608" s="75" t="s">
        <v>20680</v>
      </c>
      <c r="C5608" s="75" t="s">
        <v>1051</v>
      </c>
      <c r="D5608" s="74" t="s">
        <v>25436</v>
      </c>
    </row>
    <row r="5609" spans="1:4" x14ac:dyDescent="0.25">
      <c r="A5609" s="87" t="s">
        <v>20682</v>
      </c>
      <c r="B5609" s="75" t="s">
        <v>20683</v>
      </c>
      <c r="C5609" s="75" t="s">
        <v>1051</v>
      </c>
      <c r="D5609" s="74" t="s">
        <v>25437</v>
      </c>
    </row>
    <row r="5610" spans="1:4" x14ac:dyDescent="0.25">
      <c r="A5610" s="87" t="s">
        <v>20684</v>
      </c>
      <c r="B5610" s="75" t="s">
        <v>20685</v>
      </c>
      <c r="C5610" s="75" t="s">
        <v>1051</v>
      </c>
      <c r="D5610" s="74" t="s">
        <v>25438</v>
      </c>
    </row>
    <row r="5611" spans="1:4" x14ac:dyDescent="0.25">
      <c r="A5611" s="87" t="s">
        <v>20686</v>
      </c>
      <c r="B5611" s="75" t="s">
        <v>20687</v>
      </c>
      <c r="C5611" s="75" t="s">
        <v>1051</v>
      </c>
      <c r="D5611" s="74" t="s">
        <v>19769</v>
      </c>
    </row>
    <row r="5612" spans="1:4" x14ac:dyDescent="0.25">
      <c r="A5612" s="87" t="s">
        <v>20688</v>
      </c>
      <c r="B5612" s="75" t="s">
        <v>20689</v>
      </c>
      <c r="C5612" s="75" t="s">
        <v>159</v>
      </c>
      <c r="D5612" s="74" t="s">
        <v>25439</v>
      </c>
    </row>
    <row r="5613" spans="1:4" x14ac:dyDescent="0.25">
      <c r="A5613" s="87" t="s">
        <v>20690</v>
      </c>
      <c r="B5613" s="75" t="s">
        <v>20691</v>
      </c>
      <c r="C5613" s="75" t="s">
        <v>159</v>
      </c>
      <c r="D5613" s="74" t="s">
        <v>24865</v>
      </c>
    </row>
    <row r="5614" spans="1:4" x14ac:dyDescent="0.25">
      <c r="A5614" s="87" t="s">
        <v>20692</v>
      </c>
      <c r="B5614" s="75" t="s">
        <v>20693</v>
      </c>
      <c r="C5614" s="75" t="s">
        <v>159</v>
      </c>
      <c r="D5614" s="74" t="s">
        <v>25440</v>
      </c>
    </row>
    <row r="5615" spans="1:4" x14ac:dyDescent="0.25">
      <c r="A5615" s="87" t="s">
        <v>20694</v>
      </c>
      <c r="B5615" s="75" t="s">
        <v>20695</v>
      </c>
      <c r="C5615" s="75" t="s">
        <v>159</v>
      </c>
      <c r="D5615" s="74" t="s">
        <v>25441</v>
      </c>
    </row>
    <row r="5616" spans="1:4" x14ac:dyDescent="0.25">
      <c r="A5616" s="87" t="s">
        <v>20696</v>
      </c>
      <c r="B5616" s="75" t="s">
        <v>20697</v>
      </c>
      <c r="C5616" s="75" t="s">
        <v>159</v>
      </c>
      <c r="D5616" s="74" t="s">
        <v>25442</v>
      </c>
    </row>
    <row r="5617" spans="1:4" x14ac:dyDescent="0.25">
      <c r="A5617" s="87" t="s">
        <v>20698</v>
      </c>
      <c r="B5617" s="75" t="s">
        <v>20699</v>
      </c>
      <c r="C5617" s="75" t="s">
        <v>159</v>
      </c>
      <c r="D5617" s="74" t="s">
        <v>25443</v>
      </c>
    </row>
    <row r="5618" spans="1:4" x14ac:dyDescent="0.25">
      <c r="A5618" s="87" t="s">
        <v>20700</v>
      </c>
      <c r="B5618" s="75" t="s">
        <v>20701</v>
      </c>
      <c r="C5618" s="75" t="s">
        <v>159</v>
      </c>
      <c r="D5618" s="74" t="s">
        <v>12792</v>
      </c>
    </row>
    <row r="5619" spans="1:4" x14ac:dyDescent="0.25">
      <c r="A5619" s="87" t="s">
        <v>20702</v>
      </c>
      <c r="B5619" s="75" t="s">
        <v>20703</v>
      </c>
      <c r="C5619" s="75" t="s">
        <v>159</v>
      </c>
      <c r="D5619" s="74" t="s">
        <v>25444</v>
      </c>
    </row>
    <row r="5620" spans="1:4" x14ac:dyDescent="0.25">
      <c r="A5620" s="87" t="s">
        <v>20705</v>
      </c>
      <c r="B5620" s="75" t="s">
        <v>20706</v>
      </c>
      <c r="C5620" s="75" t="s">
        <v>159</v>
      </c>
      <c r="D5620" s="74" t="s">
        <v>24396</v>
      </c>
    </row>
    <row r="5621" spans="1:4" x14ac:dyDescent="0.25">
      <c r="A5621" s="87" t="s">
        <v>20708</v>
      </c>
      <c r="B5621" s="75" t="s">
        <v>20709</v>
      </c>
      <c r="C5621" s="75" t="s">
        <v>159</v>
      </c>
      <c r="D5621" s="74" t="s">
        <v>23593</v>
      </c>
    </row>
    <row r="5622" spans="1:4" x14ac:dyDescent="0.25">
      <c r="A5622" s="87" t="s">
        <v>20710</v>
      </c>
      <c r="B5622" s="75" t="s">
        <v>20711</v>
      </c>
      <c r="C5622" s="75" t="s">
        <v>159</v>
      </c>
      <c r="D5622" s="74" t="s">
        <v>19003</v>
      </c>
    </row>
    <row r="5623" spans="1:4" x14ac:dyDescent="0.25">
      <c r="A5623" s="87" t="s">
        <v>20713</v>
      </c>
      <c r="B5623" s="75" t="s">
        <v>20714</v>
      </c>
      <c r="C5623" s="75" t="s">
        <v>159</v>
      </c>
      <c r="D5623" s="74" t="s">
        <v>25445</v>
      </c>
    </row>
    <row r="5624" spans="1:4" x14ac:dyDescent="0.25">
      <c r="A5624" s="87" t="s">
        <v>20715</v>
      </c>
      <c r="B5624" s="75" t="s">
        <v>20716</v>
      </c>
      <c r="C5624" s="75" t="s">
        <v>159</v>
      </c>
      <c r="D5624" s="74" t="s">
        <v>20265</v>
      </c>
    </row>
    <row r="5625" spans="1:4" x14ac:dyDescent="0.25">
      <c r="A5625" s="87" t="s">
        <v>20717</v>
      </c>
      <c r="B5625" s="75" t="s">
        <v>20718</v>
      </c>
      <c r="C5625" s="75" t="s">
        <v>159</v>
      </c>
      <c r="D5625" s="74" t="s">
        <v>23568</v>
      </c>
    </row>
    <row r="5626" spans="1:4" x14ac:dyDescent="0.25">
      <c r="A5626" s="87" t="s">
        <v>20719</v>
      </c>
      <c r="B5626" s="75" t="s">
        <v>20720</v>
      </c>
      <c r="C5626" s="75" t="s">
        <v>159</v>
      </c>
      <c r="D5626" s="74" t="s">
        <v>21344</v>
      </c>
    </row>
    <row r="5627" spans="1:4" x14ac:dyDescent="0.25">
      <c r="A5627" s="87" t="s">
        <v>20721</v>
      </c>
      <c r="B5627" s="75" t="s">
        <v>20722</v>
      </c>
      <c r="C5627" s="75" t="s">
        <v>159</v>
      </c>
      <c r="D5627" s="74" t="s">
        <v>13997</v>
      </c>
    </row>
    <row r="5628" spans="1:4" x14ac:dyDescent="0.25">
      <c r="A5628" s="87" t="s">
        <v>20723</v>
      </c>
      <c r="B5628" s="75" t="s">
        <v>20724</v>
      </c>
      <c r="C5628" s="75" t="s">
        <v>159</v>
      </c>
      <c r="D5628" s="74" t="s">
        <v>25446</v>
      </c>
    </row>
    <row r="5629" spans="1:4" x14ac:dyDescent="0.25">
      <c r="A5629" s="87" t="s">
        <v>20726</v>
      </c>
      <c r="B5629" s="75" t="s">
        <v>20727</v>
      </c>
      <c r="C5629" s="75" t="s">
        <v>159</v>
      </c>
      <c r="D5629" s="74" t="s">
        <v>20981</v>
      </c>
    </row>
    <row r="5630" spans="1:4" x14ac:dyDescent="0.25">
      <c r="A5630" s="87" t="s">
        <v>20728</v>
      </c>
      <c r="B5630" s="75" t="s">
        <v>20729</v>
      </c>
      <c r="C5630" s="75" t="s">
        <v>159</v>
      </c>
      <c r="D5630" s="74" t="s">
        <v>20109</v>
      </c>
    </row>
    <row r="5631" spans="1:4" x14ac:dyDescent="0.25">
      <c r="A5631" s="87" t="s">
        <v>20730</v>
      </c>
      <c r="B5631" s="75" t="s">
        <v>20731</v>
      </c>
      <c r="C5631" s="75" t="s">
        <v>159</v>
      </c>
      <c r="D5631" s="74" t="s">
        <v>25447</v>
      </c>
    </row>
    <row r="5632" spans="1:4" x14ac:dyDescent="0.25">
      <c r="A5632" s="87" t="s">
        <v>20732</v>
      </c>
      <c r="B5632" s="75" t="s">
        <v>20733</v>
      </c>
      <c r="C5632" s="75" t="s">
        <v>159</v>
      </c>
      <c r="D5632" s="74" t="s">
        <v>25448</v>
      </c>
    </row>
    <row r="5633" spans="1:4" x14ac:dyDescent="0.25">
      <c r="A5633" s="87" t="s">
        <v>20735</v>
      </c>
      <c r="B5633" s="75" t="s">
        <v>20736</v>
      </c>
      <c r="C5633" s="75" t="s">
        <v>1051</v>
      </c>
      <c r="D5633" s="74" t="s">
        <v>25449</v>
      </c>
    </row>
    <row r="5634" spans="1:4" x14ac:dyDescent="0.25">
      <c r="A5634" s="87" t="s">
        <v>20737</v>
      </c>
      <c r="B5634" s="75" t="s">
        <v>20738</v>
      </c>
      <c r="C5634" s="75" t="s">
        <v>1051</v>
      </c>
      <c r="D5634" s="74" t="s">
        <v>25450</v>
      </c>
    </row>
    <row r="5635" spans="1:4" x14ac:dyDescent="0.25">
      <c r="A5635" s="87" t="s">
        <v>20739</v>
      </c>
      <c r="B5635" s="75" t="s">
        <v>20740</v>
      </c>
      <c r="C5635" s="75" t="s">
        <v>159</v>
      </c>
      <c r="D5635" s="74" t="s">
        <v>10673</v>
      </c>
    </row>
    <row r="5636" spans="1:4" x14ac:dyDescent="0.25">
      <c r="A5636" s="87" t="s">
        <v>25451</v>
      </c>
      <c r="B5636" s="75" t="s">
        <v>25452</v>
      </c>
      <c r="C5636" s="75" t="s">
        <v>159</v>
      </c>
      <c r="D5636" s="74" t="s">
        <v>25453</v>
      </c>
    </row>
    <row r="5637" spans="1:4" x14ac:dyDescent="0.25">
      <c r="A5637" s="87" t="s">
        <v>9923</v>
      </c>
      <c r="B5637" s="75" t="s">
        <v>9924</v>
      </c>
      <c r="C5637" s="75" t="s">
        <v>159</v>
      </c>
      <c r="D5637" s="74" t="s">
        <v>25454</v>
      </c>
    </row>
    <row r="5638" spans="1:4" x14ac:dyDescent="0.25">
      <c r="A5638" s="87" t="s">
        <v>9925</v>
      </c>
      <c r="B5638" s="75" t="s">
        <v>9926</v>
      </c>
      <c r="C5638" s="75" t="s">
        <v>159</v>
      </c>
      <c r="D5638" s="74" t="s">
        <v>12186</v>
      </c>
    </row>
    <row r="5639" spans="1:4" x14ac:dyDescent="0.25">
      <c r="A5639" s="87" t="s">
        <v>7797</v>
      </c>
      <c r="B5639" s="75" t="s">
        <v>9927</v>
      </c>
      <c r="C5639" s="75" t="s">
        <v>1051</v>
      </c>
      <c r="D5639" s="74" t="s">
        <v>25455</v>
      </c>
    </row>
    <row r="5640" spans="1:4" x14ac:dyDescent="0.25">
      <c r="A5640" s="87" t="s">
        <v>7798</v>
      </c>
      <c r="B5640" s="75" t="s">
        <v>10235</v>
      </c>
      <c r="C5640" s="75" t="s">
        <v>1051</v>
      </c>
      <c r="D5640" s="74" t="s">
        <v>21389</v>
      </c>
    </row>
    <row r="5641" spans="1:4" x14ac:dyDescent="0.25">
      <c r="A5641" s="87" t="s">
        <v>7799</v>
      </c>
      <c r="B5641" s="75" t="s">
        <v>10236</v>
      </c>
      <c r="C5641" s="75" t="s">
        <v>1051</v>
      </c>
      <c r="D5641" s="74" t="s">
        <v>19979</v>
      </c>
    </row>
    <row r="5642" spans="1:4" x14ac:dyDescent="0.25">
      <c r="A5642" s="87" t="s">
        <v>7800</v>
      </c>
      <c r="B5642" s="75" t="s">
        <v>9928</v>
      </c>
      <c r="C5642" s="75" t="s">
        <v>1051</v>
      </c>
      <c r="D5642" s="74" t="s">
        <v>25245</v>
      </c>
    </row>
    <row r="5643" spans="1:4" x14ac:dyDescent="0.25">
      <c r="A5643" s="87" t="s">
        <v>7801</v>
      </c>
      <c r="B5643" s="75" t="s">
        <v>9929</v>
      </c>
      <c r="C5643" s="75" t="s">
        <v>1051</v>
      </c>
      <c r="D5643" s="74" t="s">
        <v>25456</v>
      </c>
    </row>
    <row r="5644" spans="1:4" x14ac:dyDescent="0.25">
      <c r="A5644" s="87" t="s">
        <v>7802</v>
      </c>
      <c r="B5644" s="75" t="s">
        <v>9930</v>
      </c>
      <c r="C5644" s="75" t="s">
        <v>1051</v>
      </c>
      <c r="D5644" s="74" t="s">
        <v>25457</v>
      </c>
    </row>
    <row r="5645" spans="1:4" x14ac:dyDescent="0.25">
      <c r="A5645" s="87" t="s">
        <v>7803</v>
      </c>
      <c r="B5645" s="75" t="s">
        <v>9931</v>
      </c>
      <c r="C5645" s="75" t="s">
        <v>1051</v>
      </c>
      <c r="D5645" s="74" t="s">
        <v>25458</v>
      </c>
    </row>
    <row r="5646" spans="1:4" x14ac:dyDescent="0.25">
      <c r="A5646" s="87" t="s">
        <v>7804</v>
      </c>
      <c r="B5646" s="75" t="s">
        <v>9932</v>
      </c>
      <c r="C5646" s="75" t="s">
        <v>1051</v>
      </c>
      <c r="D5646" s="74" t="s">
        <v>25459</v>
      </c>
    </row>
    <row r="5647" spans="1:4" x14ac:dyDescent="0.25">
      <c r="A5647" s="87" t="s">
        <v>7805</v>
      </c>
      <c r="B5647" s="75" t="s">
        <v>10237</v>
      </c>
      <c r="C5647" s="75" t="s">
        <v>1051</v>
      </c>
      <c r="D5647" s="74" t="s">
        <v>25460</v>
      </c>
    </row>
    <row r="5648" spans="1:4" x14ac:dyDescent="0.25">
      <c r="A5648" s="87" t="s">
        <v>7806</v>
      </c>
      <c r="B5648" s="75" t="s">
        <v>9933</v>
      </c>
      <c r="C5648" s="75" t="s">
        <v>1051</v>
      </c>
      <c r="D5648" s="74" t="s">
        <v>25461</v>
      </c>
    </row>
    <row r="5649" spans="1:4" x14ac:dyDescent="0.25">
      <c r="A5649" s="87" t="s">
        <v>7807</v>
      </c>
      <c r="B5649" s="75" t="s">
        <v>9934</v>
      </c>
      <c r="C5649" s="75" t="s">
        <v>159</v>
      </c>
      <c r="D5649" s="74" t="s">
        <v>11437</v>
      </c>
    </row>
    <row r="5650" spans="1:4" x14ac:dyDescent="0.25">
      <c r="A5650" s="87" t="s">
        <v>9935</v>
      </c>
      <c r="B5650" s="75" t="s">
        <v>9936</v>
      </c>
      <c r="C5650" s="75" t="s">
        <v>1051</v>
      </c>
      <c r="D5650" s="74" t="s">
        <v>25462</v>
      </c>
    </row>
    <row r="5651" spans="1:4" x14ac:dyDescent="0.25">
      <c r="A5651" s="87" t="s">
        <v>9937</v>
      </c>
      <c r="B5651" s="75" t="s">
        <v>9938</v>
      </c>
      <c r="C5651" s="75" t="s">
        <v>1051</v>
      </c>
      <c r="D5651" s="74" t="s">
        <v>22012</v>
      </c>
    </row>
    <row r="5652" spans="1:4" x14ac:dyDescent="0.25">
      <c r="A5652" s="87" t="s">
        <v>9939</v>
      </c>
      <c r="B5652" s="75" t="s">
        <v>9940</v>
      </c>
      <c r="C5652" s="75" t="s">
        <v>1051</v>
      </c>
      <c r="D5652" s="74" t="s">
        <v>25463</v>
      </c>
    </row>
    <row r="5653" spans="1:4" x14ac:dyDescent="0.25">
      <c r="A5653" s="87" t="s">
        <v>9941</v>
      </c>
      <c r="B5653" s="75" t="s">
        <v>9942</v>
      </c>
      <c r="C5653" s="75" t="s">
        <v>1051</v>
      </c>
      <c r="D5653" s="74" t="s">
        <v>25464</v>
      </c>
    </row>
    <row r="5654" spans="1:4" x14ac:dyDescent="0.25">
      <c r="A5654" s="87" t="s">
        <v>9943</v>
      </c>
      <c r="B5654" s="75" t="s">
        <v>9944</v>
      </c>
      <c r="C5654" s="75" t="s">
        <v>1051</v>
      </c>
      <c r="D5654" s="74" t="s">
        <v>25465</v>
      </c>
    </row>
    <row r="5655" spans="1:4" x14ac:dyDescent="0.25">
      <c r="A5655" s="87" t="s">
        <v>9945</v>
      </c>
      <c r="B5655" s="75" t="s">
        <v>9946</v>
      </c>
      <c r="C5655" s="75" t="s">
        <v>1051</v>
      </c>
      <c r="D5655" s="74" t="s">
        <v>25466</v>
      </c>
    </row>
    <row r="5656" spans="1:4" x14ac:dyDescent="0.25">
      <c r="A5656" s="87" t="s">
        <v>9947</v>
      </c>
      <c r="B5656" s="75" t="s">
        <v>9948</v>
      </c>
      <c r="C5656" s="75" t="s">
        <v>1051</v>
      </c>
      <c r="D5656" s="74" t="s">
        <v>25467</v>
      </c>
    </row>
    <row r="5657" spans="1:4" x14ac:dyDescent="0.25">
      <c r="A5657" s="87" t="s">
        <v>9949</v>
      </c>
      <c r="B5657" s="75" t="s">
        <v>9950</v>
      </c>
      <c r="C5657" s="75" t="s">
        <v>1051</v>
      </c>
      <c r="D5657" s="74" t="s">
        <v>25468</v>
      </c>
    </row>
    <row r="5658" spans="1:4" x14ac:dyDescent="0.25">
      <c r="A5658" s="87" t="s">
        <v>9951</v>
      </c>
      <c r="B5658" s="75" t="s">
        <v>9952</v>
      </c>
      <c r="C5658" s="75" t="s">
        <v>1051</v>
      </c>
      <c r="D5658" s="74" t="s">
        <v>25469</v>
      </c>
    </row>
    <row r="5659" spans="1:4" x14ac:dyDescent="0.25">
      <c r="A5659" s="87" t="s">
        <v>9953</v>
      </c>
      <c r="B5659" s="75" t="s">
        <v>9954</v>
      </c>
      <c r="C5659" s="75" t="s">
        <v>1051</v>
      </c>
      <c r="D5659" s="74" t="s">
        <v>13791</v>
      </c>
    </row>
    <row r="5660" spans="1:4" x14ac:dyDescent="0.25">
      <c r="A5660" s="87" t="s">
        <v>9955</v>
      </c>
      <c r="B5660" s="75" t="s">
        <v>9956</v>
      </c>
      <c r="C5660" s="75" t="s">
        <v>1051</v>
      </c>
      <c r="D5660" s="74" t="s">
        <v>10656</v>
      </c>
    </row>
    <row r="5661" spans="1:4" x14ac:dyDescent="0.25">
      <c r="A5661" s="87" t="s">
        <v>9957</v>
      </c>
      <c r="B5661" s="75" t="s">
        <v>9958</v>
      </c>
      <c r="C5661" s="75" t="s">
        <v>159</v>
      </c>
      <c r="D5661" s="74" t="s">
        <v>10578</v>
      </c>
    </row>
    <row r="5662" spans="1:4" x14ac:dyDescent="0.25">
      <c r="A5662" s="87" t="s">
        <v>13799</v>
      </c>
      <c r="B5662" s="75" t="s">
        <v>13800</v>
      </c>
      <c r="C5662" s="75" t="s">
        <v>1051</v>
      </c>
      <c r="D5662" s="74" t="s">
        <v>23619</v>
      </c>
    </row>
    <row r="5663" spans="1:4" x14ac:dyDescent="0.25">
      <c r="A5663" s="87" t="s">
        <v>13801</v>
      </c>
      <c r="B5663" s="75" t="s">
        <v>13802</v>
      </c>
      <c r="C5663" s="75" t="s">
        <v>1051</v>
      </c>
      <c r="D5663" s="74" t="s">
        <v>20907</v>
      </c>
    </row>
    <row r="5664" spans="1:4" x14ac:dyDescent="0.25">
      <c r="A5664" s="87" t="s">
        <v>7808</v>
      </c>
      <c r="B5664" s="75" t="s">
        <v>2865</v>
      </c>
      <c r="C5664" s="75" t="s">
        <v>159</v>
      </c>
      <c r="D5664" s="74" t="s">
        <v>21375</v>
      </c>
    </row>
    <row r="5665" spans="1:4" x14ac:dyDescent="0.25">
      <c r="A5665" s="87" t="s">
        <v>7809</v>
      </c>
      <c r="B5665" s="75" t="s">
        <v>2866</v>
      </c>
      <c r="C5665" s="75" t="s">
        <v>159</v>
      </c>
      <c r="D5665" s="74" t="s">
        <v>25470</v>
      </c>
    </row>
    <row r="5666" spans="1:4" x14ac:dyDescent="0.25">
      <c r="A5666" s="87" t="s">
        <v>7810</v>
      </c>
      <c r="B5666" s="75" t="s">
        <v>2867</v>
      </c>
      <c r="C5666" s="75" t="s">
        <v>159</v>
      </c>
      <c r="D5666" s="74" t="s">
        <v>11333</v>
      </c>
    </row>
    <row r="5667" spans="1:4" x14ac:dyDescent="0.25">
      <c r="A5667" s="87" t="s">
        <v>7811</v>
      </c>
      <c r="B5667" s="75" t="s">
        <v>2868</v>
      </c>
      <c r="C5667" s="75" t="s">
        <v>159</v>
      </c>
      <c r="D5667" s="74" t="s">
        <v>19384</v>
      </c>
    </row>
    <row r="5668" spans="1:4" x14ac:dyDescent="0.25">
      <c r="A5668" s="87" t="s">
        <v>7812</v>
      </c>
      <c r="B5668" s="75" t="s">
        <v>2869</v>
      </c>
      <c r="C5668" s="75" t="s">
        <v>159</v>
      </c>
      <c r="D5668" s="74" t="s">
        <v>25471</v>
      </c>
    </row>
    <row r="5669" spans="1:4" x14ac:dyDescent="0.25">
      <c r="A5669" s="87" t="s">
        <v>7813</v>
      </c>
      <c r="B5669" s="75" t="s">
        <v>2870</v>
      </c>
      <c r="C5669" s="75" t="s">
        <v>159</v>
      </c>
      <c r="D5669" s="74" t="s">
        <v>25472</v>
      </c>
    </row>
    <row r="5670" spans="1:4" x14ac:dyDescent="0.25">
      <c r="A5670" s="87" t="s">
        <v>7814</v>
      </c>
      <c r="B5670" s="75" t="s">
        <v>2871</v>
      </c>
      <c r="C5670" s="75" t="s">
        <v>159</v>
      </c>
      <c r="D5670" s="74" t="s">
        <v>22015</v>
      </c>
    </row>
    <row r="5671" spans="1:4" x14ac:dyDescent="0.25">
      <c r="A5671" s="87" t="s">
        <v>7815</v>
      </c>
      <c r="B5671" s="75" t="s">
        <v>2872</v>
      </c>
      <c r="C5671" s="75" t="s">
        <v>159</v>
      </c>
      <c r="D5671" s="74" t="s">
        <v>20008</v>
      </c>
    </row>
    <row r="5672" spans="1:4" x14ac:dyDescent="0.25">
      <c r="A5672" s="87" t="s">
        <v>7816</v>
      </c>
      <c r="B5672" s="75" t="s">
        <v>2873</v>
      </c>
      <c r="C5672" s="75" t="s">
        <v>159</v>
      </c>
      <c r="D5672" s="74" t="s">
        <v>25473</v>
      </c>
    </row>
    <row r="5673" spans="1:4" x14ac:dyDescent="0.25">
      <c r="A5673" s="87" t="s">
        <v>7817</v>
      </c>
      <c r="B5673" s="75" t="s">
        <v>2874</v>
      </c>
      <c r="C5673" s="75" t="s">
        <v>159</v>
      </c>
      <c r="D5673" s="74" t="s">
        <v>25474</v>
      </c>
    </row>
    <row r="5674" spans="1:4" x14ac:dyDescent="0.25">
      <c r="A5674" s="87" t="s">
        <v>7818</v>
      </c>
      <c r="B5674" s="75" t="s">
        <v>2875</v>
      </c>
      <c r="C5674" s="75" t="s">
        <v>159</v>
      </c>
      <c r="D5674" s="74" t="s">
        <v>25475</v>
      </c>
    </row>
    <row r="5675" spans="1:4" x14ac:dyDescent="0.25">
      <c r="A5675" s="87" t="s">
        <v>7819</v>
      </c>
      <c r="B5675" s="75" t="s">
        <v>2876</v>
      </c>
      <c r="C5675" s="75" t="s">
        <v>159</v>
      </c>
      <c r="D5675" s="74" t="s">
        <v>22397</v>
      </c>
    </row>
    <row r="5676" spans="1:4" x14ac:dyDescent="0.25">
      <c r="A5676" s="87" t="s">
        <v>7820</v>
      </c>
      <c r="B5676" s="75" t="s">
        <v>2877</v>
      </c>
      <c r="C5676" s="75" t="s">
        <v>159</v>
      </c>
      <c r="D5676" s="74" t="s">
        <v>24329</v>
      </c>
    </row>
    <row r="5677" spans="1:4" x14ac:dyDescent="0.25">
      <c r="A5677" s="87" t="s">
        <v>7821</v>
      </c>
      <c r="B5677" s="75" t="s">
        <v>2878</v>
      </c>
      <c r="C5677" s="75" t="s">
        <v>159</v>
      </c>
      <c r="D5677" s="74" t="s">
        <v>20230</v>
      </c>
    </row>
    <row r="5678" spans="1:4" x14ac:dyDescent="0.25">
      <c r="A5678" s="87" t="s">
        <v>7822</v>
      </c>
      <c r="B5678" s="75" t="s">
        <v>2879</v>
      </c>
      <c r="C5678" s="75" t="s">
        <v>159</v>
      </c>
      <c r="D5678" s="74" t="s">
        <v>21232</v>
      </c>
    </row>
    <row r="5679" spans="1:4" x14ac:dyDescent="0.25">
      <c r="A5679" s="87" t="s">
        <v>7823</v>
      </c>
      <c r="B5679" s="75" t="s">
        <v>2880</v>
      </c>
      <c r="C5679" s="75" t="s">
        <v>159</v>
      </c>
      <c r="D5679" s="74" t="s">
        <v>25476</v>
      </c>
    </row>
    <row r="5680" spans="1:4" x14ac:dyDescent="0.25">
      <c r="A5680" s="87" t="s">
        <v>7824</v>
      </c>
      <c r="B5680" s="75" t="s">
        <v>2881</v>
      </c>
      <c r="C5680" s="75" t="s">
        <v>159</v>
      </c>
      <c r="D5680" s="74" t="s">
        <v>25477</v>
      </c>
    </row>
    <row r="5681" spans="1:4" x14ac:dyDescent="0.25">
      <c r="A5681" s="87" t="s">
        <v>7825</v>
      </c>
      <c r="B5681" s="75" t="s">
        <v>2882</v>
      </c>
      <c r="C5681" s="75" t="s">
        <v>159</v>
      </c>
      <c r="D5681" s="74" t="s">
        <v>14052</v>
      </c>
    </row>
    <row r="5682" spans="1:4" x14ac:dyDescent="0.25">
      <c r="A5682" s="87" t="s">
        <v>7826</v>
      </c>
      <c r="B5682" s="75" t="s">
        <v>2883</v>
      </c>
      <c r="C5682" s="75" t="s">
        <v>159</v>
      </c>
      <c r="D5682" s="74" t="s">
        <v>19963</v>
      </c>
    </row>
    <row r="5683" spans="1:4" x14ac:dyDescent="0.25">
      <c r="A5683" s="87" t="s">
        <v>7827</v>
      </c>
      <c r="B5683" s="75" t="s">
        <v>2884</v>
      </c>
      <c r="C5683" s="75" t="s">
        <v>159</v>
      </c>
      <c r="D5683" s="74" t="s">
        <v>12801</v>
      </c>
    </row>
    <row r="5684" spans="1:4" x14ac:dyDescent="0.25">
      <c r="A5684" s="87" t="s">
        <v>7828</v>
      </c>
      <c r="B5684" s="75" t="s">
        <v>2885</v>
      </c>
      <c r="C5684" s="75" t="s">
        <v>159</v>
      </c>
      <c r="D5684" s="74" t="s">
        <v>20964</v>
      </c>
    </row>
    <row r="5685" spans="1:4" x14ac:dyDescent="0.25">
      <c r="A5685" s="87" t="s">
        <v>20746</v>
      </c>
      <c r="B5685" s="75" t="s">
        <v>20747</v>
      </c>
      <c r="C5685" s="75" t="s">
        <v>159</v>
      </c>
      <c r="D5685" s="74" t="s">
        <v>25478</v>
      </c>
    </row>
    <row r="5686" spans="1:4" x14ac:dyDescent="0.25">
      <c r="A5686" s="87" t="s">
        <v>20748</v>
      </c>
      <c r="B5686" s="75" t="s">
        <v>20749</v>
      </c>
      <c r="C5686" s="75" t="s">
        <v>159</v>
      </c>
      <c r="D5686" s="74" t="s">
        <v>25479</v>
      </c>
    </row>
    <row r="5687" spans="1:4" x14ac:dyDescent="0.25">
      <c r="A5687" s="87" t="s">
        <v>20750</v>
      </c>
      <c r="B5687" s="75" t="s">
        <v>20751</v>
      </c>
      <c r="C5687" s="75" t="s">
        <v>159</v>
      </c>
      <c r="D5687" s="74" t="s">
        <v>25480</v>
      </c>
    </row>
    <row r="5688" spans="1:4" x14ac:dyDescent="0.25">
      <c r="A5688" s="87" t="s">
        <v>20752</v>
      </c>
      <c r="B5688" s="75" t="s">
        <v>20753</v>
      </c>
      <c r="C5688" s="75" t="s">
        <v>159</v>
      </c>
      <c r="D5688" s="74" t="s">
        <v>25481</v>
      </c>
    </row>
    <row r="5689" spans="1:4" x14ac:dyDescent="0.25">
      <c r="A5689" s="87" t="s">
        <v>20755</v>
      </c>
      <c r="B5689" s="75" t="s">
        <v>20756</v>
      </c>
      <c r="C5689" s="75" t="s">
        <v>159</v>
      </c>
      <c r="D5689" s="74" t="s">
        <v>25482</v>
      </c>
    </row>
    <row r="5690" spans="1:4" x14ac:dyDescent="0.25">
      <c r="A5690" s="87" t="s">
        <v>20758</v>
      </c>
      <c r="B5690" s="75" t="s">
        <v>20759</v>
      </c>
      <c r="C5690" s="75" t="s">
        <v>159</v>
      </c>
      <c r="D5690" s="74" t="s">
        <v>25483</v>
      </c>
    </row>
    <row r="5691" spans="1:4" x14ac:dyDescent="0.25">
      <c r="A5691" s="87" t="s">
        <v>20760</v>
      </c>
      <c r="B5691" s="75" t="s">
        <v>20761</v>
      </c>
      <c r="C5691" s="75" t="s">
        <v>159</v>
      </c>
      <c r="D5691" s="74" t="s">
        <v>25484</v>
      </c>
    </row>
    <row r="5692" spans="1:4" x14ac:dyDescent="0.25">
      <c r="A5692" s="87" t="s">
        <v>20762</v>
      </c>
      <c r="B5692" s="75" t="s">
        <v>20763</v>
      </c>
      <c r="C5692" s="75" t="s">
        <v>159</v>
      </c>
      <c r="D5692" s="74" t="s">
        <v>25485</v>
      </c>
    </row>
    <row r="5693" spans="1:4" x14ac:dyDescent="0.25">
      <c r="A5693" s="87" t="s">
        <v>20764</v>
      </c>
      <c r="B5693" s="75" t="s">
        <v>20765</v>
      </c>
      <c r="C5693" s="75" t="s">
        <v>159</v>
      </c>
      <c r="D5693" s="74" t="s">
        <v>25486</v>
      </c>
    </row>
    <row r="5694" spans="1:4" x14ac:dyDescent="0.25">
      <c r="A5694" s="87" t="s">
        <v>20766</v>
      </c>
      <c r="B5694" s="75" t="s">
        <v>20767</v>
      </c>
      <c r="C5694" s="75" t="s">
        <v>159</v>
      </c>
      <c r="D5694" s="74" t="s">
        <v>12555</v>
      </c>
    </row>
    <row r="5695" spans="1:4" x14ac:dyDescent="0.25">
      <c r="A5695" s="87" t="s">
        <v>7829</v>
      </c>
      <c r="B5695" s="75" t="s">
        <v>2886</v>
      </c>
      <c r="C5695" s="75" t="s">
        <v>11</v>
      </c>
      <c r="D5695" s="74" t="s">
        <v>10613</v>
      </c>
    </row>
    <row r="5696" spans="1:4" x14ac:dyDescent="0.25">
      <c r="A5696" s="87" t="s">
        <v>7830</v>
      </c>
      <c r="B5696" s="75" t="s">
        <v>2887</v>
      </c>
      <c r="C5696" s="75" t="s">
        <v>144</v>
      </c>
      <c r="D5696" s="74" t="s">
        <v>21279</v>
      </c>
    </row>
    <row r="5697" spans="1:4" x14ac:dyDescent="0.25">
      <c r="A5697" s="87" t="s">
        <v>20768</v>
      </c>
      <c r="B5697" s="75" t="s">
        <v>20769</v>
      </c>
      <c r="C5697" s="75" t="s">
        <v>144</v>
      </c>
      <c r="D5697" s="74" t="s">
        <v>13329</v>
      </c>
    </row>
    <row r="5698" spans="1:4" x14ac:dyDescent="0.25">
      <c r="A5698" s="87" t="s">
        <v>20770</v>
      </c>
      <c r="B5698" s="75" t="s">
        <v>20771</v>
      </c>
      <c r="C5698" s="75" t="s">
        <v>144</v>
      </c>
      <c r="D5698" s="74" t="s">
        <v>21146</v>
      </c>
    </row>
    <row r="5699" spans="1:4" x14ac:dyDescent="0.25">
      <c r="A5699" s="87" t="s">
        <v>20772</v>
      </c>
      <c r="B5699" s="75" t="s">
        <v>20773</v>
      </c>
      <c r="C5699" s="75" t="s">
        <v>144</v>
      </c>
      <c r="D5699" s="74" t="s">
        <v>13971</v>
      </c>
    </row>
    <row r="5700" spans="1:4" x14ac:dyDescent="0.25">
      <c r="A5700" s="87" t="s">
        <v>20774</v>
      </c>
      <c r="B5700" s="75" t="s">
        <v>20775</v>
      </c>
      <c r="C5700" s="75" t="s">
        <v>144</v>
      </c>
      <c r="D5700" s="74" t="s">
        <v>24064</v>
      </c>
    </row>
    <row r="5701" spans="1:4" x14ac:dyDescent="0.25">
      <c r="A5701" s="87" t="s">
        <v>7831</v>
      </c>
      <c r="B5701" s="75" t="s">
        <v>2888</v>
      </c>
      <c r="C5701" s="75" t="s">
        <v>144</v>
      </c>
      <c r="D5701" s="74" t="s">
        <v>11329</v>
      </c>
    </row>
    <row r="5702" spans="1:4" x14ac:dyDescent="0.25">
      <c r="A5702" s="87" t="s">
        <v>7832</v>
      </c>
      <c r="B5702" s="75" t="s">
        <v>10238</v>
      </c>
      <c r="C5702" s="75" t="s">
        <v>159</v>
      </c>
      <c r="D5702" s="74" t="s">
        <v>10865</v>
      </c>
    </row>
    <row r="5703" spans="1:4" x14ac:dyDescent="0.25">
      <c r="A5703" s="87" t="s">
        <v>7833</v>
      </c>
      <c r="B5703" s="75" t="s">
        <v>10239</v>
      </c>
      <c r="C5703" s="75" t="s">
        <v>159</v>
      </c>
      <c r="D5703" s="74" t="s">
        <v>11228</v>
      </c>
    </row>
    <row r="5704" spans="1:4" x14ac:dyDescent="0.25">
      <c r="A5704" s="87" t="s">
        <v>7834</v>
      </c>
      <c r="B5704" s="75" t="s">
        <v>10240</v>
      </c>
      <c r="C5704" s="75" t="s">
        <v>159</v>
      </c>
      <c r="D5704" s="74" t="s">
        <v>24232</v>
      </c>
    </row>
    <row r="5705" spans="1:4" x14ac:dyDescent="0.25">
      <c r="A5705" s="87" t="s">
        <v>7835</v>
      </c>
      <c r="B5705" s="75" t="s">
        <v>10241</v>
      </c>
      <c r="C5705" s="75" t="s">
        <v>159</v>
      </c>
      <c r="D5705" s="74" t="s">
        <v>21487</v>
      </c>
    </row>
    <row r="5706" spans="1:4" x14ac:dyDescent="0.25">
      <c r="A5706" s="87" t="s">
        <v>7836</v>
      </c>
      <c r="B5706" s="75" t="s">
        <v>10242</v>
      </c>
      <c r="C5706" s="75" t="s">
        <v>159</v>
      </c>
      <c r="D5706" s="74" t="s">
        <v>11296</v>
      </c>
    </row>
    <row r="5707" spans="1:4" x14ac:dyDescent="0.25">
      <c r="A5707" s="87" t="s">
        <v>7837</v>
      </c>
      <c r="B5707" s="75" t="s">
        <v>10243</v>
      </c>
      <c r="C5707" s="75" t="s">
        <v>159</v>
      </c>
      <c r="D5707" s="74" t="s">
        <v>11305</v>
      </c>
    </row>
    <row r="5708" spans="1:4" x14ac:dyDescent="0.25">
      <c r="A5708" s="87" t="s">
        <v>7838</v>
      </c>
      <c r="B5708" s="75" t="s">
        <v>10244</v>
      </c>
      <c r="C5708" s="75" t="s">
        <v>159</v>
      </c>
      <c r="D5708" s="74" t="s">
        <v>10983</v>
      </c>
    </row>
    <row r="5709" spans="1:4" x14ac:dyDescent="0.25">
      <c r="A5709" s="87" t="s">
        <v>7839</v>
      </c>
      <c r="B5709" s="75" t="s">
        <v>10245</v>
      </c>
      <c r="C5709" s="75" t="s">
        <v>159</v>
      </c>
      <c r="D5709" s="74" t="s">
        <v>20256</v>
      </c>
    </row>
    <row r="5710" spans="1:4" x14ac:dyDescent="0.25">
      <c r="A5710" s="87" t="s">
        <v>11738</v>
      </c>
      <c r="B5710" s="75" t="s">
        <v>11739</v>
      </c>
      <c r="C5710" s="75" t="s">
        <v>159</v>
      </c>
      <c r="D5710" s="74" t="s">
        <v>25487</v>
      </c>
    </row>
    <row r="5711" spans="1:4" x14ac:dyDescent="0.25">
      <c r="A5711" s="87" t="s">
        <v>11741</v>
      </c>
      <c r="B5711" s="75" t="s">
        <v>11742</v>
      </c>
      <c r="C5711" s="75" t="s">
        <v>159</v>
      </c>
      <c r="D5711" s="74" t="s">
        <v>25488</v>
      </c>
    </row>
    <row r="5712" spans="1:4" x14ac:dyDescent="0.25">
      <c r="A5712" s="87" t="s">
        <v>11743</v>
      </c>
      <c r="B5712" s="75" t="s">
        <v>11744</v>
      </c>
      <c r="C5712" s="75" t="s">
        <v>159</v>
      </c>
      <c r="D5712" s="74" t="s">
        <v>20910</v>
      </c>
    </row>
    <row r="5713" spans="1:4" x14ac:dyDescent="0.25">
      <c r="A5713" s="87" t="s">
        <v>11746</v>
      </c>
      <c r="B5713" s="75" t="s">
        <v>11747</v>
      </c>
      <c r="C5713" s="75" t="s">
        <v>159</v>
      </c>
      <c r="D5713" s="74" t="s">
        <v>10514</v>
      </c>
    </row>
    <row r="5714" spans="1:4" x14ac:dyDescent="0.25">
      <c r="A5714" s="87" t="s">
        <v>11748</v>
      </c>
      <c r="B5714" s="75" t="s">
        <v>11749</v>
      </c>
      <c r="C5714" s="75" t="s">
        <v>159</v>
      </c>
      <c r="D5714" s="74" t="s">
        <v>25489</v>
      </c>
    </row>
    <row r="5715" spans="1:4" x14ac:dyDescent="0.25">
      <c r="A5715" s="87" t="s">
        <v>11750</v>
      </c>
      <c r="B5715" s="75" t="s">
        <v>11751</v>
      </c>
      <c r="C5715" s="75" t="s">
        <v>159</v>
      </c>
      <c r="D5715" s="74" t="s">
        <v>21279</v>
      </c>
    </row>
    <row r="5716" spans="1:4" x14ac:dyDescent="0.25">
      <c r="A5716" s="87" t="s">
        <v>7840</v>
      </c>
      <c r="B5716" s="75" t="s">
        <v>9959</v>
      </c>
      <c r="C5716" s="75" t="s">
        <v>1051</v>
      </c>
      <c r="D5716" s="74" t="s">
        <v>25490</v>
      </c>
    </row>
    <row r="5717" spans="1:4" x14ac:dyDescent="0.25">
      <c r="A5717" s="87" t="s">
        <v>7841</v>
      </c>
      <c r="B5717" s="75" t="s">
        <v>9960</v>
      </c>
      <c r="C5717" s="75" t="s">
        <v>1051</v>
      </c>
      <c r="D5717" s="74" t="s">
        <v>25491</v>
      </c>
    </row>
    <row r="5718" spans="1:4" x14ac:dyDescent="0.25">
      <c r="A5718" s="87" t="s">
        <v>7842</v>
      </c>
      <c r="B5718" s="75" t="s">
        <v>9961</v>
      </c>
      <c r="C5718" s="75" t="s">
        <v>159</v>
      </c>
      <c r="D5718" s="74" t="s">
        <v>10866</v>
      </c>
    </row>
    <row r="5719" spans="1:4" x14ac:dyDescent="0.25">
      <c r="A5719" s="87" t="s">
        <v>7843</v>
      </c>
      <c r="B5719" s="75" t="s">
        <v>10246</v>
      </c>
      <c r="C5719" s="75" t="s">
        <v>1051</v>
      </c>
      <c r="D5719" s="74" t="s">
        <v>25492</v>
      </c>
    </row>
    <row r="5720" spans="1:4" x14ac:dyDescent="0.25">
      <c r="A5720" s="87" t="s">
        <v>7844</v>
      </c>
      <c r="B5720" s="75" t="s">
        <v>10247</v>
      </c>
      <c r="C5720" s="75" t="s">
        <v>1051</v>
      </c>
      <c r="D5720" s="74" t="s">
        <v>25493</v>
      </c>
    </row>
    <row r="5721" spans="1:4" x14ac:dyDescent="0.25">
      <c r="A5721" s="87" t="s">
        <v>7845</v>
      </c>
      <c r="B5721" s="75" t="s">
        <v>10248</v>
      </c>
      <c r="C5721" s="75" t="s">
        <v>1051</v>
      </c>
      <c r="D5721" s="74" t="s">
        <v>25494</v>
      </c>
    </row>
    <row r="5722" spans="1:4" x14ac:dyDescent="0.25">
      <c r="A5722" s="87" t="s">
        <v>11753</v>
      </c>
      <c r="B5722" s="75" t="s">
        <v>11754</v>
      </c>
      <c r="C5722" s="75" t="s">
        <v>1051</v>
      </c>
      <c r="D5722" s="74" t="s">
        <v>25495</v>
      </c>
    </row>
    <row r="5723" spans="1:4" x14ac:dyDescent="0.25">
      <c r="A5723" s="87" t="s">
        <v>11755</v>
      </c>
      <c r="B5723" s="75" t="s">
        <v>11756</v>
      </c>
      <c r="C5723" s="75" t="s">
        <v>1051</v>
      </c>
      <c r="D5723" s="74" t="s">
        <v>25496</v>
      </c>
    </row>
    <row r="5724" spans="1:4" x14ac:dyDescent="0.25">
      <c r="A5724" s="87" t="s">
        <v>10249</v>
      </c>
      <c r="B5724" s="75" t="s">
        <v>10250</v>
      </c>
      <c r="C5724" s="75" t="s">
        <v>2780</v>
      </c>
      <c r="D5724" s="74" t="s">
        <v>25497</v>
      </c>
    </row>
    <row r="5725" spans="1:4" x14ac:dyDescent="0.25">
      <c r="A5725" s="87" t="s">
        <v>10251</v>
      </c>
      <c r="B5725" s="75" t="s">
        <v>10252</v>
      </c>
      <c r="C5725" s="75" t="s">
        <v>2780</v>
      </c>
      <c r="D5725" s="74" t="s">
        <v>25498</v>
      </c>
    </row>
    <row r="5726" spans="1:4" x14ac:dyDescent="0.25">
      <c r="A5726" s="87" t="s">
        <v>10253</v>
      </c>
      <c r="B5726" s="75" t="s">
        <v>10254</v>
      </c>
      <c r="C5726" s="75" t="s">
        <v>2780</v>
      </c>
      <c r="D5726" s="74" t="s">
        <v>25499</v>
      </c>
    </row>
    <row r="5727" spans="1:4" x14ac:dyDescent="0.25">
      <c r="A5727" s="87" t="s">
        <v>10255</v>
      </c>
      <c r="B5727" s="75" t="s">
        <v>10256</v>
      </c>
      <c r="C5727" s="75" t="s">
        <v>2780</v>
      </c>
      <c r="D5727" s="74" t="s">
        <v>25500</v>
      </c>
    </row>
    <row r="5728" spans="1:4" x14ac:dyDescent="0.25">
      <c r="A5728" s="87" t="s">
        <v>10257</v>
      </c>
      <c r="B5728" s="75" t="s">
        <v>10258</v>
      </c>
      <c r="C5728" s="75" t="s">
        <v>2780</v>
      </c>
      <c r="D5728" s="74" t="s">
        <v>25501</v>
      </c>
    </row>
    <row r="5729" spans="1:4" x14ac:dyDescent="0.25">
      <c r="A5729" s="87" t="s">
        <v>10259</v>
      </c>
      <c r="B5729" s="75" t="s">
        <v>10260</v>
      </c>
      <c r="C5729" s="75" t="s">
        <v>2780</v>
      </c>
      <c r="D5729" s="74" t="s">
        <v>25502</v>
      </c>
    </row>
    <row r="5730" spans="1:4" x14ac:dyDescent="0.25">
      <c r="A5730" s="87" t="s">
        <v>10261</v>
      </c>
      <c r="B5730" s="75" t="s">
        <v>10262</v>
      </c>
      <c r="C5730" s="75" t="s">
        <v>2780</v>
      </c>
      <c r="D5730" s="74" t="s">
        <v>25503</v>
      </c>
    </row>
    <row r="5731" spans="1:4" x14ac:dyDescent="0.25">
      <c r="A5731" s="87" t="s">
        <v>10263</v>
      </c>
      <c r="B5731" s="75" t="s">
        <v>10264</v>
      </c>
      <c r="C5731" s="75" t="s">
        <v>2780</v>
      </c>
      <c r="D5731" s="74" t="s">
        <v>25504</v>
      </c>
    </row>
    <row r="5732" spans="1:4" x14ac:dyDescent="0.25">
      <c r="A5732" s="87" t="s">
        <v>7846</v>
      </c>
      <c r="B5732" s="75" t="s">
        <v>2889</v>
      </c>
      <c r="C5732" s="75" t="s">
        <v>159</v>
      </c>
      <c r="D5732" s="74" t="s">
        <v>11849</v>
      </c>
    </row>
    <row r="5733" spans="1:4" x14ac:dyDescent="0.25">
      <c r="A5733" s="87" t="s">
        <v>7847</v>
      </c>
      <c r="B5733" s="75" t="s">
        <v>2890</v>
      </c>
      <c r="C5733" s="75" t="s">
        <v>159</v>
      </c>
      <c r="D5733" s="74" t="s">
        <v>10586</v>
      </c>
    </row>
    <row r="5734" spans="1:4" x14ac:dyDescent="0.25">
      <c r="A5734" s="87" t="s">
        <v>7848</v>
      </c>
      <c r="B5734" s="75" t="s">
        <v>2891</v>
      </c>
      <c r="C5734" s="75" t="s">
        <v>159</v>
      </c>
      <c r="D5734" s="74" t="s">
        <v>12702</v>
      </c>
    </row>
    <row r="5735" spans="1:4" x14ac:dyDescent="0.25">
      <c r="A5735" s="87" t="s">
        <v>7849</v>
      </c>
      <c r="B5735" s="75" t="s">
        <v>2892</v>
      </c>
      <c r="C5735" s="75" t="s">
        <v>159</v>
      </c>
      <c r="D5735" s="74" t="s">
        <v>12758</v>
      </c>
    </row>
    <row r="5736" spans="1:4" x14ac:dyDescent="0.25">
      <c r="A5736" s="87" t="s">
        <v>7850</v>
      </c>
      <c r="B5736" s="75" t="s">
        <v>2893</v>
      </c>
      <c r="C5736" s="75" t="s">
        <v>159</v>
      </c>
      <c r="D5736" s="74" t="s">
        <v>11697</v>
      </c>
    </row>
    <row r="5737" spans="1:4" x14ac:dyDescent="0.25">
      <c r="A5737" s="87" t="s">
        <v>7851</v>
      </c>
      <c r="B5737" s="75" t="s">
        <v>2894</v>
      </c>
      <c r="C5737" s="75" t="s">
        <v>159</v>
      </c>
      <c r="D5737" s="74" t="s">
        <v>11267</v>
      </c>
    </row>
    <row r="5738" spans="1:4" x14ac:dyDescent="0.25">
      <c r="A5738" s="87" t="s">
        <v>7852</v>
      </c>
      <c r="B5738" s="75" t="s">
        <v>2895</v>
      </c>
      <c r="C5738" s="75" t="s">
        <v>159</v>
      </c>
      <c r="D5738" s="74" t="s">
        <v>10701</v>
      </c>
    </row>
    <row r="5739" spans="1:4" x14ac:dyDescent="0.25">
      <c r="A5739" s="87" t="s">
        <v>7853</v>
      </c>
      <c r="B5739" s="75" t="s">
        <v>2896</v>
      </c>
      <c r="C5739" s="75" t="s">
        <v>159</v>
      </c>
      <c r="D5739" s="74" t="s">
        <v>12743</v>
      </c>
    </row>
    <row r="5740" spans="1:4" x14ac:dyDescent="0.25">
      <c r="A5740" s="87" t="s">
        <v>7854</v>
      </c>
      <c r="B5740" s="75" t="s">
        <v>2897</v>
      </c>
      <c r="C5740" s="75" t="s">
        <v>159</v>
      </c>
      <c r="D5740" s="74" t="s">
        <v>13469</v>
      </c>
    </row>
    <row r="5741" spans="1:4" x14ac:dyDescent="0.25">
      <c r="A5741" s="87" t="s">
        <v>7855</v>
      </c>
      <c r="B5741" s="75" t="s">
        <v>2898</v>
      </c>
      <c r="C5741" s="75" t="s">
        <v>159</v>
      </c>
      <c r="D5741" s="74" t="s">
        <v>19976</v>
      </c>
    </row>
    <row r="5742" spans="1:4" x14ac:dyDescent="0.25">
      <c r="A5742" s="87" t="s">
        <v>7856</v>
      </c>
      <c r="B5742" s="75" t="s">
        <v>2899</v>
      </c>
      <c r="C5742" s="75" t="s">
        <v>159</v>
      </c>
      <c r="D5742" s="74" t="s">
        <v>12178</v>
      </c>
    </row>
    <row r="5743" spans="1:4" x14ac:dyDescent="0.25">
      <c r="A5743" s="87" t="s">
        <v>7857</v>
      </c>
      <c r="B5743" s="75" t="s">
        <v>2900</v>
      </c>
      <c r="C5743" s="75" t="s">
        <v>159</v>
      </c>
      <c r="D5743" s="74" t="s">
        <v>25505</v>
      </c>
    </row>
    <row r="5744" spans="1:4" x14ac:dyDescent="0.25">
      <c r="A5744" s="87" t="s">
        <v>7858</v>
      </c>
      <c r="B5744" s="75" t="s">
        <v>2901</v>
      </c>
      <c r="C5744" s="75" t="s">
        <v>159</v>
      </c>
      <c r="D5744" s="74" t="s">
        <v>13527</v>
      </c>
    </row>
    <row r="5745" spans="1:4" x14ac:dyDescent="0.25">
      <c r="A5745" s="87" t="s">
        <v>7859</v>
      </c>
      <c r="B5745" s="75" t="s">
        <v>2902</v>
      </c>
      <c r="C5745" s="75" t="s">
        <v>159</v>
      </c>
      <c r="D5745" s="74" t="s">
        <v>10970</v>
      </c>
    </row>
    <row r="5746" spans="1:4" x14ac:dyDescent="0.25">
      <c r="A5746" s="87" t="s">
        <v>7860</v>
      </c>
      <c r="B5746" s="75" t="s">
        <v>2903</v>
      </c>
      <c r="C5746" s="75" t="s">
        <v>159</v>
      </c>
      <c r="D5746" s="74" t="s">
        <v>12534</v>
      </c>
    </row>
    <row r="5747" spans="1:4" x14ac:dyDescent="0.25">
      <c r="A5747" s="87" t="s">
        <v>7861</v>
      </c>
      <c r="B5747" s="75" t="s">
        <v>2904</v>
      </c>
      <c r="C5747" s="75" t="s">
        <v>159</v>
      </c>
      <c r="D5747" s="74" t="s">
        <v>19876</v>
      </c>
    </row>
    <row r="5748" spans="1:4" x14ac:dyDescent="0.25">
      <c r="A5748" s="87" t="s">
        <v>7862</v>
      </c>
      <c r="B5748" s="75" t="s">
        <v>2905</v>
      </c>
      <c r="C5748" s="75" t="s">
        <v>159</v>
      </c>
      <c r="D5748" s="74" t="s">
        <v>11161</v>
      </c>
    </row>
    <row r="5749" spans="1:4" x14ac:dyDescent="0.25">
      <c r="A5749" s="87" t="s">
        <v>7863</v>
      </c>
      <c r="B5749" s="75" t="s">
        <v>2906</v>
      </c>
      <c r="C5749" s="75" t="s">
        <v>159</v>
      </c>
      <c r="D5749" s="74" t="s">
        <v>10622</v>
      </c>
    </row>
    <row r="5750" spans="1:4" x14ac:dyDescent="0.25">
      <c r="A5750" s="87" t="s">
        <v>7864</v>
      </c>
      <c r="B5750" s="75" t="s">
        <v>2907</v>
      </c>
      <c r="C5750" s="75" t="s">
        <v>159</v>
      </c>
      <c r="D5750" s="74" t="s">
        <v>10938</v>
      </c>
    </row>
    <row r="5751" spans="1:4" x14ac:dyDescent="0.25">
      <c r="A5751" s="87" t="s">
        <v>7865</v>
      </c>
      <c r="B5751" s="75" t="s">
        <v>2908</v>
      </c>
      <c r="C5751" s="75" t="s">
        <v>159</v>
      </c>
      <c r="D5751" s="74" t="s">
        <v>12542</v>
      </c>
    </row>
    <row r="5752" spans="1:4" x14ac:dyDescent="0.25">
      <c r="A5752" s="87" t="s">
        <v>7866</v>
      </c>
      <c r="B5752" s="75" t="s">
        <v>2909</v>
      </c>
      <c r="C5752" s="75" t="s">
        <v>159</v>
      </c>
      <c r="D5752" s="74" t="s">
        <v>21145</v>
      </c>
    </row>
    <row r="5753" spans="1:4" x14ac:dyDescent="0.25">
      <c r="A5753" s="87" t="s">
        <v>7867</v>
      </c>
      <c r="B5753" s="75" t="s">
        <v>2910</v>
      </c>
      <c r="C5753" s="75" t="s">
        <v>159</v>
      </c>
      <c r="D5753" s="74" t="s">
        <v>10917</v>
      </c>
    </row>
    <row r="5754" spans="1:4" x14ac:dyDescent="0.25">
      <c r="A5754" s="87" t="s">
        <v>7868</v>
      </c>
      <c r="B5754" s="75" t="s">
        <v>2911</v>
      </c>
      <c r="C5754" s="75" t="s">
        <v>159</v>
      </c>
      <c r="D5754" s="74" t="s">
        <v>13471</v>
      </c>
    </row>
    <row r="5755" spans="1:4" x14ac:dyDescent="0.25">
      <c r="A5755" s="87" t="s">
        <v>7869</v>
      </c>
      <c r="B5755" s="75" t="s">
        <v>2912</v>
      </c>
      <c r="C5755" s="75" t="s">
        <v>159</v>
      </c>
      <c r="D5755" s="74" t="s">
        <v>25506</v>
      </c>
    </row>
    <row r="5756" spans="1:4" x14ac:dyDescent="0.25">
      <c r="A5756" s="87" t="s">
        <v>7870</v>
      </c>
      <c r="B5756" s="75" t="s">
        <v>2913</v>
      </c>
      <c r="C5756" s="75" t="s">
        <v>159</v>
      </c>
      <c r="D5756" s="74" t="s">
        <v>10618</v>
      </c>
    </row>
    <row r="5757" spans="1:4" x14ac:dyDescent="0.25">
      <c r="A5757" s="87" t="s">
        <v>7871</v>
      </c>
      <c r="B5757" s="75" t="s">
        <v>2914</v>
      </c>
      <c r="C5757" s="75" t="s">
        <v>159</v>
      </c>
      <c r="D5757" s="74" t="s">
        <v>10649</v>
      </c>
    </row>
    <row r="5758" spans="1:4" x14ac:dyDescent="0.25">
      <c r="A5758" s="87" t="s">
        <v>7872</v>
      </c>
      <c r="B5758" s="75" t="s">
        <v>2915</v>
      </c>
      <c r="C5758" s="75" t="s">
        <v>159</v>
      </c>
      <c r="D5758" s="74" t="s">
        <v>25507</v>
      </c>
    </row>
    <row r="5759" spans="1:4" x14ac:dyDescent="0.25">
      <c r="A5759" s="87" t="s">
        <v>7873</v>
      </c>
      <c r="B5759" s="75" t="s">
        <v>2916</v>
      </c>
      <c r="C5759" s="75" t="s">
        <v>159</v>
      </c>
      <c r="D5759" s="74" t="s">
        <v>11330</v>
      </c>
    </row>
    <row r="5760" spans="1:4" x14ac:dyDescent="0.25">
      <c r="A5760" s="87" t="s">
        <v>7874</v>
      </c>
      <c r="B5760" s="75" t="s">
        <v>2917</v>
      </c>
      <c r="C5760" s="75" t="s">
        <v>159</v>
      </c>
      <c r="D5760" s="74" t="s">
        <v>12675</v>
      </c>
    </row>
    <row r="5761" spans="1:4" x14ac:dyDescent="0.25">
      <c r="A5761" s="87" t="s">
        <v>7875</v>
      </c>
      <c r="B5761" s="75" t="s">
        <v>2918</v>
      </c>
      <c r="C5761" s="75" t="s">
        <v>159</v>
      </c>
      <c r="D5761" s="74" t="s">
        <v>25508</v>
      </c>
    </row>
    <row r="5762" spans="1:4" x14ac:dyDescent="0.25">
      <c r="A5762" s="87" t="s">
        <v>7876</v>
      </c>
      <c r="B5762" s="75" t="s">
        <v>2919</v>
      </c>
      <c r="C5762" s="75" t="s">
        <v>159</v>
      </c>
      <c r="D5762" s="74" t="s">
        <v>20458</v>
      </c>
    </row>
    <row r="5763" spans="1:4" x14ac:dyDescent="0.25">
      <c r="A5763" s="87" t="s">
        <v>7877</v>
      </c>
      <c r="B5763" s="75" t="s">
        <v>2920</v>
      </c>
      <c r="C5763" s="75" t="s">
        <v>159</v>
      </c>
      <c r="D5763" s="74" t="s">
        <v>12525</v>
      </c>
    </row>
    <row r="5764" spans="1:4" x14ac:dyDescent="0.25">
      <c r="A5764" s="87" t="s">
        <v>7878</v>
      </c>
      <c r="B5764" s="75" t="s">
        <v>2921</v>
      </c>
      <c r="C5764" s="75" t="s">
        <v>159</v>
      </c>
      <c r="D5764" s="74" t="s">
        <v>10431</v>
      </c>
    </row>
    <row r="5765" spans="1:4" x14ac:dyDescent="0.25">
      <c r="A5765" s="87" t="s">
        <v>7879</v>
      </c>
      <c r="B5765" s="75" t="s">
        <v>2922</v>
      </c>
      <c r="C5765" s="75" t="s">
        <v>159</v>
      </c>
      <c r="D5765" s="74" t="s">
        <v>25509</v>
      </c>
    </row>
    <row r="5766" spans="1:4" x14ac:dyDescent="0.25">
      <c r="A5766" s="87" t="s">
        <v>7880</v>
      </c>
      <c r="B5766" s="75" t="s">
        <v>2923</v>
      </c>
      <c r="C5766" s="75" t="s">
        <v>159</v>
      </c>
      <c r="D5766" s="74" t="s">
        <v>12685</v>
      </c>
    </row>
    <row r="5767" spans="1:4" x14ac:dyDescent="0.25">
      <c r="A5767" s="87" t="s">
        <v>7881</v>
      </c>
      <c r="B5767" s="75" t="s">
        <v>2924</v>
      </c>
      <c r="C5767" s="75" t="s">
        <v>159</v>
      </c>
      <c r="D5767" s="74" t="s">
        <v>11375</v>
      </c>
    </row>
    <row r="5768" spans="1:4" x14ac:dyDescent="0.25">
      <c r="A5768" s="87" t="s">
        <v>7882</v>
      </c>
      <c r="B5768" s="75" t="s">
        <v>2925</v>
      </c>
      <c r="C5768" s="75" t="s">
        <v>159</v>
      </c>
      <c r="D5768" s="74" t="s">
        <v>20101</v>
      </c>
    </row>
    <row r="5769" spans="1:4" x14ac:dyDescent="0.25">
      <c r="A5769" s="87" t="s">
        <v>7883</v>
      </c>
      <c r="B5769" s="75" t="s">
        <v>2926</v>
      </c>
      <c r="C5769" s="75" t="s">
        <v>159</v>
      </c>
      <c r="D5769" s="74" t="s">
        <v>12221</v>
      </c>
    </row>
    <row r="5770" spans="1:4" x14ac:dyDescent="0.25">
      <c r="A5770" s="87" t="s">
        <v>7884</v>
      </c>
      <c r="B5770" s="75" t="s">
        <v>2927</v>
      </c>
      <c r="C5770" s="75" t="s">
        <v>159</v>
      </c>
      <c r="D5770" s="74" t="s">
        <v>22045</v>
      </c>
    </row>
    <row r="5771" spans="1:4" x14ac:dyDescent="0.25">
      <c r="A5771" s="87" t="s">
        <v>7885</v>
      </c>
      <c r="B5771" s="75" t="s">
        <v>2928</v>
      </c>
      <c r="C5771" s="75" t="s">
        <v>159</v>
      </c>
      <c r="D5771" s="74" t="s">
        <v>25510</v>
      </c>
    </row>
    <row r="5772" spans="1:4" x14ac:dyDescent="0.25">
      <c r="A5772" s="87" t="s">
        <v>7886</v>
      </c>
      <c r="B5772" s="75" t="s">
        <v>2929</v>
      </c>
      <c r="C5772" s="75" t="s">
        <v>159</v>
      </c>
      <c r="D5772" s="74" t="s">
        <v>10634</v>
      </c>
    </row>
    <row r="5773" spans="1:4" x14ac:dyDescent="0.25">
      <c r="A5773" s="87" t="s">
        <v>20780</v>
      </c>
      <c r="B5773" s="75" t="s">
        <v>20781</v>
      </c>
      <c r="C5773" s="75" t="s">
        <v>159</v>
      </c>
      <c r="D5773" s="74" t="s">
        <v>10628</v>
      </c>
    </row>
    <row r="5774" spans="1:4" x14ac:dyDescent="0.25">
      <c r="A5774" s="87" t="s">
        <v>20782</v>
      </c>
      <c r="B5774" s="75" t="s">
        <v>20783</v>
      </c>
      <c r="C5774" s="75" t="s">
        <v>159</v>
      </c>
      <c r="D5774" s="74" t="s">
        <v>10934</v>
      </c>
    </row>
    <row r="5775" spans="1:4" x14ac:dyDescent="0.25">
      <c r="A5775" s="87" t="s">
        <v>20784</v>
      </c>
      <c r="B5775" s="75" t="s">
        <v>20785</v>
      </c>
      <c r="C5775" s="75" t="s">
        <v>159</v>
      </c>
      <c r="D5775" s="74" t="s">
        <v>25509</v>
      </c>
    </row>
    <row r="5776" spans="1:4" x14ac:dyDescent="0.25">
      <c r="A5776" s="87" t="s">
        <v>20786</v>
      </c>
      <c r="B5776" s="75" t="s">
        <v>20787</v>
      </c>
      <c r="C5776" s="75" t="s">
        <v>159</v>
      </c>
      <c r="D5776" s="74" t="s">
        <v>12720</v>
      </c>
    </row>
    <row r="5777" spans="1:4" x14ac:dyDescent="0.25">
      <c r="A5777" s="87" t="s">
        <v>25511</v>
      </c>
      <c r="B5777" s="75" t="s">
        <v>25512</v>
      </c>
      <c r="C5777" s="75" t="s">
        <v>159</v>
      </c>
      <c r="D5777" s="74" t="s">
        <v>12814</v>
      </c>
    </row>
    <row r="5778" spans="1:4" x14ac:dyDescent="0.25">
      <c r="A5778" s="87" t="s">
        <v>20788</v>
      </c>
      <c r="B5778" s="75" t="s">
        <v>20789</v>
      </c>
      <c r="C5778" s="75" t="s">
        <v>159</v>
      </c>
      <c r="D5778" s="74" t="s">
        <v>21117</v>
      </c>
    </row>
    <row r="5779" spans="1:4" x14ac:dyDescent="0.25">
      <c r="A5779" s="87" t="s">
        <v>20790</v>
      </c>
      <c r="B5779" s="75" t="s">
        <v>20791</v>
      </c>
      <c r="C5779" s="75" t="s">
        <v>159</v>
      </c>
      <c r="D5779" s="74" t="s">
        <v>11327</v>
      </c>
    </row>
    <row r="5780" spans="1:4" x14ac:dyDescent="0.25">
      <c r="A5780" s="87" t="s">
        <v>20792</v>
      </c>
      <c r="B5780" s="75" t="s">
        <v>20793</v>
      </c>
      <c r="C5780" s="75" t="s">
        <v>159</v>
      </c>
      <c r="D5780" s="74" t="s">
        <v>10844</v>
      </c>
    </row>
    <row r="5781" spans="1:4" x14ac:dyDescent="0.25">
      <c r="A5781" s="87" t="s">
        <v>20794</v>
      </c>
      <c r="B5781" s="75" t="s">
        <v>20795</v>
      </c>
      <c r="C5781" s="75" t="s">
        <v>159</v>
      </c>
      <c r="D5781" s="74" t="s">
        <v>10378</v>
      </c>
    </row>
    <row r="5782" spans="1:4" x14ac:dyDescent="0.25">
      <c r="A5782" s="87" t="s">
        <v>20796</v>
      </c>
      <c r="B5782" s="75" t="s">
        <v>20797</v>
      </c>
      <c r="C5782" s="75" t="s">
        <v>159</v>
      </c>
      <c r="D5782" s="74" t="s">
        <v>10813</v>
      </c>
    </row>
    <row r="5783" spans="1:4" x14ac:dyDescent="0.25">
      <c r="A5783" s="87" t="s">
        <v>20798</v>
      </c>
      <c r="B5783" s="75" t="s">
        <v>20799</v>
      </c>
      <c r="C5783" s="75" t="s">
        <v>159</v>
      </c>
      <c r="D5783" s="74" t="s">
        <v>10934</v>
      </c>
    </row>
    <row r="5784" spans="1:4" x14ac:dyDescent="0.25">
      <c r="A5784" s="87" t="s">
        <v>20800</v>
      </c>
      <c r="B5784" s="75" t="s">
        <v>20801</v>
      </c>
      <c r="C5784" s="75" t="s">
        <v>159</v>
      </c>
      <c r="D5784" s="74" t="s">
        <v>10814</v>
      </c>
    </row>
    <row r="5785" spans="1:4" x14ac:dyDescent="0.25">
      <c r="A5785" s="87" t="s">
        <v>20802</v>
      </c>
      <c r="B5785" s="75" t="s">
        <v>20803</v>
      </c>
      <c r="C5785" s="75" t="s">
        <v>159</v>
      </c>
      <c r="D5785" s="74" t="s">
        <v>11157</v>
      </c>
    </row>
    <row r="5786" spans="1:4" x14ac:dyDescent="0.25">
      <c r="A5786" s="87" t="s">
        <v>20804</v>
      </c>
      <c r="B5786" s="75" t="s">
        <v>20805</v>
      </c>
      <c r="C5786" s="75" t="s">
        <v>159</v>
      </c>
      <c r="D5786" s="74" t="s">
        <v>11766</v>
      </c>
    </row>
    <row r="5787" spans="1:4" x14ac:dyDescent="0.25">
      <c r="A5787" s="87" t="s">
        <v>20806</v>
      </c>
      <c r="B5787" s="75" t="s">
        <v>20807</v>
      </c>
      <c r="C5787" s="75" t="s">
        <v>159</v>
      </c>
      <c r="D5787" s="74" t="s">
        <v>20983</v>
      </c>
    </row>
    <row r="5788" spans="1:4" x14ac:dyDescent="0.25">
      <c r="A5788" s="87" t="s">
        <v>20808</v>
      </c>
      <c r="B5788" s="75" t="s">
        <v>20809</v>
      </c>
      <c r="C5788" s="75" t="s">
        <v>159</v>
      </c>
      <c r="D5788" s="74" t="s">
        <v>23277</v>
      </c>
    </row>
    <row r="5789" spans="1:4" x14ac:dyDescent="0.25">
      <c r="A5789" s="87" t="s">
        <v>20810</v>
      </c>
      <c r="B5789" s="75" t="s">
        <v>20811</v>
      </c>
      <c r="C5789" s="75" t="s">
        <v>159</v>
      </c>
      <c r="D5789" s="74" t="s">
        <v>12759</v>
      </c>
    </row>
    <row r="5790" spans="1:4" x14ac:dyDescent="0.25">
      <c r="A5790" s="87" t="s">
        <v>20812</v>
      </c>
      <c r="B5790" s="75" t="s">
        <v>20813</v>
      </c>
      <c r="C5790" s="75" t="s">
        <v>159</v>
      </c>
      <c r="D5790" s="74" t="s">
        <v>12904</v>
      </c>
    </row>
    <row r="5791" spans="1:4" x14ac:dyDescent="0.25">
      <c r="A5791" s="87" t="s">
        <v>20814</v>
      </c>
      <c r="B5791" s="75" t="s">
        <v>20815</v>
      </c>
      <c r="C5791" s="75" t="s">
        <v>159</v>
      </c>
      <c r="D5791" s="74" t="s">
        <v>12638</v>
      </c>
    </row>
    <row r="5792" spans="1:4" x14ac:dyDescent="0.25">
      <c r="A5792" s="87" t="s">
        <v>20816</v>
      </c>
      <c r="B5792" s="75" t="s">
        <v>20817</v>
      </c>
      <c r="C5792" s="75" t="s">
        <v>159</v>
      </c>
      <c r="D5792" s="74" t="s">
        <v>11563</v>
      </c>
    </row>
    <row r="5793" spans="1:4" x14ac:dyDescent="0.25">
      <c r="A5793" s="87" t="s">
        <v>20819</v>
      </c>
      <c r="B5793" s="75" t="s">
        <v>20820</v>
      </c>
      <c r="C5793" s="75" t="s">
        <v>159</v>
      </c>
      <c r="D5793" s="74" t="s">
        <v>10944</v>
      </c>
    </row>
    <row r="5794" spans="1:4" x14ac:dyDescent="0.25">
      <c r="A5794" s="87" t="s">
        <v>20821</v>
      </c>
      <c r="B5794" s="75" t="s">
        <v>20822</v>
      </c>
      <c r="C5794" s="75" t="s">
        <v>159</v>
      </c>
      <c r="D5794" s="74" t="s">
        <v>21186</v>
      </c>
    </row>
    <row r="5795" spans="1:4" x14ac:dyDescent="0.25">
      <c r="A5795" s="87" t="s">
        <v>20823</v>
      </c>
      <c r="B5795" s="75" t="s">
        <v>20824</v>
      </c>
      <c r="C5795" s="75" t="s">
        <v>159</v>
      </c>
      <c r="D5795" s="74" t="s">
        <v>10511</v>
      </c>
    </row>
    <row r="5796" spans="1:4" x14ac:dyDescent="0.25">
      <c r="A5796" s="87" t="s">
        <v>20825</v>
      </c>
      <c r="B5796" s="75" t="s">
        <v>20826</v>
      </c>
      <c r="C5796" s="75" t="s">
        <v>159</v>
      </c>
      <c r="D5796" s="74" t="s">
        <v>21185</v>
      </c>
    </row>
    <row r="5797" spans="1:4" x14ac:dyDescent="0.25">
      <c r="A5797" s="87" t="s">
        <v>20827</v>
      </c>
      <c r="B5797" s="75" t="s">
        <v>20828</v>
      </c>
      <c r="C5797" s="75" t="s">
        <v>159</v>
      </c>
      <c r="D5797" s="74" t="s">
        <v>12811</v>
      </c>
    </row>
    <row r="5798" spans="1:4" x14ac:dyDescent="0.25">
      <c r="A5798" s="87" t="s">
        <v>20829</v>
      </c>
      <c r="B5798" s="75" t="s">
        <v>20830</v>
      </c>
      <c r="C5798" s="75" t="s">
        <v>159</v>
      </c>
      <c r="D5798" s="74" t="s">
        <v>19889</v>
      </c>
    </row>
    <row r="5799" spans="1:4" x14ac:dyDescent="0.25">
      <c r="A5799" s="87" t="s">
        <v>20831</v>
      </c>
      <c r="B5799" s="75" t="s">
        <v>20832</v>
      </c>
      <c r="C5799" s="75" t="s">
        <v>159</v>
      </c>
      <c r="D5799" s="74" t="s">
        <v>21325</v>
      </c>
    </row>
    <row r="5800" spans="1:4" x14ac:dyDescent="0.25">
      <c r="A5800" s="87" t="s">
        <v>20833</v>
      </c>
      <c r="B5800" s="75" t="s">
        <v>20834</v>
      </c>
      <c r="C5800" s="75" t="s">
        <v>159</v>
      </c>
      <c r="D5800" s="74" t="s">
        <v>11219</v>
      </c>
    </row>
    <row r="5801" spans="1:4" x14ac:dyDescent="0.25">
      <c r="A5801" s="87" t="s">
        <v>20835</v>
      </c>
      <c r="B5801" s="75" t="s">
        <v>20836</v>
      </c>
      <c r="C5801" s="75" t="s">
        <v>159</v>
      </c>
      <c r="D5801" s="74" t="s">
        <v>13632</v>
      </c>
    </row>
    <row r="5802" spans="1:4" x14ac:dyDescent="0.25">
      <c r="A5802" s="87" t="s">
        <v>10265</v>
      </c>
      <c r="B5802" s="75" t="s">
        <v>10266</v>
      </c>
      <c r="C5802" s="75" t="s">
        <v>159</v>
      </c>
      <c r="D5802" s="74" t="s">
        <v>12122</v>
      </c>
    </row>
    <row r="5803" spans="1:4" x14ac:dyDescent="0.25">
      <c r="A5803" s="87" t="s">
        <v>10267</v>
      </c>
      <c r="B5803" s="75" t="s">
        <v>10268</v>
      </c>
      <c r="C5803" s="75" t="s">
        <v>159</v>
      </c>
      <c r="D5803" s="74" t="s">
        <v>12611</v>
      </c>
    </row>
    <row r="5804" spans="1:4" x14ac:dyDescent="0.25">
      <c r="A5804" s="87" t="s">
        <v>10269</v>
      </c>
      <c r="B5804" s="75" t="s">
        <v>10270</v>
      </c>
      <c r="C5804" s="75" t="s">
        <v>11</v>
      </c>
      <c r="D5804" s="74" t="s">
        <v>25513</v>
      </c>
    </row>
    <row r="5805" spans="1:4" x14ac:dyDescent="0.25">
      <c r="A5805" s="87" t="s">
        <v>10271</v>
      </c>
      <c r="B5805" s="75" t="s">
        <v>20837</v>
      </c>
      <c r="C5805" s="75" t="s">
        <v>159</v>
      </c>
      <c r="D5805" s="74" t="s">
        <v>25514</v>
      </c>
    </row>
    <row r="5806" spans="1:4" x14ac:dyDescent="0.25">
      <c r="A5806" s="87" t="s">
        <v>10272</v>
      </c>
      <c r="B5806" s="75" t="s">
        <v>10273</v>
      </c>
      <c r="C5806" s="75" t="s">
        <v>159</v>
      </c>
      <c r="D5806" s="74" t="s">
        <v>10891</v>
      </c>
    </row>
    <row r="5807" spans="1:4" x14ac:dyDescent="0.25">
      <c r="A5807" s="87" t="s">
        <v>10274</v>
      </c>
      <c r="B5807" s="75" t="s">
        <v>20838</v>
      </c>
      <c r="C5807" s="75" t="s">
        <v>159</v>
      </c>
      <c r="D5807" s="74" t="s">
        <v>21156</v>
      </c>
    </row>
    <row r="5808" spans="1:4" x14ac:dyDescent="0.25">
      <c r="A5808" s="87" t="s">
        <v>10275</v>
      </c>
      <c r="B5808" s="75" t="s">
        <v>10276</v>
      </c>
      <c r="C5808" s="75" t="s">
        <v>159</v>
      </c>
      <c r="D5808" s="74" t="s">
        <v>21472</v>
      </c>
    </row>
    <row r="5809" spans="1:4" x14ac:dyDescent="0.25">
      <c r="A5809" s="87" t="s">
        <v>10277</v>
      </c>
      <c r="B5809" s="75" t="s">
        <v>20839</v>
      </c>
      <c r="C5809" s="75" t="s">
        <v>159</v>
      </c>
      <c r="D5809" s="74" t="s">
        <v>13417</v>
      </c>
    </row>
    <row r="5810" spans="1:4" x14ac:dyDescent="0.25">
      <c r="A5810" s="87" t="s">
        <v>10278</v>
      </c>
      <c r="B5810" s="75" t="s">
        <v>10279</v>
      </c>
      <c r="C5810" s="75" t="s">
        <v>159</v>
      </c>
      <c r="D5810" s="74" t="s">
        <v>19885</v>
      </c>
    </row>
    <row r="5811" spans="1:4" x14ac:dyDescent="0.25">
      <c r="A5811" s="87" t="s">
        <v>10280</v>
      </c>
      <c r="B5811" s="75" t="s">
        <v>20841</v>
      </c>
      <c r="C5811" s="75" t="s">
        <v>159</v>
      </c>
      <c r="D5811" s="74" t="s">
        <v>13907</v>
      </c>
    </row>
    <row r="5812" spans="1:4" x14ac:dyDescent="0.25">
      <c r="A5812" s="87" t="s">
        <v>10281</v>
      </c>
      <c r="B5812" s="75" t="s">
        <v>10282</v>
      </c>
      <c r="C5812" s="75" t="s">
        <v>159</v>
      </c>
      <c r="D5812" s="74" t="s">
        <v>20174</v>
      </c>
    </row>
    <row r="5813" spans="1:4" x14ac:dyDescent="0.25">
      <c r="A5813" s="87" t="s">
        <v>10283</v>
      </c>
      <c r="B5813" s="75" t="s">
        <v>20842</v>
      </c>
      <c r="C5813" s="75" t="s">
        <v>159</v>
      </c>
      <c r="D5813" s="74" t="s">
        <v>12800</v>
      </c>
    </row>
    <row r="5814" spans="1:4" x14ac:dyDescent="0.25">
      <c r="A5814" s="87" t="s">
        <v>10284</v>
      </c>
      <c r="B5814" s="75" t="s">
        <v>10285</v>
      </c>
      <c r="C5814" s="75" t="s">
        <v>159</v>
      </c>
      <c r="D5814" s="74" t="s">
        <v>13910</v>
      </c>
    </row>
    <row r="5815" spans="1:4" x14ac:dyDescent="0.25">
      <c r="A5815" s="87" t="s">
        <v>10286</v>
      </c>
      <c r="B5815" s="75" t="s">
        <v>20843</v>
      </c>
      <c r="C5815" s="75" t="s">
        <v>159</v>
      </c>
      <c r="D5815" s="74" t="s">
        <v>24232</v>
      </c>
    </row>
    <row r="5816" spans="1:4" x14ac:dyDescent="0.25">
      <c r="A5816" s="87" t="s">
        <v>10287</v>
      </c>
      <c r="B5816" s="75" t="s">
        <v>10288</v>
      </c>
      <c r="C5816" s="75" t="s">
        <v>159</v>
      </c>
      <c r="D5816" s="74" t="s">
        <v>21325</v>
      </c>
    </row>
    <row r="5817" spans="1:4" x14ac:dyDescent="0.25">
      <c r="A5817" s="87" t="s">
        <v>10289</v>
      </c>
      <c r="B5817" s="75" t="s">
        <v>20844</v>
      </c>
      <c r="C5817" s="75" t="s">
        <v>159</v>
      </c>
      <c r="D5817" s="74" t="s">
        <v>13984</v>
      </c>
    </row>
    <row r="5818" spans="1:4" x14ac:dyDescent="0.25">
      <c r="A5818" s="87" t="s">
        <v>10290</v>
      </c>
      <c r="B5818" s="75" t="s">
        <v>10291</v>
      </c>
      <c r="C5818" s="75" t="s">
        <v>159</v>
      </c>
      <c r="D5818" s="74" t="s">
        <v>12739</v>
      </c>
    </row>
    <row r="5819" spans="1:4" x14ac:dyDescent="0.25">
      <c r="A5819" s="87" t="s">
        <v>10292</v>
      </c>
      <c r="B5819" s="75" t="s">
        <v>20846</v>
      </c>
      <c r="C5819" s="75" t="s">
        <v>159</v>
      </c>
      <c r="D5819" s="74" t="s">
        <v>20144</v>
      </c>
    </row>
    <row r="5820" spans="1:4" x14ac:dyDescent="0.25">
      <c r="A5820" s="87" t="s">
        <v>10293</v>
      </c>
      <c r="B5820" s="75" t="s">
        <v>10294</v>
      </c>
      <c r="C5820" s="75" t="s">
        <v>159</v>
      </c>
      <c r="D5820" s="74" t="s">
        <v>22334</v>
      </c>
    </row>
    <row r="5821" spans="1:4" x14ac:dyDescent="0.25">
      <c r="A5821" s="87" t="s">
        <v>10295</v>
      </c>
      <c r="B5821" s="75" t="s">
        <v>20847</v>
      </c>
      <c r="C5821" s="75" t="s">
        <v>159</v>
      </c>
      <c r="D5821" s="74" t="s">
        <v>11227</v>
      </c>
    </row>
    <row r="5822" spans="1:4" x14ac:dyDescent="0.25">
      <c r="A5822" s="87" t="s">
        <v>10296</v>
      </c>
      <c r="B5822" s="75" t="s">
        <v>10297</v>
      </c>
      <c r="C5822" s="75" t="s">
        <v>159</v>
      </c>
      <c r="D5822" s="74" t="s">
        <v>11279</v>
      </c>
    </row>
    <row r="5823" spans="1:4" x14ac:dyDescent="0.25">
      <c r="A5823" s="87" t="s">
        <v>10298</v>
      </c>
      <c r="B5823" s="75" t="s">
        <v>20848</v>
      </c>
      <c r="C5823" s="75" t="s">
        <v>159</v>
      </c>
      <c r="D5823" s="74" t="s">
        <v>11253</v>
      </c>
    </row>
    <row r="5824" spans="1:4" x14ac:dyDescent="0.25">
      <c r="A5824" s="87" t="s">
        <v>10299</v>
      </c>
      <c r="B5824" s="75" t="s">
        <v>10300</v>
      </c>
      <c r="C5824" s="75" t="s">
        <v>159</v>
      </c>
      <c r="D5824" s="74" t="s">
        <v>12545</v>
      </c>
    </row>
    <row r="5825" spans="1:4" x14ac:dyDescent="0.25">
      <c r="A5825" s="87" t="s">
        <v>10301</v>
      </c>
      <c r="B5825" s="75" t="s">
        <v>20849</v>
      </c>
      <c r="C5825" s="75" t="s">
        <v>159</v>
      </c>
      <c r="D5825" s="74" t="s">
        <v>12631</v>
      </c>
    </row>
    <row r="5826" spans="1:4" x14ac:dyDescent="0.25">
      <c r="A5826" s="87" t="s">
        <v>10302</v>
      </c>
      <c r="B5826" s="75" t="s">
        <v>10303</v>
      </c>
      <c r="C5826" s="75" t="s">
        <v>159</v>
      </c>
      <c r="D5826" s="74" t="s">
        <v>23525</v>
      </c>
    </row>
    <row r="5827" spans="1:4" x14ac:dyDescent="0.25">
      <c r="A5827" s="87" t="s">
        <v>10304</v>
      </c>
      <c r="B5827" s="75" t="s">
        <v>20850</v>
      </c>
      <c r="C5827" s="75" t="s">
        <v>159</v>
      </c>
      <c r="D5827" s="74" t="s">
        <v>25121</v>
      </c>
    </row>
    <row r="5828" spans="1:4" x14ac:dyDescent="0.25">
      <c r="A5828" s="87" t="s">
        <v>10305</v>
      </c>
      <c r="B5828" s="75" t="s">
        <v>10306</v>
      </c>
      <c r="C5828" s="75" t="s">
        <v>159</v>
      </c>
      <c r="D5828" s="74" t="s">
        <v>13141</v>
      </c>
    </row>
    <row r="5829" spans="1:4" x14ac:dyDescent="0.25">
      <c r="A5829" s="87" t="s">
        <v>10307</v>
      </c>
      <c r="B5829" s="75" t="s">
        <v>20852</v>
      </c>
      <c r="C5829" s="75" t="s">
        <v>159</v>
      </c>
      <c r="D5829" s="74" t="s">
        <v>10892</v>
      </c>
    </row>
    <row r="5830" spans="1:4" x14ac:dyDescent="0.25">
      <c r="A5830" s="87" t="s">
        <v>10308</v>
      </c>
      <c r="B5830" s="75" t="s">
        <v>10309</v>
      </c>
      <c r="C5830" s="75" t="s">
        <v>159</v>
      </c>
      <c r="D5830" s="74" t="s">
        <v>25515</v>
      </c>
    </row>
    <row r="5831" spans="1:4" x14ac:dyDescent="0.25">
      <c r="A5831" s="87" t="s">
        <v>10310</v>
      </c>
      <c r="B5831" s="75" t="s">
        <v>20853</v>
      </c>
      <c r="C5831" s="75" t="s">
        <v>159</v>
      </c>
      <c r="D5831" s="74" t="s">
        <v>20098</v>
      </c>
    </row>
    <row r="5832" spans="1:4" x14ac:dyDescent="0.25">
      <c r="A5832" s="87" t="s">
        <v>10311</v>
      </c>
      <c r="B5832" s="75" t="s">
        <v>10312</v>
      </c>
      <c r="C5832" s="75" t="s">
        <v>159</v>
      </c>
      <c r="D5832" s="74" t="s">
        <v>13953</v>
      </c>
    </row>
    <row r="5833" spans="1:4" x14ac:dyDescent="0.25">
      <c r="A5833" s="87" t="s">
        <v>10313</v>
      </c>
      <c r="B5833" s="75" t="s">
        <v>20854</v>
      </c>
      <c r="C5833" s="75" t="s">
        <v>159</v>
      </c>
      <c r="D5833" s="74" t="s">
        <v>25516</v>
      </c>
    </row>
    <row r="5834" spans="1:4" x14ac:dyDescent="0.25">
      <c r="A5834" s="87" t="s">
        <v>10314</v>
      </c>
      <c r="B5834" s="75" t="s">
        <v>10315</v>
      </c>
      <c r="C5834" s="75" t="s">
        <v>159</v>
      </c>
      <c r="D5834" s="74" t="s">
        <v>21071</v>
      </c>
    </row>
    <row r="5835" spans="1:4" x14ac:dyDescent="0.25">
      <c r="A5835" s="87" t="s">
        <v>10316</v>
      </c>
      <c r="B5835" s="75" t="s">
        <v>20855</v>
      </c>
      <c r="C5835" s="75" t="s">
        <v>159</v>
      </c>
      <c r="D5835" s="74" t="s">
        <v>21154</v>
      </c>
    </row>
    <row r="5836" spans="1:4" x14ac:dyDescent="0.25">
      <c r="A5836" s="87" t="s">
        <v>10317</v>
      </c>
      <c r="B5836" s="75" t="s">
        <v>10318</v>
      </c>
      <c r="C5836" s="75" t="s">
        <v>159</v>
      </c>
      <c r="D5836" s="74" t="s">
        <v>13758</v>
      </c>
    </row>
    <row r="5837" spans="1:4" x14ac:dyDescent="0.25">
      <c r="A5837" s="87" t="s">
        <v>10319</v>
      </c>
      <c r="B5837" s="75" t="s">
        <v>20856</v>
      </c>
      <c r="C5837" s="75" t="s">
        <v>159</v>
      </c>
      <c r="D5837" s="74" t="s">
        <v>13369</v>
      </c>
    </row>
    <row r="5838" spans="1:4" x14ac:dyDescent="0.25">
      <c r="A5838" s="87" t="s">
        <v>10320</v>
      </c>
      <c r="B5838" s="75" t="s">
        <v>10321</v>
      </c>
      <c r="C5838" s="75" t="s">
        <v>159</v>
      </c>
      <c r="D5838" s="74" t="s">
        <v>25517</v>
      </c>
    </row>
    <row r="5839" spans="1:4" x14ac:dyDescent="0.25">
      <c r="A5839" s="87" t="s">
        <v>10322</v>
      </c>
      <c r="B5839" s="75" t="s">
        <v>20857</v>
      </c>
      <c r="C5839" s="75" t="s">
        <v>159</v>
      </c>
      <c r="D5839" s="74" t="s">
        <v>21260</v>
      </c>
    </row>
    <row r="5840" spans="1:4" x14ac:dyDescent="0.25">
      <c r="A5840" s="87" t="s">
        <v>10323</v>
      </c>
      <c r="B5840" s="75" t="s">
        <v>10324</v>
      </c>
      <c r="C5840" s="75" t="s">
        <v>159</v>
      </c>
      <c r="D5840" s="74" t="s">
        <v>21416</v>
      </c>
    </row>
    <row r="5841" spans="1:4" x14ac:dyDescent="0.25">
      <c r="A5841" s="87" t="s">
        <v>10325</v>
      </c>
      <c r="B5841" s="75" t="s">
        <v>20859</v>
      </c>
      <c r="C5841" s="75" t="s">
        <v>159</v>
      </c>
      <c r="D5841" s="74" t="s">
        <v>20188</v>
      </c>
    </row>
    <row r="5842" spans="1:4" x14ac:dyDescent="0.25">
      <c r="A5842" s="87" t="s">
        <v>10326</v>
      </c>
      <c r="B5842" s="75" t="s">
        <v>10327</v>
      </c>
      <c r="C5842" s="75" t="s">
        <v>159</v>
      </c>
      <c r="D5842" s="74" t="s">
        <v>13925</v>
      </c>
    </row>
    <row r="5843" spans="1:4" x14ac:dyDescent="0.25">
      <c r="A5843" s="87" t="s">
        <v>20861</v>
      </c>
      <c r="B5843" s="75" t="s">
        <v>20862</v>
      </c>
      <c r="C5843" s="75" t="s">
        <v>159</v>
      </c>
      <c r="D5843" s="74" t="s">
        <v>22198</v>
      </c>
    </row>
    <row r="5844" spans="1:4" x14ac:dyDescent="0.25">
      <c r="A5844" s="87" t="s">
        <v>20863</v>
      </c>
      <c r="B5844" s="75" t="s">
        <v>20864</v>
      </c>
      <c r="C5844" s="75" t="s">
        <v>159</v>
      </c>
      <c r="D5844" s="74" t="s">
        <v>25518</v>
      </c>
    </row>
    <row r="5845" spans="1:4" x14ac:dyDescent="0.25">
      <c r="A5845" s="87" t="s">
        <v>20865</v>
      </c>
      <c r="B5845" s="75" t="s">
        <v>20866</v>
      </c>
      <c r="C5845" s="75" t="s">
        <v>159</v>
      </c>
      <c r="D5845" s="74" t="s">
        <v>12766</v>
      </c>
    </row>
    <row r="5846" spans="1:4" x14ac:dyDescent="0.25">
      <c r="A5846" s="87" t="s">
        <v>20867</v>
      </c>
      <c r="B5846" s="75" t="s">
        <v>20868</v>
      </c>
      <c r="C5846" s="75" t="s">
        <v>159</v>
      </c>
      <c r="D5846" s="74" t="s">
        <v>20851</v>
      </c>
    </row>
    <row r="5847" spans="1:4" x14ac:dyDescent="0.25">
      <c r="A5847" s="87" t="s">
        <v>20869</v>
      </c>
      <c r="B5847" s="75" t="s">
        <v>20870</v>
      </c>
      <c r="C5847" s="75" t="s">
        <v>159</v>
      </c>
      <c r="D5847" s="74" t="s">
        <v>21296</v>
      </c>
    </row>
    <row r="5848" spans="1:4" x14ac:dyDescent="0.25">
      <c r="A5848" s="87" t="s">
        <v>20871</v>
      </c>
      <c r="B5848" s="75" t="s">
        <v>20872</v>
      </c>
      <c r="C5848" s="75" t="s">
        <v>11</v>
      </c>
      <c r="D5848" s="74" t="s">
        <v>21412</v>
      </c>
    </row>
    <row r="5849" spans="1:4" x14ac:dyDescent="0.25">
      <c r="A5849" s="87" t="s">
        <v>20873</v>
      </c>
      <c r="B5849" s="75" t="s">
        <v>20874</v>
      </c>
      <c r="C5849" s="75" t="s">
        <v>11</v>
      </c>
      <c r="D5849" s="74" t="s">
        <v>10929</v>
      </c>
    </row>
    <row r="5850" spans="1:4" x14ac:dyDescent="0.25">
      <c r="A5850" s="87" t="s">
        <v>20875</v>
      </c>
      <c r="B5850" s="75" t="s">
        <v>20876</v>
      </c>
      <c r="C5850" s="75" t="s">
        <v>11</v>
      </c>
      <c r="D5850" s="74" t="s">
        <v>11984</v>
      </c>
    </row>
    <row r="5851" spans="1:4" x14ac:dyDescent="0.25">
      <c r="A5851" s="87" t="s">
        <v>20877</v>
      </c>
      <c r="B5851" s="75" t="s">
        <v>20878</v>
      </c>
      <c r="C5851" s="75" t="s">
        <v>159</v>
      </c>
      <c r="D5851" s="74" t="s">
        <v>11161</v>
      </c>
    </row>
    <row r="5852" spans="1:4" x14ac:dyDescent="0.25">
      <c r="A5852" s="87" t="s">
        <v>20879</v>
      </c>
      <c r="B5852" s="75" t="s">
        <v>20880</v>
      </c>
      <c r="C5852" s="75" t="s">
        <v>11</v>
      </c>
      <c r="D5852" s="74" t="s">
        <v>10412</v>
      </c>
    </row>
    <row r="5853" spans="1:4" x14ac:dyDescent="0.25">
      <c r="A5853" s="87" t="s">
        <v>20881</v>
      </c>
      <c r="B5853" s="75" t="s">
        <v>20882</v>
      </c>
      <c r="C5853" s="75" t="s">
        <v>159</v>
      </c>
      <c r="D5853" s="74" t="s">
        <v>12603</v>
      </c>
    </row>
    <row r="5854" spans="1:4" x14ac:dyDescent="0.25">
      <c r="A5854" s="87" t="s">
        <v>20883</v>
      </c>
      <c r="B5854" s="75" t="s">
        <v>20884</v>
      </c>
      <c r="C5854" s="75" t="s">
        <v>11</v>
      </c>
      <c r="D5854" s="74" t="s">
        <v>25519</v>
      </c>
    </row>
    <row r="5855" spans="1:4" x14ac:dyDescent="0.25">
      <c r="A5855" s="87" t="s">
        <v>20885</v>
      </c>
      <c r="B5855" s="75" t="s">
        <v>20886</v>
      </c>
      <c r="C5855" s="75" t="s">
        <v>11</v>
      </c>
      <c r="D5855" s="74" t="s">
        <v>10840</v>
      </c>
    </row>
    <row r="5856" spans="1:4" x14ac:dyDescent="0.25">
      <c r="A5856" s="87" t="s">
        <v>20887</v>
      </c>
      <c r="B5856" s="75" t="s">
        <v>20888</v>
      </c>
      <c r="C5856" s="75" t="s">
        <v>11</v>
      </c>
      <c r="D5856" s="74" t="s">
        <v>10839</v>
      </c>
    </row>
    <row r="5857" spans="1:4" x14ac:dyDescent="0.25">
      <c r="A5857" s="87" t="s">
        <v>20889</v>
      </c>
      <c r="B5857" s="75" t="s">
        <v>20890</v>
      </c>
      <c r="C5857" s="75" t="s">
        <v>11</v>
      </c>
      <c r="D5857" s="74" t="s">
        <v>25520</v>
      </c>
    </row>
    <row r="5858" spans="1:4" x14ac:dyDescent="0.25">
      <c r="A5858" s="87" t="s">
        <v>20891</v>
      </c>
      <c r="B5858" s="75" t="s">
        <v>20892</v>
      </c>
      <c r="C5858" s="75" t="s">
        <v>159</v>
      </c>
      <c r="D5858" s="74" t="s">
        <v>20197</v>
      </c>
    </row>
    <row r="5859" spans="1:4" x14ac:dyDescent="0.25">
      <c r="A5859" s="87" t="s">
        <v>20894</v>
      </c>
      <c r="B5859" s="75" t="s">
        <v>20895</v>
      </c>
      <c r="C5859" s="75" t="s">
        <v>159</v>
      </c>
      <c r="D5859" s="74" t="s">
        <v>13136</v>
      </c>
    </row>
    <row r="5860" spans="1:4" x14ac:dyDescent="0.25">
      <c r="A5860" s="87" t="s">
        <v>20896</v>
      </c>
      <c r="B5860" s="75" t="s">
        <v>20897</v>
      </c>
      <c r="C5860" s="75" t="s">
        <v>11</v>
      </c>
      <c r="D5860" s="74" t="s">
        <v>12702</v>
      </c>
    </row>
    <row r="5861" spans="1:4" x14ac:dyDescent="0.25">
      <c r="A5861" s="87" t="s">
        <v>20898</v>
      </c>
      <c r="B5861" s="75" t="s">
        <v>20899</v>
      </c>
      <c r="C5861" s="75" t="s">
        <v>159</v>
      </c>
      <c r="D5861" s="74" t="s">
        <v>19039</v>
      </c>
    </row>
    <row r="5862" spans="1:4" x14ac:dyDescent="0.25">
      <c r="A5862" s="87" t="s">
        <v>20900</v>
      </c>
      <c r="B5862" s="75" t="s">
        <v>20901</v>
      </c>
      <c r="C5862" s="75" t="s">
        <v>159</v>
      </c>
      <c r="D5862" s="74" t="s">
        <v>21003</v>
      </c>
    </row>
    <row r="5863" spans="1:4" x14ac:dyDescent="0.25">
      <c r="A5863" s="87" t="s">
        <v>13810</v>
      </c>
      <c r="B5863" s="75" t="s">
        <v>13811</v>
      </c>
      <c r="C5863" s="75" t="s">
        <v>159</v>
      </c>
      <c r="D5863" s="74" t="s">
        <v>21376</v>
      </c>
    </row>
    <row r="5864" spans="1:4" x14ac:dyDescent="0.25">
      <c r="A5864" s="87" t="s">
        <v>13812</v>
      </c>
      <c r="B5864" s="75" t="s">
        <v>13813</v>
      </c>
      <c r="C5864" s="75" t="s">
        <v>159</v>
      </c>
      <c r="D5864" s="74" t="s">
        <v>24244</v>
      </c>
    </row>
    <row r="5865" spans="1:4" x14ac:dyDescent="0.25">
      <c r="A5865" s="87" t="s">
        <v>13814</v>
      </c>
      <c r="B5865" s="75" t="s">
        <v>13815</v>
      </c>
      <c r="C5865" s="75" t="s">
        <v>159</v>
      </c>
      <c r="D5865" s="74" t="s">
        <v>25521</v>
      </c>
    </row>
    <row r="5866" spans="1:4" x14ac:dyDescent="0.25">
      <c r="A5866" s="87" t="s">
        <v>13816</v>
      </c>
      <c r="B5866" s="75" t="s">
        <v>13817</v>
      </c>
      <c r="C5866" s="75" t="s">
        <v>159</v>
      </c>
      <c r="D5866" s="74" t="s">
        <v>25522</v>
      </c>
    </row>
    <row r="5867" spans="1:4" x14ac:dyDescent="0.25">
      <c r="A5867" s="87" t="s">
        <v>13818</v>
      </c>
      <c r="B5867" s="75" t="s">
        <v>13819</v>
      </c>
      <c r="C5867" s="75" t="s">
        <v>159</v>
      </c>
      <c r="D5867" s="74" t="s">
        <v>25523</v>
      </c>
    </row>
    <row r="5868" spans="1:4" x14ac:dyDescent="0.25">
      <c r="A5868" s="87" t="s">
        <v>7887</v>
      </c>
      <c r="B5868" s="75" t="s">
        <v>2930</v>
      </c>
      <c r="C5868" s="75" t="s">
        <v>159</v>
      </c>
      <c r="D5868" s="74" t="s">
        <v>25524</v>
      </c>
    </row>
    <row r="5869" spans="1:4" x14ac:dyDescent="0.25">
      <c r="A5869" s="87" t="s">
        <v>7888</v>
      </c>
      <c r="B5869" s="75" t="s">
        <v>2931</v>
      </c>
      <c r="C5869" s="75" t="s">
        <v>159</v>
      </c>
      <c r="D5869" s="74" t="s">
        <v>25525</v>
      </c>
    </row>
    <row r="5870" spans="1:4" x14ac:dyDescent="0.25">
      <c r="A5870" s="87" t="s">
        <v>7889</v>
      </c>
      <c r="B5870" s="75" t="s">
        <v>2932</v>
      </c>
      <c r="C5870" s="75" t="s">
        <v>159</v>
      </c>
      <c r="D5870" s="74" t="s">
        <v>10697</v>
      </c>
    </row>
    <row r="5871" spans="1:4" x14ac:dyDescent="0.25">
      <c r="A5871" s="87" t="s">
        <v>7890</v>
      </c>
      <c r="B5871" s="75" t="s">
        <v>2933</v>
      </c>
      <c r="C5871" s="75" t="s">
        <v>159</v>
      </c>
      <c r="D5871" s="74" t="s">
        <v>25526</v>
      </c>
    </row>
    <row r="5872" spans="1:4" x14ac:dyDescent="0.25">
      <c r="A5872" s="87" t="s">
        <v>7891</v>
      </c>
      <c r="B5872" s="75" t="s">
        <v>2934</v>
      </c>
      <c r="C5872" s="75" t="s">
        <v>159</v>
      </c>
      <c r="D5872" s="74" t="s">
        <v>25527</v>
      </c>
    </row>
    <row r="5873" spans="1:4" x14ac:dyDescent="0.25">
      <c r="A5873" s="87" t="s">
        <v>7892</v>
      </c>
      <c r="B5873" s="75" t="s">
        <v>2935</v>
      </c>
      <c r="C5873" s="75" t="s">
        <v>159</v>
      </c>
      <c r="D5873" s="74" t="s">
        <v>10647</v>
      </c>
    </row>
    <row r="5874" spans="1:4" x14ac:dyDescent="0.25">
      <c r="A5874" s="87" t="s">
        <v>7893</v>
      </c>
      <c r="B5874" s="75" t="s">
        <v>2936</v>
      </c>
      <c r="C5874" s="75" t="s">
        <v>159</v>
      </c>
      <c r="D5874" s="74" t="s">
        <v>25528</v>
      </c>
    </row>
    <row r="5875" spans="1:4" x14ac:dyDescent="0.25">
      <c r="A5875" s="87" t="s">
        <v>7894</v>
      </c>
      <c r="B5875" s="75" t="s">
        <v>2937</v>
      </c>
      <c r="C5875" s="75" t="s">
        <v>159</v>
      </c>
      <c r="D5875" s="74" t="s">
        <v>20227</v>
      </c>
    </row>
    <row r="5876" spans="1:4" x14ac:dyDescent="0.25">
      <c r="A5876" s="87" t="s">
        <v>7895</v>
      </c>
      <c r="B5876" s="75" t="s">
        <v>2938</v>
      </c>
      <c r="C5876" s="75" t="s">
        <v>159</v>
      </c>
      <c r="D5876" s="74" t="s">
        <v>25529</v>
      </c>
    </row>
    <row r="5877" spans="1:4" x14ac:dyDescent="0.25">
      <c r="A5877" s="87" t="s">
        <v>7896</v>
      </c>
      <c r="B5877" s="75" t="s">
        <v>2939</v>
      </c>
      <c r="C5877" s="75" t="s">
        <v>159</v>
      </c>
      <c r="D5877" s="74" t="s">
        <v>25530</v>
      </c>
    </row>
    <row r="5878" spans="1:4" x14ac:dyDescent="0.25">
      <c r="A5878" s="87" t="s">
        <v>7897</v>
      </c>
      <c r="B5878" s="75" t="s">
        <v>2940</v>
      </c>
      <c r="C5878" s="75" t="s">
        <v>159</v>
      </c>
      <c r="D5878" s="74" t="s">
        <v>20034</v>
      </c>
    </row>
    <row r="5879" spans="1:4" x14ac:dyDescent="0.25">
      <c r="A5879" s="87" t="s">
        <v>7898</v>
      </c>
      <c r="B5879" s="75" t="s">
        <v>2941</v>
      </c>
      <c r="C5879" s="75" t="s">
        <v>159</v>
      </c>
      <c r="D5879" s="74" t="s">
        <v>13795</v>
      </c>
    </row>
    <row r="5880" spans="1:4" x14ac:dyDescent="0.25">
      <c r="A5880" s="87" t="s">
        <v>7899</v>
      </c>
      <c r="B5880" s="75" t="s">
        <v>2942</v>
      </c>
      <c r="C5880" s="75" t="s">
        <v>159</v>
      </c>
      <c r="D5880" s="74" t="s">
        <v>25531</v>
      </c>
    </row>
    <row r="5881" spans="1:4" x14ac:dyDescent="0.25">
      <c r="A5881" s="87" t="s">
        <v>7900</v>
      </c>
      <c r="B5881" s="75" t="s">
        <v>2943</v>
      </c>
      <c r="C5881" s="75" t="s">
        <v>159</v>
      </c>
      <c r="D5881" s="74" t="s">
        <v>25532</v>
      </c>
    </row>
    <row r="5882" spans="1:4" x14ac:dyDescent="0.25">
      <c r="A5882" s="87" t="s">
        <v>7901</v>
      </c>
      <c r="B5882" s="75" t="s">
        <v>2944</v>
      </c>
      <c r="C5882" s="75" t="s">
        <v>159</v>
      </c>
      <c r="D5882" s="74" t="s">
        <v>25533</v>
      </c>
    </row>
    <row r="5883" spans="1:4" x14ac:dyDescent="0.25">
      <c r="A5883" s="87" t="s">
        <v>7902</v>
      </c>
      <c r="B5883" s="75" t="s">
        <v>13820</v>
      </c>
      <c r="C5883" s="75" t="s">
        <v>159</v>
      </c>
      <c r="D5883" s="74" t="s">
        <v>13010</v>
      </c>
    </row>
    <row r="5884" spans="1:4" x14ac:dyDescent="0.25">
      <c r="A5884" s="87" t="s">
        <v>7903</v>
      </c>
      <c r="B5884" s="75" t="s">
        <v>13821</v>
      </c>
      <c r="C5884" s="75" t="s">
        <v>159</v>
      </c>
      <c r="D5884" s="74" t="s">
        <v>25534</v>
      </c>
    </row>
    <row r="5885" spans="1:4" x14ac:dyDescent="0.25">
      <c r="A5885" s="87" t="s">
        <v>7904</v>
      </c>
      <c r="B5885" s="75" t="s">
        <v>2945</v>
      </c>
      <c r="C5885" s="75" t="s">
        <v>159</v>
      </c>
      <c r="D5885" s="74" t="s">
        <v>19001</v>
      </c>
    </row>
    <row r="5886" spans="1:4" x14ac:dyDescent="0.25">
      <c r="A5886" s="87" t="s">
        <v>7905</v>
      </c>
      <c r="B5886" s="75" t="s">
        <v>2946</v>
      </c>
      <c r="C5886" s="75" t="s">
        <v>159</v>
      </c>
      <c r="D5886" s="74" t="s">
        <v>25535</v>
      </c>
    </row>
    <row r="5887" spans="1:4" x14ac:dyDescent="0.25">
      <c r="A5887" s="87" t="s">
        <v>7906</v>
      </c>
      <c r="B5887" s="75" t="s">
        <v>2947</v>
      </c>
      <c r="C5887" s="75" t="s">
        <v>159</v>
      </c>
      <c r="D5887" s="74" t="s">
        <v>19065</v>
      </c>
    </row>
    <row r="5888" spans="1:4" x14ac:dyDescent="0.25">
      <c r="A5888" s="87" t="s">
        <v>7907</v>
      </c>
      <c r="B5888" s="75" t="s">
        <v>13822</v>
      </c>
      <c r="C5888" s="75" t="s">
        <v>159</v>
      </c>
      <c r="D5888" s="74" t="s">
        <v>25536</v>
      </c>
    </row>
    <row r="5889" spans="1:4" x14ac:dyDescent="0.25">
      <c r="A5889" s="87" t="s">
        <v>7908</v>
      </c>
      <c r="B5889" s="75" t="s">
        <v>13823</v>
      </c>
      <c r="C5889" s="75" t="s">
        <v>159</v>
      </c>
      <c r="D5889" s="74" t="s">
        <v>25537</v>
      </c>
    </row>
    <row r="5890" spans="1:4" x14ac:dyDescent="0.25">
      <c r="A5890" s="87" t="s">
        <v>13824</v>
      </c>
      <c r="B5890" s="75" t="s">
        <v>13825</v>
      </c>
      <c r="C5890" s="75" t="s">
        <v>159</v>
      </c>
      <c r="D5890" s="74" t="s">
        <v>25538</v>
      </c>
    </row>
    <row r="5891" spans="1:4" x14ac:dyDescent="0.25">
      <c r="A5891" s="87" t="s">
        <v>7909</v>
      </c>
      <c r="B5891" s="75" t="s">
        <v>13826</v>
      </c>
      <c r="C5891" s="75" t="s">
        <v>159</v>
      </c>
      <c r="D5891" s="74" t="s">
        <v>19070</v>
      </c>
    </row>
    <row r="5892" spans="1:4" x14ac:dyDescent="0.25">
      <c r="A5892" s="87" t="s">
        <v>7910</v>
      </c>
      <c r="B5892" s="75" t="s">
        <v>13827</v>
      </c>
      <c r="C5892" s="75" t="s">
        <v>159</v>
      </c>
      <c r="D5892" s="74" t="s">
        <v>25539</v>
      </c>
    </row>
    <row r="5893" spans="1:4" x14ac:dyDescent="0.25">
      <c r="A5893" s="87" t="s">
        <v>7911</v>
      </c>
      <c r="B5893" s="75" t="s">
        <v>13828</v>
      </c>
      <c r="C5893" s="75" t="s">
        <v>159</v>
      </c>
      <c r="D5893" s="74" t="s">
        <v>21018</v>
      </c>
    </row>
    <row r="5894" spans="1:4" x14ac:dyDescent="0.25">
      <c r="A5894" s="87" t="s">
        <v>7912</v>
      </c>
      <c r="B5894" s="75" t="s">
        <v>13829</v>
      </c>
      <c r="C5894" s="75" t="s">
        <v>159</v>
      </c>
      <c r="D5894" s="74" t="s">
        <v>25540</v>
      </c>
    </row>
    <row r="5895" spans="1:4" x14ac:dyDescent="0.25">
      <c r="A5895" s="87" t="s">
        <v>7913</v>
      </c>
      <c r="B5895" s="75" t="s">
        <v>13830</v>
      </c>
      <c r="C5895" s="75" t="s">
        <v>11</v>
      </c>
      <c r="D5895" s="74" t="s">
        <v>24476</v>
      </c>
    </row>
    <row r="5896" spans="1:4" x14ac:dyDescent="0.25">
      <c r="A5896" s="87" t="s">
        <v>7914</v>
      </c>
      <c r="B5896" s="75" t="s">
        <v>13831</v>
      </c>
      <c r="C5896" s="75" t="s">
        <v>11</v>
      </c>
      <c r="D5896" s="74" t="s">
        <v>25541</v>
      </c>
    </row>
    <row r="5897" spans="1:4" x14ac:dyDescent="0.25">
      <c r="A5897" s="87" t="s">
        <v>7915</v>
      </c>
      <c r="B5897" s="75" t="s">
        <v>13832</v>
      </c>
      <c r="C5897" s="75" t="s">
        <v>11</v>
      </c>
      <c r="D5897" s="74" t="s">
        <v>25542</v>
      </c>
    </row>
    <row r="5898" spans="1:4" x14ac:dyDescent="0.25">
      <c r="A5898" s="87" t="s">
        <v>7916</v>
      </c>
      <c r="B5898" s="75" t="s">
        <v>13833</v>
      </c>
      <c r="C5898" s="75" t="s">
        <v>11</v>
      </c>
      <c r="D5898" s="74" t="s">
        <v>25543</v>
      </c>
    </row>
    <row r="5899" spans="1:4" x14ac:dyDescent="0.25">
      <c r="A5899" s="87" t="s">
        <v>11780</v>
      </c>
      <c r="B5899" s="75" t="s">
        <v>11781</v>
      </c>
      <c r="C5899" s="75" t="s">
        <v>159</v>
      </c>
      <c r="D5899" s="74" t="s">
        <v>25544</v>
      </c>
    </row>
    <row r="5900" spans="1:4" x14ac:dyDescent="0.25">
      <c r="A5900" s="87" t="s">
        <v>11782</v>
      </c>
      <c r="B5900" s="75" t="s">
        <v>11783</v>
      </c>
      <c r="C5900" s="75" t="s">
        <v>159</v>
      </c>
      <c r="D5900" s="74" t="s">
        <v>20112</v>
      </c>
    </row>
    <row r="5901" spans="1:4" x14ac:dyDescent="0.25">
      <c r="A5901" s="87" t="s">
        <v>13834</v>
      </c>
      <c r="B5901" s="75" t="s">
        <v>13835</v>
      </c>
      <c r="C5901" s="75" t="s">
        <v>159</v>
      </c>
      <c r="D5901" s="74" t="s">
        <v>25545</v>
      </c>
    </row>
    <row r="5902" spans="1:4" x14ac:dyDescent="0.25">
      <c r="A5902" s="87" t="s">
        <v>13836</v>
      </c>
      <c r="B5902" s="75" t="s">
        <v>13837</v>
      </c>
      <c r="C5902" s="75" t="s">
        <v>159</v>
      </c>
      <c r="D5902" s="74" t="s">
        <v>25546</v>
      </c>
    </row>
    <row r="5903" spans="1:4" x14ac:dyDescent="0.25">
      <c r="A5903" s="87" t="s">
        <v>13838</v>
      </c>
      <c r="B5903" s="75" t="s">
        <v>13839</v>
      </c>
      <c r="C5903" s="75" t="s">
        <v>159</v>
      </c>
      <c r="D5903" s="74" t="s">
        <v>25547</v>
      </c>
    </row>
    <row r="5904" spans="1:4" x14ac:dyDescent="0.25">
      <c r="A5904" s="87" t="s">
        <v>13840</v>
      </c>
      <c r="B5904" s="75" t="s">
        <v>13841</v>
      </c>
      <c r="C5904" s="75" t="s">
        <v>159</v>
      </c>
      <c r="D5904" s="74" t="s">
        <v>25548</v>
      </c>
    </row>
    <row r="5905" spans="1:4" x14ac:dyDescent="0.25">
      <c r="A5905" s="87" t="s">
        <v>11784</v>
      </c>
      <c r="B5905" s="75" t="s">
        <v>11785</v>
      </c>
      <c r="C5905" s="75" t="s">
        <v>11</v>
      </c>
      <c r="D5905" s="74" t="s">
        <v>25549</v>
      </c>
    </row>
    <row r="5906" spans="1:4" x14ac:dyDescent="0.25">
      <c r="A5906" s="87" t="s">
        <v>13842</v>
      </c>
      <c r="B5906" s="75" t="s">
        <v>13843</v>
      </c>
      <c r="C5906" s="75" t="s">
        <v>159</v>
      </c>
      <c r="D5906" s="74" t="s">
        <v>25550</v>
      </c>
    </row>
    <row r="5907" spans="1:4" x14ac:dyDescent="0.25">
      <c r="A5907" s="87" t="s">
        <v>13844</v>
      </c>
      <c r="B5907" s="75" t="s">
        <v>13845</v>
      </c>
      <c r="C5907" s="75" t="s">
        <v>159</v>
      </c>
      <c r="D5907" s="74" t="s">
        <v>25551</v>
      </c>
    </row>
    <row r="5908" spans="1:4" x14ac:dyDescent="0.25">
      <c r="A5908" s="87" t="s">
        <v>13846</v>
      </c>
      <c r="B5908" s="75" t="s">
        <v>13847</v>
      </c>
      <c r="C5908" s="75" t="s">
        <v>159</v>
      </c>
      <c r="D5908" s="74" t="s">
        <v>25552</v>
      </c>
    </row>
    <row r="5909" spans="1:4" x14ac:dyDescent="0.25">
      <c r="A5909" s="87" t="s">
        <v>13848</v>
      </c>
      <c r="B5909" s="75" t="s">
        <v>13849</v>
      </c>
      <c r="C5909" s="75" t="s">
        <v>159</v>
      </c>
      <c r="D5909" s="74" t="s">
        <v>25553</v>
      </c>
    </row>
    <row r="5910" spans="1:4" x14ac:dyDescent="0.25">
      <c r="A5910" s="87" t="s">
        <v>13850</v>
      </c>
      <c r="B5910" s="75" t="s">
        <v>13851</v>
      </c>
      <c r="C5910" s="75" t="s">
        <v>159</v>
      </c>
      <c r="D5910" s="74" t="s">
        <v>25554</v>
      </c>
    </row>
    <row r="5911" spans="1:4" x14ac:dyDescent="0.25">
      <c r="A5911" s="87" t="s">
        <v>13852</v>
      </c>
      <c r="B5911" s="75" t="s">
        <v>13853</v>
      </c>
      <c r="C5911" s="75" t="s">
        <v>159</v>
      </c>
      <c r="D5911" s="74" t="s">
        <v>25371</v>
      </c>
    </row>
    <row r="5912" spans="1:4" x14ac:dyDescent="0.25">
      <c r="A5912" s="87" t="s">
        <v>13854</v>
      </c>
      <c r="B5912" s="75" t="s">
        <v>13855</v>
      </c>
      <c r="C5912" s="75" t="s">
        <v>159</v>
      </c>
      <c r="D5912" s="74" t="s">
        <v>22198</v>
      </c>
    </row>
    <row r="5913" spans="1:4" x14ac:dyDescent="0.25">
      <c r="A5913" s="87" t="s">
        <v>11786</v>
      </c>
      <c r="B5913" s="75" t="s">
        <v>11787</v>
      </c>
      <c r="C5913" s="75" t="s">
        <v>159</v>
      </c>
      <c r="D5913" s="74" t="s">
        <v>25555</v>
      </c>
    </row>
    <row r="5914" spans="1:4" x14ac:dyDescent="0.25">
      <c r="A5914" s="87" t="s">
        <v>11788</v>
      </c>
      <c r="B5914" s="75" t="s">
        <v>11789</v>
      </c>
      <c r="C5914" s="75" t="s">
        <v>159</v>
      </c>
      <c r="D5914" s="74" t="s">
        <v>25556</v>
      </c>
    </row>
    <row r="5915" spans="1:4" x14ac:dyDescent="0.25">
      <c r="A5915" s="87" t="s">
        <v>7917</v>
      </c>
      <c r="B5915" s="75" t="s">
        <v>13856</v>
      </c>
      <c r="C5915" s="75" t="s">
        <v>11</v>
      </c>
      <c r="D5915" s="74" t="s">
        <v>25557</v>
      </c>
    </row>
    <row r="5916" spans="1:4" x14ac:dyDescent="0.25">
      <c r="A5916" s="87" t="s">
        <v>7918</v>
      </c>
      <c r="B5916" s="75" t="s">
        <v>13857</v>
      </c>
      <c r="C5916" s="75" t="s">
        <v>11</v>
      </c>
      <c r="D5916" s="74" t="s">
        <v>21026</v>
      </c>
    </row>
    <row r="5917" spans="1:4" x14ac:dyDescent="0.25">
      <c r="A5917" s="87" t="s">
        <v>13858</v>
      </c>
      <c r="B5917" s="75" t="s">
        <v>13859</v>
      </c>
      <c r="C5917" s="75" t="s">
        <v>11</v>
      </c>
      <c r="D5917" s="74" t="s">
        <v>22801</v>
      </c>
    </row>
    <row r="5918" spans="1:4" x14ac:dyDescent="0.25">
      <c r="A5918" s="87" t="s">
        <v>13861</v>
      </c>
      <c r="B5918" s="75" t="s">
        <v>13862</v>
      </c>
      <c r="C5918" s="75" t="s">
        <v>11</v>
      </c>
      <c r="D5918" s="74" t="s">
        <v>25558</v>
      </c>
    </row>
    <row r="5919" spans="1:4" x14ac:dyDescent="0.25">
      <c r="A5919" s="87" t="s">
        <v>7919</v>
      </c>
      <c r="B5919" s="75" t="s">
        <v>2948</v>
      </c>
      <c r="C5919" s="75" t="s">
        <v>11</v>
      </c>
      <c r="D5919" s="74" t="s">
        <v>10850</v>
      </c>
    </row>
    <row r="5920" spans="1:4" x14ac:dyDescent="0.25">
      <c r="A5920" s="87" t="s">
        <v>7920</v>
      </c>
      <c r="B5920" s="75" t="s">
        <v>2949</v>
      </c>
      <c r="C5920" s="75" t="s">
        <v>11</v>
      </c>
      <c r="D5920" s="74" t="s">
        <v>20500</v>
      </c>
    </row>
    <row r="5921" spans="1:4" x14ac:dyDescent="0.25">
      <c r="A5921" s="87" t="s">
        <v>7921</v>
      </c>
      <c r="B5921" s="75" t="s">
        <v>2950</v>
      </c>
      <c r="C5921" s="75" t="s">
        <v>11</v>
      </c>
      <c r="D5921" s="74" t="s">
        <v>12824</v>
      </c>
    </row>
    <row r="5922" spans="1:4" x14ac:dyDescent="0.25">
      <c r="A5922" s="87" t="s">
        <v>7922</v>
      </c>
      <c r="B5922" s="75" t="s">
        <v>2951</v>
      </c>
      <c r="C5922" s="75" t="s">
        <v>11</v>
      </c>
      <c r="D5922" s="74" t="s">
        <v>11686</v>
      </c>
    </row>
    <row r="5923" spans="1:4" x14ac:dyDescent="0.25">
      <c r="A5923" s="87" t="s">
        <v>13863</v>
      </c>
      <c r="B5923" s="75" t="s">
        <v>13864</v>
      </c>
      <c r="C5923" s="75" t="s">
        <v>11</v>
      </c>
      <c r="D5923" s="74" t="s">
        <v>25559</v>
      </c>
    </row>
    <row r="5924" spans="1:4" x14ac:dyDescent="0.25">
      <c r="A5924" s="87" t="s">
        <v>13865</v>
      </c>
      <c r="B5924" s="75" t="s">
        <v>13866</v>
      </c>
      <c r="C5924" s="75" t="s">
        <v>11</v>
      </c>
      <c r="D5924" s="74" t="s">
        <v>21340</v>
      </c>
    </row>
    <row r="5925" spans="1:4" x14ac:dyDescent="0.25">
      <c r="A5925" s="87" t="s">
        <v>7923</v>
      </c>
      <c r="B5925" s="75" t="s">
        <v>2952</v>
      </c>
      <c r="C5925" s="75" t="s">
        <v>1051</v>
      </c>
      <c r="D5925" s="74" t="s">
        <v>25560</v>
      </c>
    </row>
    <row r="5926" spans="1:4" x14ac:dyDescent="0.25">
      <c r="A5926" s="87" t="s">
        <v>7924</v>
      </c>
      <c r="B5926" s="75" t="s">
        <v>2953</v>
      </c>
      <c r="C5926" s="75" t="s">
        <v>1051</v>
      </c>
      <c r="D5926" s="74" t="s">
        <v>22933</v>
      </c>
    </row>
    <row r="5927" spans="1:4" x14ac:dyDescent="0.25">
      <c r="A5927" s="87" t="s">
        <v>7925</v>
      </c>
      <c r="B5927" s="75" t="s">
        <v>2954</v>
      </c>
      <c r="C5927" s="75" t="s">
        <v>159</v>
      </c>
      <c r="D5927" s="74" t="s">
        <v>20954</v>
      </c>
    </row>
    <row r="5928" spans="1:4" x14ac:dyDescent="0.25">
      <c r="A5928" s="87" t="s">
        <v>7926</v>
      </c>
      <c r="B5928" s="75" t="s">
        <v>2955</v>
      </c>
      <c r="C5928" s="75" t="s">
        <v>159</v>
      </c>
      <c r="D5928" s="74" t="s">
        <v>25215</v>
      </c>
    </row>
    <row r="5929" spans="1:4" x14ac:dyDescent="0.25">
      <c r="A5929" s="87" t="s">
        <v>7927</v>
      </c>
      <c r="B5929" s="75" t="s">
        <v>2956</v>
      </c>
      <c r="C5929" s="75" t="s">
        <v>159</v>
      </c>
      <c r="D5929" s="74" t="s">
        <v>25561</v>
      </c>
    </row>
    <row r="5930" spans="1:4" x14ac:dyDescent="0.25">
      <c r="A5930" s="87" t="s">
        <v>7928</v>
      </c>
      <c r="B5930" s="75" t="s">
        <v>2957</v>
      </c>
      <c r="C5930" s="75" t="s">
        <v>159</v>
      </c>
      <c r="D5930" s="74" t="s">
        <v>25562</v>
      </c>
    </row>
    <row r="5931" spans="1:4" x14ac:dyDescent="0.25">
      <c r="A5931" s="87" t="s">
        <v>7929</v>
      </c>
      <c r="B5931" s="75" t="s">
        <v>2958</v>
      </c>
      <c r="C5931" s="75" t="s">
        <v>159</v>
      </c>
      <c r="D5931" s="74" t="s">
        <v>25563</v>
      </c>
    </row>
    <row r="5932" spans="1:4" x14ac:dyDescent="0.25">
      <c r="A5932" s="87" t="s">
        <v>7930</v>
      </c>
      <c r="B5932" s="75" t="s">
        <v>2959</v>
      </c>
      <c r="C5932" s="75" t="s">
        <v>159</v>
      </c>
      <c r="D5932" s="74" t="s">
        <v>25564</v>
      </c>
    </row>
    <row r="5933" spans="1:4" x14ac:dyDescent="0.25">
      <c r="A5933" s="87" t="s">
        <v>7931</v>
      </c>
      <c r="B5933" s="75" t="s">
        <v>2960</v>
      </c>
      <c r="C5933" s="75" t="s">
        <v>159</v>
      </c>
      <c r="D5933" s="74" t="s">
        <v>25565</v>
      </c>
    </row>
    <row r="5934" spans="1:4" x14ac:dyDescent="0.25">
      <c r="A5934" s="87" t="s">
        <v>7932</v>
      </c>
      <c r="B5934" s="75" t="s">
        <v>2961</v>
      </c>
      <c r="C5934" s="75" t="s">
        <v>159</v>
      </c>
      <c r="D5934" s="74" t="s">
        <v>25566</v>
      </c>
    </row>
    <row r="5935" spans="1:4" x14ac:dyDescent="0.25">
      <c r="A5935" s="87" t="s">
        <v>13867</v>
      </c>
      <c r="B5935" s="75" t="s">
        <v>13868</v>
      </c>
      <c r="C5935" s="75" t="s">
        <v>159</v>
      </c>
      <c r="D5935" s="74" t="s">
        <v>25567</v>
      </c>
    </row>
    <row r="5936" spans="1:4" x14ac:dyDescent="0.25">
      <c r="A5936" s="87" t="s">
        <v>13869</v>
      </c>
      <c r="B5936" s="75" t="s">
        <v>13870</v>
      </c>
      <c r="C5936" s="75" t="s">
        <v>159</v>
      </c>
      <c r="D5936" s="74" t="s">
        <v>25568</v>
      </c>
    </row>
    <row r="5937" spans="1:4" x14ac:dyDescent="0.25">
      <c r="A5937" s="87" t="s">
        <v>13871</v>
      </c>
      <c r="B5937" s="75" t="s">
        <v>13872</v>
      </c>
      <c r="C5937" s="75" t="s">
        <v>159</v>
      </c>
      <c r="D5937" s="74" t="s">
        <v>25569</v>
      </c>
    </row>
    <row r="5938" spans="1:4" x14ac:dyDescent="0.25">
      <c r="A5938" s="87" t="s">
        <v>13873</v>
      </c>
      <c r="B5938" s="75" t="s">
        <v>13874</v>
      </c>
      <c r="C5938" s="75" t="s">
        <v>159</v>
      </c>
      <c r="D5938" s="74" t="s">
        <v>25570</v>
      </c>
    </row>
    <row r="5939" spans="1:4" x14ac:dyDescent="0.25">
      <c r="A5939" s="87" t="s">
        <v>7933</v>
      </c>
      <c r="B5939" s="75" t="s">
        <v>20912</v>
      </c>
      <c r="C5939" s="75" t="s">
        <v>159</v>
      </c>
      <c r="D5939" s="74" t="s">
        <v>12629</v>
      </c>
    </row>
    <row r="5940" spans="1:4" x14ac:dyDescent="0.25">
      <c r="A5940" s="87" t="s">
        <v>7934</v>
      </c>
      <c r="B5940" s="75" t="s">
        <v>20913</v>
      </c>
      <c r="C5940" s="75" t="s">
        <v>159</v>
      </c>
      <c r="D5940" s="74" t="s">
        <v>23680</v>
      </c>
    </row>
    <row r="5941" spans="1:4" x14ac:dyDescent="0.25">
      <c r="A5941" s="87" t="s">
        <v>7935</v>
      </c>
      <c r="B5941" s="75" t="s">
        <v>20914</v>
      </c>
      <c r="C5941" s="75" t="s">
        <v>159</v>
      </c>
      <c r="D5941" s="74" t="s">
        <v>12869</v>
      </c>
    </row>
    <row r="5942" spans="1:4" x14ac:dyDescent="0.25">
      <c r="A5942" s="87" t="s">
        <v>7936</v>
      </c>
      <c r="B5942" s="75" t="s">
        <v>20914</v>
      </c>
      <c r="C5942" s="75" t="s">
        <v>159</v>
      </c>
      <c r="D5942" s="74" t="s">
        <v>25571</v>
      </c>
    </row>
    <row r="5943" spans="1:4" x14ac:dyDescent="0.25">
      <c r="A5943" s="87" t="s">
        <v>7937</v>
      </c>
      <c r="B5943" s="75" t="s">
        <v>20915</v>
      </c>
      <c r="C5943" s="75" t="s">
        <v>159</v>
      </c>
      <c r="D5943" s="74" t="s">
        <v>25572</v>
      </c>
    </row>
    <row r="5944" spans="1:4" x14ac:dyDescent="0.25">
      <c r="A5944" s="87" t="s">
        <v>7938</v>
      </c>
      <c r="B5944" s="75" t="s">
        <v>20916</v>
      </c>
      <c r="C5944" s="75" t="s">
        <v>159</v>
      </c>
      <c r="D5944" s="74" t="s">
        <v>25573</v>
      </c>
    </row>
    <row r="5945" spans="1:4" x14ac:dyDescent="0.25">
      <c r="A5945" s="87" t="s">
        <v>7939</v>
      </c>
      <c r="B5945" s="75" t="s">
        <v>20918</v>
      </c>
      <c r="C5945" s="75" t="s">
        <v>159</v>
      </c>
      <c r="D5945" s="74" t="s">
        <v>25574</v>
      </c>
    </row>
    <row r="5946" spans="1:4" x14ac:dyDescent="0.25">
      <c r="A5946" s="87" t="s">
        <v>7940</v>
      </c>
      <c r="B5946" s="75" t="s">
        <v>20920</v>
      </c>
      <c r="C5946" s="75" t="s">
        <v>159</v>
      </c>
      <c r="D5946" s="74" t="s">
        <v>20742</v>
      </c>
    </row>
    <row r="5947" spans="1:4" x14ac:dyDescent="0.25">
      <c r="A5947" s="87" t="s">
        <v>7941</v>
      </c>
      <c r="B5947" s="75" t="s">
        <v>20921</v>
      </c>
      <c r="C5947" s="75" t="s">
        <v>159</v>
      </c>
      <c r="D5947" s="74" t="s">
        <v>21267</v>
      </c>
    </row>
    <row r="5948" spans="1:4" x14ac:dyDescent="0.25">
      <c r="A5948" s="87" t="s">
        <v>7942</v>
      </c>
      <c r="B5948" s="75" t="s">
        <v>20922</v>
      </c>
      <c r="C5948" s="75" t="s">
        <v>159</v>
      </c>
      <c r="D5948" s="74" t="s">
        <v>24383</v>
      </c>
    </row>
    <row r="5949" spans="1:4" x14ac:dyDescent="0.25">
      <c r="A5949" s="87" t="s">
        <v>7943</v>
      </c>
      <c r="B5949" s="75" t="s">
        <v>20923</v>
      </c>
      <c r="C5949" s="75" t="s">
        <v>159</v>
      </c>
      <c r="D5949" s="74" t="s">
        <v>25575</v>
      </c>
    </row>
    <row r="5950" spans="1:4" x14ac:dyDescent="0.25">
      <c r="A5950" s="87" t="s">
        <v>7944</v>
      </c>
      <c r="B5950" s="75" t="s">
        <v>20924</v>
      </c>
      <c r="C5950" s="75" t="s">
        <v>159</v>
      </c>
      <c r="D5950" s="74" t="s">
        <v>18963</v>
      </c>
    </row>
    <row r="5951" spans="1:4" x14ac:dyDescent="0.25">
      <c r="A5951" s="87" t="s">
        <v>7945</v>
      </c>
      <c r="B5951" s="75" t="s">
        <v>20925</v>
      </c>
      <c r="C5951" s="75" t="s">
        <v>159</v>
      </c>
      <c r="D5951" s="74" t="s">
        <v>21024</v>
      </c>
    </row>
    <row r="5952" spans="1:4" x14ac:dyDescent="0.25">
      <c r="A5952" s="87" t="s">
        <v>7946</v>
      </c>
      <c r="B5952" s="75" t="s">
        <v>20926</v>
      </c>
      <c r="C5952" s="75" t="s">
        <v>159</v>
      </c>
      <c r="D5952" s="74" t="s">
        <v>25576</v>
      </c>
    </row>
    <row r="5953" spans="1:4" x14ac:dyDescent="0.25">
      <c r="A5953" s="87" t="s">
        <v>7947</v>
      </c>
      <c r="B5953" s="75" t="s">
        <v>20927</v>
      </c>
      <c r="C5953" s="75" t="s">
        <v>159</v>
      </c>
      <c r="D5953" s="74" t="s">
        <v>25577</v>
      </c>
    </row>
    <row r="5954" spans="1:4" x14ac:dyDescent="0.25">
      <c r="A5954" s="87" t="s">
        <v>7948</v>
      </c>
      <c r="B5954" s="75" t="s">
        <v>20928</v>
      </c>
      <c r="C5954" s="75" t="s">
        <v>159</v>
      </c>
      <c r="D5954" s="74" t="s">
        <v>25578</v>
      </c>
    </row>
    <row r="5955" spans="1:4" x14ac:dyDescent="0.25">
      <c r="A5955" s="87" t="s">
        <v>7949</v>
      </c>
      <c r="B5955" s="75" t="s">
        <v>20929</v>
      </c>
      <c r="C5955" s="75" t="s">
        <v>159</v>
      </c>
      <c r="D5955" s="74" t="s">
        <v>25579</v>
      </c>
    </row>
    <row r="5956" spans="1:4" x14ac:dyDescent="0.25">
      <c r="A5956" s="87" t="s">
        <v>7950</v>
      </c>
      <c r="B5956" s="75" t="s">
        <v>20930</v>
      </c>
      <c r="C5956" s="75" t="s">
        <v>159</v>
      </c>
      <c r="D5956" s="74" t="s">
        <v>24147</v>
      </c>
    </row>
    <row r="5957" spans="1:4" x14ac:dyDescent="0.25">
      <c r="A5957" s="87" t="s">
        <v>7951</v>
      </c>
      <c r="B5957" s="75" t="s">
        <v>20931</v>
      </c>
      <c r="C5957" s="75" t="s">
        <v>159</v>
      </c>
      <c r="D5957" s="74" t="s">
        <v>25580</v>
      </c>
    </row>
    <row r="5958" spans="1:4" x14ac:dyDescent="0.25">
      <c r="A5958" s="87" t="s">
        <v>7952</v>
      </c>
      <c r="B5958" s="75" t="s">
        <v>20932</v>
      </c>
      <c r="C5958" s="75" t="s">
        <v>159</v>
      </c>
      <c r="D5958" s="74" t="s">
        <v>25581</v>
      </c>
    </row>
    <row r="5959" spans="1:4" x14ac:dyDescent="0.25">
      <c r="A5959" s="87" t="s">
        <v>7953</v>
      </c>
      <c r="B5959" s="75" t="s">
        <v>20933</v>
      </c>
      <c r="C5959" s="75" t="s">
        <v>159</v>
      </c>
      <c r="D5959" s="74" t="s">
        <v>25582</v>
      </c>
    </row>
    <row r="5960" spans="1:4" x14ac:dyDescent="0.25">
      <c r="A5960" s="87" t="s">
        <v>7954</v>
      </c>
      <c r="B5960" s="75" t="s">
        <v>20934</v>
      </c>
      <c r="C5960" s="75" t="s">
        <v>159</v>
      </c>
      <c r="D5960" s="74" t="s">
        <v>25583</v>
      </c>
    </row>
    <row r="5961" spans="1:4" x14ac:dyDescent="0.25">
      <c r="A5961" s="87" t="s">
        <v>7955</v>
      </c>
      <c r="B5961" s="75" t="s">
        <v>20935</v>
      </c>
      <c r="C5961" s="75" t="s">
        <v>159</v>
      </c>
      <c r="D5961" s="74" t="s">
        <v>25007</v>
      </c>
    </row>
    <row r="5962" spans="1:4" x14ac:dyDescent="0.25">
      <c r="A5962" s="87" t="s">
        <v>7956</v>
      </c>
      <c r="B5962" s="75" t="s">
        <v>20936</v>
      </c>
      <c r="C5962" s="75" t="s">
        <v>159</v>
      </c>
      <c r="D5962" s="74" t="s">
        <v>25584</v>
      </c>
    </row>
    <row r="5963" spans="1:4" x14ac:dyDescent="0.25">
      <c r="A5963" s="87" t="s">
        <v>7957</v>
      </c>
      <c r="B5963" s="75" t="s">
        <v>20937</v>
      </c>
      <c r="C5963" s="75" t="s">
        <v>159</v>
      </c>
      <c r="D5963" s="74" t="s">
        <v>21120</v>
      </c>
    </row>
    <row r="5964" spans="1:4" x14ac:dyDescent="0.25">
      <c r="A5964" s="87" t="s">
        <v>7958</v>
      </c>
      <c r="B5964" s="75" t="s">
        <v>20938</v>
      </c>
      <c r="C5964" s="75" t="s">
        <v>159</v>
      </c>
      <c r="D5964" s="74" t="s">
        <v>20386</v>
      </c>
    </row>
    <row r="5965" spans="1:4" x14ac:dyDescent="0.25">
      <c r="A5965" s="87" t="s">
        <v>7959</v>
      </c>
      <c r="B5965" s="75" t="s">
        <v>20939</v>
      </c>
      <c r="C5965" s="75" t="s">
        <v>159</v>
      </c>
      <c r="D5965" s="74" t="s">
        <v>25585</v>
      </c>
    </row>
    <row r="5966" spans="1:4" x14ac:dyDescent="0.25">
      <c r="A5966" s="87" t="s">
        <v>7960</v>
      </c>
      <c r="B5966" s="75" t="s">
        <v>20940</v>
      </c>
      <c r="C5966" s="75" t="s">
        <v>159</v>
      </c>
      <c r="D5966" s="74" t="s">
        <v>25586</v>
      </c>
    </row>
    <row r="5967" spans="1:4" x14ac:dyDescent="0.25">
      <c r="A5967" s="87" t="s">
        <v>7961</v>
      </c>
      <c r="B5967" s="75" t="s">
        <v>20941</v>
      </c>
      <c r="C5967" s="75" t="s">
        <v>159</v>
      </c>
      <c r="D5967" s="74" t="s">
        <v>20198</v>
      </c>
    </row>
    <row r="5968" spans="1:4" x14ac:dyDescent="0.25">
      <c r="A5968" s="87" t="s">
        <v>7962</v>
      </c>
      <c r="B5968" s="75" t="s">
        <v>20942</v>
      </c>
      <c r="C5968" s="75" t="s">
        <v>159</v>
      </c>
      <c r="D5968" s="74" t="s">
        <v>21335</v>
      </c>
    </row>
    <row r="5969" spans="1:4" x14ac:dyDescent="0.25">
      <c r="A5969" s="87" t="s">
        <v>7963</v>
      </c>
      <c r="B5969" s="75" t="s">
        <v>20943</v>
      </c>
      <c r="C5969" s="75" t="s">
        <v>159</v>
      </c>
      <c r="D5969" s="74" t="s">
        <v>13992</v>
      </c>
    </row>
    <row r="5970" spans="1:4" x14ac:dyDescent="0.25">
      <c r="A5970" s="87" t="s">
        <v>7964</v>
      </c>
      <c r="B5970" s="75" t="s">
        <v>20944</v>
      </c>
      <c r="C5970" s="75" t="s">
        <v>159</v>
      </c>
      <c r="D5970" s="74" t="s">
        <v>19685</v>
      </c>
    </row>
    <row r="5971" spans="1:4" x14ac:dyDescent="0.25">
      <c r="A5971" s="87" t="s">
        <v>7965</v>
      </c>
      <c r="B5971" s="75" t="s">
        <v>20945</v>
      </c>
      <c r="C5971" s="75" t="s">
        <v>159</v>
      </c>
      <c r="D5971" s="74" t="s">
        <v>10466</v>
      </c>
    </row>
    <row r="5972" spans="1:4" x14ac:dyDescent="0.25">
      <c r="A5972" s="87" t="s">
        <v>7966</v>
      </c>
      <c r="B5972" s="75" t="s">
        <v>20946</v>
      </c>
      <c r="C5972" s="75" t="s">
        <v>159</v>
      </c>
      <c r="D5972" s="74" t="s">
        <v>20214</v>
      </c>
    </row>
    <row r="5973" spans="1:4" x14ac:dyDescent="0.25">
      <c r="A5973" s="87" t="s">
        <v>7967</v>
      </c>
      <c r="B5973" s="75" t="s">
        <v>20948</v>
      </c>
      <c r="C5973" s="75" t="s">
        <v>159</v>
      </c>
      <c r="D5973" s="74" t="s">
        <v>25587</v>
      </c>
    </row>
    <row r="5974" spans="1:4" x14ac:dyDescent="0.25">
      <c r="A5974" s="87" t="s">
        <v>7968</v>
      </c>
      <c r="B5974" s="75" t="s">
        <v>20949</v>
      </c>
      <c r="C5974" s="75" t="s">
        <v>159</v>
      </c>
      <c r="D5974" s="74" t="s">
        <v>20590</v>
      </c>
    </row>
    <row r="5975" spans="1:4" x14ac:dyDescent="0.25">
      <c r="A5975" s="87" t="s">
        <v>7969</v>
      </c>
      <c r="B5975" s="75" t="s">
        <v>20950</v>
      </c>
      <c r="C5975" s="75" t="s">
        <v>159</v>
      </c>
      <c r="D5975" s="74" t="s">
        <v>25588</v>
      </c>
    </row>
    <row r="5976" spans="1:4" x14ac:dyDescent="0.25">
      <c r="A5976" s="87" t="s">
        <v>7970</v>
      </c>
      <c r="B5976" s="75" t="s">
        <v>20951</v>
      </c>
      <c r="C5976" s="75" t="s">
        <v>159</v>
      </c>
      <c r="D5976" s="74" t="s">
        <v>25589</v>
      </c>
    </row>
    <row r="5977" spans="1:4" x14ac:dyDescent="0.25">
      <c r="A5977" s="87" t="s">
        <v>7971</v>
      </c>
      <c r="B5977" s="75" t="s">
        <v>20952</v>
      </c>
      <c r="C5977" s="75" t="s">
        <v>159</v>
      </c>
      <c r="D5977" s="74" t="s">
        <v>25590</v>
      </c>
    </row>
    <row r="5978" spans="1:4" x14ac:dyDescent="0.25">
      <c r="A5978" s="87" t="s">
        <v>7972</v>
      </c>
      <c r="B5978" s="75" t="s">
        <v>20953</v>
      </c>
      <c r="C5978" s="75" t="s">
        <v>159</v>
      </c>
      <c r="D5978" s="74" t="s">
        <v>25591</v>
      </c>
    </row>
    <row r="5979" spans="1:4" x14ac:dyDescent="0.25">
      <c r="A5979" s="87" t="s">
        <v>7973</v>
      </c>
      <c r="B5979" s="75" t="s">
        <v>20955</v>
      </c>
      <c r="C5979" s="75" t="s">
        <v>159</v>
      </c>
      <c r="D5979" s="74" t="s">
        <v>24273</v>
      </c>
    </row>
    <row r="5980" spans="1:4" x14ac:dyDescent="0.25">
      <c r="A5980" s="87" t="s">
        <v>7974</v>
      </c>
      <c r="B5980" s="75" t="s">
        <v>20957</v>
      </c>
      <c r="C5980" s="75" t="s">
        <v>159</v>
      </c>
      <c r="D5980" s="74" t="s">
        <v>25592</v>
      </c>
    </row>
    <row r="5981" spans="1:4" x14ac:dyDescent="0.25">
      <c r="A5981" s="87" t="s">
        <v>7975</v>
      </c>
      <c r="B5981" s="75" t="s">
        <v>20958</v>
      </c>
      <c r="C5981" s="75" t="s">
        <v>159</v>
      </c>
      <c r="D5981" s="74" t="s">
        <v>14032</v>
      </c>
    </row>
    <row r="5982" spans="1:4" x14ac:dyDescent="0.25">
      <c r="A5982" s="87" t="s">
        <v>7976</v>
      </c>
      <c r="B5982" s="75" t="s">
        <v>20960</v>
      </c>
      <c r="C5982" s="75" t="s">
        <v>159</v>
      </c>
      <c r="D5982" s="74" t="s">
        <v>20501</v>
      </c>
    </row>
    <row r="5983" spans="1:4" x14ac:dyDescent="0.25">
      <c r="A5983" s="87" t="s">
        <v>7977</v>
      </c>
      <c r="B5983" s="75" t="s">
        <v>20961</v>
      </c>
      <c r="C5983" s="75" t="s">
        <v>159</v>
      </c>
      <c r="D5983" s="74" t="s">
        <v>21022</v>
      </c>
    </row>
    <row r="5984" spans="1:4" x14ac:dyDescent="0.25">
      <c r="A5984" s="87" t="s">
        <v>7978</v>
      </c>
      <c r="B5984" s="75" t="s">
        <v>20962</v>
      </c>
      <c r="C5984" s="75" t="s">
        <v>159</v>
      </c>
      <c r="D5984" s="74" t="s">
        <v>24062</v>
      </c>
    </row>
    <row r="5985" spans="1:4" x14ac:dyDescent="0.25">
      <c r="A5985" s="87" t="s">
        <v>7979</v>
      </c>
      <c r="B5985" s="75" t="s">
        <v>20963</v>
      </c>
      <c r="C5985" s="75" t="s">
        <v>159</v>
      </c>
      <c r="D5985" s="74" t="s">
        <v>25593</v>
      </c>
    </row>
    <row r="5986" spans="1:4" x14ac:dyDescent="0.25">
      <c r="A5986" s="87" t="s">
        <v>7980</v>
      </c>
      <c r="B5986" s="75" t="s">
        <v>20965</v>
      </c>
      <c r="C5986" s="75" t="s">
        <v>159</v>
      </c>
      <c r="D5986" s="74" t="s">
        <v>25594</v>
      </c>
    </row>
    <row r="5987" spans="1:4" x14ac:dyDescent="0.25">
      <c r="A5987" s="87" t="s">
        <v>7981</v>
      </c>
      <c r="B5987" s="75" t="s">
        <v>20966</v>
      </c>
      <c r="C5987" s="75" t="s">
        <v>159</v>
      </c>
      <c r="D5987" s="74" t="s">
        <v>25595</v>
      </c>
    </row>
    <row r="5988" spans="1:4" x14ac:dyDescent="0.25">
      <c r="A5988" s="87" t="s">
        <v>7982</v>
      </c>
      <c r="B5988" s="75" t="s">
        <v>20967</v>
      </c>
      <c r="C5988" s="75" t="s">
        <v>159</v>
      </c>
      <c r="D5988" s="74" t="s">
        <v>25596</v>
      </c>
    </row>
    <row r="5989" spans="1:4" x14ac:dyDescent="0.25">
      <c r="A5989" s="87" t="s">
        <v>7983</v>
      </c>
      <c r="B5989" s="75" t="s">
        <v>20968</v>
      </c>
      <c r="C5989" s="75" t="s">
        <v>159</v>
      </c>
      <c r="D5989" s="74" t="s">
        <v>25597</v>
      </c>
    </row>
    <row r="5990" spans="1:4" x14ac:dyDescent="0.25">
      <c r="A5990" s="87" t="s">
        <v>7984</v>
      </c>
      <c r="B5990" s="75" t="s">
        <v>20969</v>
      </c>
      <c r="C5990" s="75" t="s">
        <v>159</v>
      </c>
      <c r="D5990" s="74" t="s">
        <v>25598</v>
      </c>
    </row>
    <row r="5991" spans="1:4" x14ac:dyDescent="0.25">
      <c r="A5991" s="87" t="s">
        <v>7985</v>
      </c>
      <c r="B5991" s="75" t="s">
        <v>20970</v>
      </c>
      <c r="C5991" s="75" t="s">
        <v>159</v>
      </c>
      <c r="D5991" s="74" t="s">
        <v>25599</v>
      </c>
    </row>
    <row r="5992" spans="1:4" x14ac:dyDescent="0.25">
      <c r="A5992" s="87" t="s">
        <v>7986</v>
      </c>
      <c r="B5992" s="75" t="s">
        <v>20971</v>
      </c>
      <c r="C5992" s="75" t="s">
        <v>159</v>
      </c>
      <c r="D5992" s="74" t="s">
        <v>25600</v>
      </c>
    </row>
    <row r="5993" spans="1:4" x14ac:dyDescent="0.25">
      <c r="A5993" s="87" t="s">
        <v>7987</v>
      </c>
      <c r="B5993" s="75" t="s">
        <v>20972</v>
      </c>
      <c r="C5993" s="75" t="s">
        <v>159</v>
      </c>
      <c r="D5993" s="74" t="s">
        <v>25601</v>
      </c>
    </row>
    <row r="5994" spans="1:4" x14ac:dyDescent="0.25">
      <c r="A5994" s="87" t="s">
        <v>7988</v>
      </c>
      <c r="B5994" s="75" t="s">
        <v>20973</v>
      </c>
      <c r="C5994" s="75" t="s">
        <v>159</v>
      </c>
      <c r="D5994" s="74" t="s">
        <v>25602</v>
      </c>
    </row>
    <row r="5995" spans="1:4" x14ac:dyDescent="0.25">
      <c r="A5995" s="87" t="s">
        <v>7989</v>
      </c>
      <c r="B5995" s="75" t="s">
        <v>20974</v>
      </c>
      <c r="C5995" s="75" t="s">
        <v>159</v>
      </c>
      <c r="D5995" s="74" t="s">
        <v>25603</v>
      </c>
    </row>
    <row r="5996" spans="1:4" x14ac:dyDescent="0.25">
      <c r="A5996" s="87" t="s">
        <v>7990</v>
      </c>
      <c r="B5996" s="75" t="s">
        <v>20975</v>
      </c>
      <c r="C5996" s="75" t="s">
        <v>159</v>
      </c>
      <c r="D5996" s="74" t="s">
        <v>21369</v>
      </c>
    </row>
    <row r="5997" spans="1:4" x14ac:dyDescent="0.25">
      <c r="A5997" s="87" t="s">
        <v>7991</v>
      </c>
      <c r="B5997" s="75" t="s">
        <v>2962</v>
      </c>
      <c r="C5997" s="75" t="s">
        <v>159</v>
      </c>
      <c r="D5997" s="74" t="s">
        <v>25604</v>
      </c>
    </row>
    <row r="5998" spans="1:4" x14ac:dyDescent="0.25">
      <c r="A5998" s="87" t="s">
        <v>7992</v>
      </c>
      <c r="B5998" s="75" t="s">
        <v>25605</v>
      </c>
      <c r="C5998" s="75" t="s">
        <v>159</v>
      </c>
      <c r="D5998" s="74" t="s">
        <v>25606</v>
      </c>
    </row>
    <row r="5999" spans="1:4" x14ac:dyDescent="0.25">
      <c r="A5999" s="87" t="s">
        <v>7993</v>
      </c>
      <c r="B5999" s="75" t="s">
        <v>2963</v>
      </c>
      <c r="C5999" s="75" t="s">
        <v>159</v>
      </c>
      <c r="D5999" s="74" t="s">
        <v>25414</v>
      </c>
    </row>
    <row r="6000" spans="1:4" x14ac:dyDescent="0.25">
      <c r="A6000" s="87" t="s">
        <v>7994</v>
      </c>
      <c r="B6000" s="75" t="s">
        <v>25607</v>
      </c>
      <c r="C6000" s="75" t="s">
        <v>159</v>
      </c>
      <c r="D6000" s="74" t="s">
        <v>25608</v>
      </c>
    </row>
    <row r="6001" spans="1:4" x14ac:dyDescent="0.25">
      <c r="A6001" s="87" t="s">
        <v>20976</v>
      </c>
      <c r="B6001" s="75" t="s">
        <v>20977</v>
      </c>
      <c r="C6001" s="75" t="s">
        <v>159</v>
      </c>
      <c r="D6001" s="74" t="s">
        <v>12865</v>
      </c>
    </row>
    <row r="6002" spans="1:4" x14ac:dyDescent="0.25">
      <c r="A6002" s="87" t="s">
        <v>13879</v>
      </c>
      <c r="B6002" s="75" t="s">
        <v>13880</v>
      </c>
      <c r="C6002" s="75" t="s">
        <v>11</v>
      </c>
      <c r="D6002" s="74" t="s">
        <v>18990</v>
      </c>
    </row>
    <row r="6003" spans="1:4" x14ac:dyDescent="0.25">
      <c r="A6003" s="87" t="s">
        <v>7995</v>
      </c>
      <c r="B6003" s="75" t="s">
        <v>2964</v>
      </c>
      <c r="C6003" s="75" t="s">
        <v>159</v>
      </c>
      <c r="D6003" s="74" t="s">
        <v>12584</v>
      </c>
    </row>
    <row r="6004" spans="1:4" x14ac:dyDescent="0.25">
      <c r="A6004" s="87" t="s">
        <v>7996</v>
      </c>
      <c r="B6004" s="75" t="s">
        <v>2965</v>
      </c>
      <c r="C6004" s="75" t="s">
        <v>159</v>
      </c>
      <c r="D6004" s="74" t="s">
        <v>19968</v>
      </c>
    </row>
    <row r="6005" spans="1:4" x14ac:dyDescent="0.25">
      <c r="A6005" s="87" t="s">
        <v>7997</v>
      </c>
      <c r="B6005" s="75" t="s">
        <v>2966</v>
      </c>
      <c r="C6005" s="75" t="s">
        <v>159</v>
      </c>
      <c r="D6005" s="74" t="s">
        <v>10699</v>
      </c>
    </row>
    <row r="6006" spans="1:4" x14ac:dyDescent="0.25">
      <c r="A6006" s="87" t="s">
        <v>7998</v>
      </c>
      <c r="B6006" s="75" t="s">
        <v>2967</v>
      </c>
      <c r="C6006" s="75" t="s">
        <v>159</v>
      </c>
      <c r="D6006" s="74" t="s">
        <v>18930</v>
      </c>
    </row>
    <row r="6007" spans="1:4" x14ac:dyDescent="0.25">
      <c r="A6007" s="87" t="s">
        <v>7999</v>
      </c>
      <c r="B6007" s="75" t="s">
        <v>2968</v>
      </c>
      <c r="C6007" s="75" t="s">
        <v>159</v>
      </c>
      <c r="D6007" s="74" t="s">
        <v>11342</v>
      </c>
    </row>
    <row r="6008" spans="1:4" x14ac:dyDescent="0.25">
      <c r="A6008" s="87" t="s">
        <v>8000</v>
      </c>
      <c r="B6008" s="75" t="s">
        <v>2969</v>
      </c>
      <c r="C6008" s="75" t="s">
        <v>159</v>
      </c>
      <c r="D6008" s="74" t="s">
        <v>10856</v>
      </c>
    </row>
    <row r="6009" spans="1:4" x14ac:dyDescent="0.25">
      <c r="A6009" s="87" t="s">
        <v>8001</v>
      </c>
      <c r="B6009" s="75" t="s">
        <v>2970</v>
      </c>
      <c r="C6009" s="75" t="s">
        <v>159</v>
      </c>
      <c r="D6009" s="74" t="s">
        <v>13897</v>
      </c>
    </row>
    <row r="6010" spans="1:4" x14ac:dyDescent="0.25">
      <c r="A6010" s="87" t="s">
        <v>8002</v>
      </c>
      <c r="B6010" s="75" t="s">
        <v>2971</v>
      </c>
      <c r="C6010" s="75" t="s">
        <v>159</v>
      </c>
      <c r="D6010" s="74" t="s">
        <v>12755</v>
      </c>
    </row>
    <row r="6011" spans="1:4" x14ac:dyDescent="0.25">
      <c r="A6011" s="87" t="s">
        <v>8003</v>
      </c>
      <c r="B6011" s="75" t="s">
        <v>2972</v>
      </c>
      <c r="C6011" s="75" t="s">
        <v>159</v>
      </c>
      <c r="D6011" s="74" t="s">
        <v>11800</v>
      </c>
    </row>
    <row r="6012" spans="1:4" x14ac:dyDescent="0.25">
      <c r="A6012" s="87" t="s">
        <v>8004</v>
      </c>
      <c r="B6012" s="75" t="s">
        <v>2973</v>
      </c>
      <c r="C6012" s="75" t="s">
        <v>159</v>
      </c>
      <c r="D6012" s="74" t="s">
        <v>10930</v>
      </c>
    </row>
    <row r="6013" spans="1:4" x14ac:dyDescent="0.25">
      <c r="A6013" s="87" t="s">
        <v>8005</v>
      </c>
      <c r="B6013" s="75" t="s">
        <v>2974</v>
      </c>
      <c r="C6013" s="75" t="s">
        <v>159</v>
      </c>
      <c r="D6013" s="74" t="s">
        <v>10674</v>
      </c>
    </row>
    <row r="6014" spans="1:4" x14ac:dyDescent="0.25">
      <c r="A6014" s="87" t="s">
        <v>8006</v>
      </c>
      <c r="B6014" s="75" t="s">
        <v>2975</v>
      </c>
      <c r="C6014" s="75" t="s">
        <v>159</v>
      </c>
      <c r="D6014" s="74" t="s">
        <v>25609</v>
      </c>
    </row>
    <row r="6015" spans="1:4" x14ac:dyDescent="0.25">
      <c r="A6015" s="87" t="s">
        <v>8007</v>
      </c>
      <c r="B6015" s="75" t="s">
        <v>2976</v>
      </c>
      <c r="C6015" s="75" t="s">
        <v>159</v>
      </c>
      <c r="D6015" s="74" t="s">
        <v>11325</v>
      </c>
    </row>
    <row r="6016" spans="1:4" x14ac:dyDescent="0.25">
      <c r="A6016" s="87" t="s">
        <v>8008</v>
      </c>
      <c r="B6016" s="75" t="s">
        <v>2977</v>
      </c>
      <c r="C6016" s="75" t="s">
        <v>159</v>
      </c>
      <c r="D6016" s="74" t="s">
        <v>11322</v>
      </c>
    </row>
    <row r="6017" spans="1:4" x14ac:dyDescent="0.25">
      <c r="A6017" s="87" t="s">
        <v>8009</v>
      </c>
      <c r="B6017" s="75" t="s">
        <v>2978</v>
      </c>
      <c r="C6017" s="75" t="s">
        <v>159</v>
      </c>
      <c r="D6017" s="74" t="s">
        <v>10519</v>
      </c>
    </row>
    <row r="6018" spans="1:4" x14ac:dyDescent="0.25">
      <c r="A6018" s="87" t="s">
        <v>8010</v>
      </c>
      <c r="B6018" s="75" t="s">
        <v>2979</v>
      </c>
      <c r="C6018" s="75" t="s">
        <v>159</v>
      </c>
      <c r="D6018" s="74" t="s">
        <v>10909</v>
      </c>
    </row>
    <row r="6019" spans="1:4" x14ac:dyDescent="0.25">
      <c r="A6019" s="87" t="s">
        <v>8011</v>
      </c>
      <c r="B6019" s="75" t="s">
        <v>2980</v>
      </c>
      <c r="C6019" s="75" t="s">
        <v>159</v>
      </c>
      <c r="D6019" s="74" t="s">
        <v>25610</v>
      </c>
    </row>
    <row r="6020" spans="1:4" x14ac:dyDescent="0.25">
      <c r="A6020" s="87" t="s">
        <v>8012</v>
      </c>
      <c r="B6020" s="75" t="s">
        <v>2981</v>
      </c>
      <c r="C6020" s="75" t="s">
        <v>159</v>
      </c>
      <c r="D6020" s="74" t="s">
        <v>13118</v>
      </c>
    </row>
    <row r="6021" spans="1:4" x14ac:dyDescent="0.25">
      <c r="A6021" s="87" t="s">
        <v>8013</v>
      </c>
      <c r="B6021" s="75" t="s">
        <v>2982</v>
      </c>
      <c r="C6021" s="75" t="s">
        <v>159</v>
      </c>
      <c r="D6021" s="74" t="s">
        <v>24233</v>
      </c>
    </row>
    <row r="6022" spans="1:4" x14ac:dyDescent="0.25">
      <c r="A6022" s="87" t="s">
        <v>8014</v>
      </c>
      <c r="B6022" s="75" t="s">
        <v>2983</v>
      </c>
      <c r="C6022" s="75" t="s">
        <v>159</v>
      </c>
      <c r="D6022" s="74" t="s">
        <v>10374</v>
      </c>
    </row>
    <row r="6023" spans="1:4" x14ac:dyDescent="0.25">
      <c r="A6023" s="87" t="s">
        <v>8015</v>
      </c>
      <c r="B6023" s="75" t="s">
        <v>2984</v>
      </c>
      <c r="C6023" s="75" t="s">
        <v>159</v>
      </c>
      <c r="D6023" s="74" t="s">
        <v>10517</v>
      </c>
    </row>
    <row r="6024" spans="1:4" x14ac:dyDescent="0.25">
      <c r="A6024" s="87" t="s">
        <v>8016</v>
      </c>
      <c r="B6024" s="75" t="s">
        <v>2985</v>
      </c>
      <c r="C6024" s="75" t="s">
        <v>159</v>
      </c>
      <c r="D6024" s="74" t="s">
        <v>10620</v>
      </c>
    </row>
    <row r="6025" spans="1:4" x14ac:dyDescent="0.25">
      <c r="A6025" s="87" t="s">
        <v>8017</v>
      </c>
      <c r="B6025" s="75" t="s">
        <v>2986</v>
      </c>
      <c r="C6025" s="75" t="s">
        <v>159</v>
      </c>
      <c r="D6025" s="74" t="s">
        <v>12655</v>
      </c>
    </row>
    <row r="6026" spans="1:4" x14ac:dyDescent="0.25">
      <c r="A6026" s="87" t="s">
        <v>8018</v>
      </c>
      <c r="B6026" s="75" t="s">
        <v>2987</v>
      </c>
      <c r="C6026" s="75" t="s">
        <v>159</v>
      </c>
      <c r="D6026" s="74" t="s">
        <v>12810</v>
      </c>
    </row>
    <row r="6027" spans="1:4" x14ac:dyDescent="0.25">
      <c r="A6027" s="87" t="s">
        <v>8019</v>
      </c>
      <c r="B6027" s="75" t="s">
        <v>2988</v>
      </c>
      <c r="C6027" s="75" t="s">
        <v>159</v>
      </c>
      <c r="D6027" s="74" t="s">
        <v>10947</v>
      </c>
    </row>
    <row r="6028" spans="1:4" x14ac:dyDescent="0.25">
      <c r="A6028" s="87" t="s">
        <v>8020</v>
      </c>
      <c r="B6028" s="75" t="s">
        <v>2989</v>
      </c>
      <c r="C6028" s="75" t="s">
        <v>159</v>
      </c>
      <c r="D6028" s="74" t="s">
        <v>11341</v>
      </c>
    </row>
    <row r="6029" spans="1:4" x14ac:dyDescent="0.25">
      <c r="A6029" s="87" t="s">
        <v>8021</v>
      </c>
      <c r="B6029" s="75" t="s">
        <v>2990</v>
      </c>
      <c r="C6029" s="75" t="s">
        <v>159</v>
      </c>
      <c r="D6029" s="74" t="s">
        <v>13915</v>
      </c>
    </row>
    <row r="6030" spans="1:4" x14ac:dyDescent="0.25">
      <c r="A6030" s="87" t="s">
        <v>8022</v>
      </c>
      <c r="B6030" s="75" t="s">
        <v>2991</v>
      </c>
      <c r="C6030" s="75" t="s">
        <v>159</v>
      </c>
      <c r="D6030" s="74" t="s">
        <v>11276</v>
      </c>
    </row>
    <row r="6031" spans="1:4" x14ac:dyDescent="0.25">
      <c r="A6031" s="87" t="s">
        <v>8023</v>
      </c>
      <c r="B6031" s="75" t="s">
        <v>2992</v>
      </c>
      <c r="C6031" s="75" t="s">
        <v>159</v>
      </c>
      <c r="D6031" s="74" t="s">
        <v>11252</v>
      </c>
    </row>
    <row r="6032" spans="1:4" x14ac:dyDescent="0.25">
      <c r="A6032" s="87" t="s">
        <v>8024</v>
      </c>
      <c r="B6032" s="75" t="s">
        <v>2993</v>
      </c>
      <c r="C6032" s="75" t="s">
        <v>159</v>
      </c>
      <c r="D6032" s="74" t="s">
        <v>10632</v>
      </c>
    </row>
    <row r="6033" spans="1:4" x14ac:dyDescent="0.25">
      <c r="A6033" s="87" t="s">
        <v>8025</v>
      </c>
      <c r="B6033" s="75" t="s">
        <v>2994</v>
      </c>
      <c r="C6033" s="75" t="s">
        <v>159</v>
      </c>
      <c r="D6033" s="74" t="s">
        <v>20038</v>
      </c>
    </row>
    <row r="6034" spans="1:4" x14ac:dyDescent="0.25">
      <c r="A6034" s="87" t="s">
        <v>8026</v>
      </c>
      <c r="B6034" s="75" t="s">
        <v>2995</v>
      </c>
      <c r="C6034" s="75" t="s">
        <v>159</v>
      </c>
      <c r="D6034" s="74" t="s">
        <v>19895</v>
      </c>
    </row>
    <row r="6035" spans="1:4" x14ac:dyDescent="0.25">
      <c r="A6035" s="87" t="s">
        <v>8027</v>
      </c>
      <c r="B6035" s="75" t="s">
        <v>2996</v>
      </c>
      <c r="C6035" s="75" t="s">
        <v>159</v>
      </c>
      <c r="D6035" s="74" t="s">
        <v>10807</v>
      </c>
    </row>
    <row r="6036" spans="1:4" x14ac:dyDescent="0.25">
      <c r="A6036" s="87" t="s">
        <v>8028</v>
      </c>
      <c r="B6036" s="75" t="s">
        <v>2997</v>
      </c>
      <c r="C6036" s="75" t="s">
        <v>159</v>
      </c>
      <c r="D6036" s="74" t="s">
        <v>20146</v>
      </c>
    </row>
    <row r="6037" spans="1:4" x14ac:dyDescent="0.25">
      <c r="A6037" s="87" t="s">
        <v>8029</v>
      </c>
      <c r="B6037" s="75" t="s">
        <v>2998</v>
      </c>
      <c r="C6037" s="75" t="s">
        <v>159</v>
      </c>
      <c r="D6037" s="74" t="s">
        <v>25611</v>
      </c>
    </row>
    <row r="6038" spans="1:4" x14ac:dyDescent="0.25">
      <c r="A6038" s="87" t="s">
        <v>8030</v>
      </c>
      <c r="B6038" s="75" t="s">
        <v>2999</v>
      </c>
      <c r="C6038" s="75" t="s">
        <v>159</v>
      </c>
      <c r="D6038" s="74" t="s">
        <v>10352</v>
      </c>
    </row>
    <row r="6039" spans="1:4" x14ac:dyDescent="0.25">
      <c r="A6039" s="87" t="s">
        <v>8031</v>
      </c>
      <c r="B6039" s="75" t="s">
        <v>3000</v>
      </c>
      <c r="C6039" s="75" t="s">
        <v>159</v>
      </c>
      <c r="D6039" s="74" t="s">
        <v>18961</v>
      </c>
    </row>
    <row r="6040" spans="1:4" x14ac:dyDescent="0.25">
      <c r="A6040" s="87" t="s">
        <v>8032</v>
      </c>
      <c r="B6040" s="75" t="s">
        <v>3001</v>
      </c>
      <c r="C6040" s="75" t="s">
        <v>159</v>
      </c>
      <c r="D6040" s="74" t="s">
        <v>19012</v>
      </c>
    </row>
    <row r="6041" spans="1:4" x14ac:dyDescent="0.25">
      <c r="A6041" s="87" t="s">
        <v>8033</v>
      </c>
      <c r="B6041" s="75" t="s">
        <v>3002</v>
      </c>
      <c r="C6041" s="75" t="s">
        <v>159</v>
      </c>
      <c r="D6041" s="74" t="s">
        <v>12595</v>
      </c>
    </row>
    <row r="6042" spans="1:4" x14ac:dyDescent="0.25">
      <c r="A6042" s="87" t="s">
        <v>8034</v>
      </c>
      <c r="B6042" s="75" t="s">
        <v>3003</v>
      </c>
      <c r="C6042" s="75" t="s">
        <v>159</v>
      </c>
      <c r="D6042" s="74" t="s">
        <v>10495</v>
      </c>
    </row>
    <row r="6043" spans="1:4" x14ac:dyDescent="0.25">
      <c r="A6043" s="87" t="s">
        <v>8035</v>
      </c>
      <c r="B6043" s="75" t="s">
        <v>3004</v>
      </c>
      <c r="C6043" s="75" t="s">
        <v>159</v>
      </c>
      <c r="D6043" s="74" t="s">
        <v>19016</v>
      </c>
    </row>
    <row r="6044" spans="1:4" x14ac:dyDescent="0.25">
      <c r="A6044" s="87" t="s">
        <v>8036</v>
      </c>
      <c r="B6044" s="75" t="s">
        <v>3005</v>
      </c>
      <c r="C6044" s="75" t="s">
        <v>159</v>
      </c>
      <c r="D6044" s="74" t="s">
        <v>25612</v>
      </c>
    </row>
    <row r="6045" spans="1:4" x14ac:dyDescent="0.25">
      <c r="A6045" s="87" t="s">
        <v>8037</v>
      </c>
      <c r="B6045" s="75" t="s">
        <v>3006</v>
      </c>
      <c r="C6045" s="75" t="s">
        <v>159</v>
      </c>
      <c r="D6045" s="74" t="s">
        <v>13536</v>
      </c>
    </row>
    <row r="6046" spans="1:4" x14ac:dyDescent="0.25">
      <c r="A6046" s="87" t="s">
        <v>8038</v>
      </c>
      <c r="B6046" s="75" t="s">
        <v>3007</v>
      </c>
      <c r="C6046" s="75" t="s">
        <v>159</v>
      </c>
      <c r="D6046" s="74" t="s">
        <v>10990</v>
      </c>
    </row>
    <row r="6047" spans="1:4" x14ac:dyDescent="0.25">
      <c r="A6047" s="87" t="s">
        <v>8039</v>
      </c>
      <c r="B6047" s="75" t="s">
        <v>3008</v>
      </c>
      <c r="C6047" s="75" t="s">
        <v>159</v>
      </c>
      <c r="D6047" s="74" t="s">
        <v>13996</v>
      </c>
    </row>
    <row r="6048" spans="1:4" x14ac:dyDescent="0.25">
      <c r="A6048" s="87" t="s">
        <v>8040</v>
      </c>
      <c r="B6048" s="75" t="s">
        <v>3009</v>
      </c>
      <c r="C6048" s="75" t="s">
        <v>159</v>
      </c>
      <c r="D6048" s="74" t="s">
        <v>19012</v>
      </c>
    </row>
    <row r="6049" spans="1:4" x14ac:dyDescent="0.25">
      <c r="A6049" s="87" t="s">
        <v>8041</v>
      </c>
      <c r="B6049" s="75" t="s">
        <v>3010</v>
      </c>
      <c r="C6049" s="75" t="s">
        <v>159</v>
      </c>
      <c r="D6049" s="74" t="s">
        <v>10886</v>
      </c>
    </row>
    <row r="6050" spans="1:4" x14ac:dyDescent="0.25">
      <c r="A6050" s="87" t="s">
        <v>8042</v>
      </c>
      <c r="B6050" s="75" t="s">
        <v>3011</v>
      </c>
      <c r="C6050" s="75" t="s">
        <v>159</v>
      </c>
      <c r="D6050" s="74" t="s">
        <v>24262</v>
      </c>
    </row>
    <row r="6051" spans="1:4" x14ac:dyDescent="0.25">
      <c r="A6051" s="87" t="s">
        <v>8043</v>
      </c>
      <c r="B6051" s="75" t="s">
        <v>3012</v>
      </c>
      <c r="C6051" s="75" t="s">
        <v>159</v>
      </c>
      <c r="D6051" s="74" t="s">
        <v>24340</v>
      </c>
    </row>
    <row r="6052" spans="1:4" x14ac:dyDescent="0.25">
      <c r="A6052" s="87" t="s">
        <v>8044</v>
      </c>
      <c r="B6052" s="75" t="s">
        <v>3013</v>
      </c>
      <c r="C6052" s="75" t="s">
        <v>159</v>
      </c>
      <c r="D6052" s="74" t="s">
        <v>23605</v>
      </c>
    </row>
    <row r="6053" spans="1:4" x14ac:dyDescent="0.25">
      <c r="A6053" s="87" t="s">
        <v>8045</v>
      </c>
      <c r="B6053" s="75" t="s">
        <v>3014</v>
      </c>
      <c r="C6053" s="75" t="s">
        <v>159</v>
      </c>
      <c r="D6053" s="74" t="s">
        <v>10400</v>
      </c>
    </row>
    <row r="6054" spans="1:4" x14ac:dyDescent="0.25">
      <c r="A6054" s="87" t="s">
        <v>8046</v>
      </c>
      <c r="B6054" s="75" t="s">
        <v>3015</v>
      </c>
      <c r="C6054" s="75" t="s">
        <v>159</v>
      </c>
      <c r="D6054" s="74" t="s">
        <v>20980</v>
      </c>
    </row>
    <row r="6055" spans="1:4" x14ac:dyDescent="0.25">
      <c r="A6055" s="87" t="s">
        <v>8047</v>
      </c>
      <c r="B6055" s="75" t="s">
        <v>3016</v>
      </c>
      <c r="C6055" s="75" t="s">
        <v>159</v>
      </c>
      <c r="D6055" s="74" t="s">
        <v>10434</v>
      </c>
    </row>
    <row r="6056" spans="1:4" x14ac:dyDescent="0.25">
      <c r="A6056" s="87" t="s">
        <v>8048</v>
      </c>
      <c r="B6056" s="75" t="s">
        <v>3017</v>
      </c>
      <c r="C6056" s="75" t="s">
        <v>159</v>
      </c>
      <c r="D6056" s="74" t="s">
        <v>24254</v>
      </c>
    </row>
    <row r="6057" spans="1:4" x14ac:dyDescent="0.25">
      <c r="A6057" s="87" t="s">
        <v>8049</v>
      </c>
      <c r="B6057" s="75" t="s">
        <v>3018</v>
      </c>
      <c r="C6057" s="75" t="s">
        <v>159</v>
      </c>
      <c r="D6057" s="74" t="s">
        <v>20039</v>
      </c>
    </row>
    <row r="6058" spans="1:4" x14ac:dyDescent="0.25">
      <c r="A6058" s="87" t="s">
        <v>8050</v>
      </c>
      <c r="B6058" s="75" t="s">
        <v>3019</v>
      </c>
      <c r="C6058" s="75" t="s">
        <v>159</v>
      </c>
      <c r="D6058" s="74" t="s">
        <v>25558</v>
      </c>
    </row>
    <row r="6059" spans="1:4" x14ac:dyDescent="0.25">
      <c r="A6059" s="87" t="s">
        <v>8051</v>
      </c>
      <c r="B6059" s="75" t="s">
        <v>3020</v>
      </c>
      <c r="C6059" s="75" t="s">
        <v>159</v>
      </c>
      <c r="D6059" s="74" t="s">
        <v>25613</v>
      </c>
    </row>
    <row r="6060" spans="1:4" x14ac:dyDescent="0.25">
      <c r="A6060" s="87" t="s">
        <v>8052</v>
      </c>
      <c r="B6060" s="75" t="s">
        <v>3021</v>
      </c>
      <c r="C6060" s="75" t="s">
        <v>159</v>
      </c>
      <c r="D6060" s="74" t="s">
        <v>25614</v>
      </c>
    </row>
    <row r="6061" spans="1:4" x14ac:dyDescent="0.25">
      <c r="A6061" s="87" t="s">
        <v>8053</v>
      </c>
      <c r="B6061" s="75" t="s">
        <v>3022</v>
      </c>
      <c r="C6061" s="75" t="s">
        <v>159</v>
      </c>
      <c r="D6061" s="74" t="s">
        <v>24295</v>
      </c>
    </row>
    <row r="6062" spans="1:4" x14ac:dyDescent="0.25">
      <c r="A6062" s="87" t="s">
        <v>8054</v>
      </c>
      <c r="B6062" s="75" t="s">
        <v>3023</v>
      </c>
      <c r="C6062" s="75" t="s">
        <v>159</v>
      </c>
      <c r="D6062" s="74" t="s">
        <v>21380</v>
      </c>
    </row>
    <row r="6063" spans="1:4" x14ac:dyDescent="0.25">
      <c r="A6063" s="87" t="s">
        <v>8055</v>
      </c>
      <c r="B6063" s="75" t="s">
        <v>3024</v>
      </c>
      <c r="C6063" s="75" t="s">
        <v>159</v>
      </c>
      <c r="D6063" s="74" t="s">
        <v>12892</v>
      </c>
    </row>
    <row r="6064" spans="1:4" x14ac:dyDescent="0.25">
      <c r="A6064" s="87" t="s">
        <v>8056</v>
      </c>
      <c r="B6064" s="75" t="s">
        <v>3025</v>
      </c>
      <c r="C6064" s="75" t="s">
        <v>159</v>
      </c>
      <c r="D6064" s="74" t="s">
        <v>20163</v>
      </c>
    </row>
    <row r="6065" spans="1:4" x14ac:dyDescent="0.25">
      <c r="A6065" s="87" t="s">
        <v>8057</v>
      </c>
      <c r="B6065" s="75" t="s">
        <v>3026</v>
      </c>
      <c r="C6065" s="75" t="s">
        <v>159</v>
      </c>
      <c r="D6065" s="74" t="s">
        <v>25615</v>
      </c>
    </row>
    <row r="6066" spans="1:4" x14ac:dyDescent="0.25">
      <c r="A6066" s="87" t="s">
        <v>8058</v>
      </c>
      <c r="B6066" s="75" t="s">
        <v>3027</v>
      </c>
      <c r="C6066" s="75" t="s">
        <v>159</v>
      </c>
      <c r="D6066" s="74" t="s">
        <v>25616</v>
      </c>
    </row>
    <row r="6067" spans="1:4" x14ac:dyDescent="0.25">
      <c r="A6067" s="87" t="s">
        <v>8059</v>
      </c>
      <c r="B6067" s="75" t="s">
        <v>3028</v>
      </c>
      <c r="C6067" s="75" t="s">
        <v>159</v>
      </c>
      <c r="D6067" s="74" t="s">
        <v>22116</v>
      </c>
    </row>
    <row r="6068" spans="1:4" x14ac:dyDescent="0.25">
      <c r="A6068" s="87" t="s">
        <v>8060</v>
      </c>
      <c r="B6068" s="75" t="s">
        <v>3029</v>
      </c>
      <c r="C6068" s="75" t="s">
        <v>159</v>
      </c>
      <c r="D6068" s="74" t="s">
        <v>20177</v>
      </c>
    </row>
    <row r="6069" spans="1:4" x14ac:dyDescent="0.25">
      <c r="A6069" s="87" t="s">
        <v>8061</v>
      </c>
      <c r="B6069" s="75" t="s">
        <v>3030</v>
      </c>
      <c r="C6069" s="75" t="s">
        <v>159</v>
      </c>
      <c r="D6069" s="74" t="s">
        <v>25617</v>
      </c>
    </row>
    <row r="6070" spans="1:4" x14ac:dyDescent="0.25">
      <c r="A6070" s="87" t="s">
        <v>8062</v>
      </c>
      <c r="B6070" s="75" t="s">
        <v>3031</v>
      </c>
      <c r="C6070" s="75" t="s">
        <v>159</v>
      </c>
      <c r="D6070" s="74" t="s">
        <v>13993</v>
      </c>
    </row>
    <row r="6071" spans="1:4" x14ac:dyDescent="0.25">
      <c r="A6071" s="87" t="s">
        <v>8063</v>
      </c>
      <c r="B6071" s="75" t="s">
        <v>3032</v>
      </c>
      <c r="C6071" s="75" t="s">
        <v>159</v>
      </c>
      <c r="D6071" s="74" t="s">
        <v>21224</v>
      </c>
    </row>
    <row r="6072" spans="1:4" x14ac:dyDescent="0.25">
      <c r="A6072" s="87" t="s">
        <v>8064</v>
      </c>
      <c r="B6072" s="75" t="s">
        <v>3033</v>
      </c>
      <c r="C6072" s="75" t="s">
        <v>159</v>
      </c>
      <c r="D6072" s="74" t="s">
        <v>25618</v>
      </c>
    </row>
    <row r="6073" spans="1:4" x14ac:dyDescent="0.25">
      <c r="A6073" s="87" t="s">
        <v>8065</v>
      </c>
      <c r="B6073" s="75" t="s">
        <v>3034</v>
      </c>
      <c r="C6073" s="75" t="s">
        <v>159</v>
      </c>
      <c r="D6073" s="74" t="s">
        <v>25619</v>
      </c>
    </row>
    <row r="6074" spans="1:4" x14ac:dyDescent="0.25">
      <c r="A6074" s="87" t="s">
        <v>8066</v>
      </c>
      <c r="B6074" s="75" t="s">
        <v>3035</v>
      </c>
      <c r="C6074" s="75" t="s">
        <v>159</v>
      </c>
      <c r="D6074" s="74" t="s">
        <v>25620</v>
      </c>
    </row>
    <row r="6075" spans="1:4" x14ac:dyDescent="0.25">
      <c r="A6075" s="87" t="s">
        <v>8067</v>
      </c>
      <c r="B6075" s="75" t="s">
        <v>3036</v>
      </c>
      <c r="C6075" s="75" t="s">
        <v>159</v>
      </c>
      <c r="D6075" s="74" t="s">
        <v>25621</v>
      </c>
    </row>
    <row r="6076" spans="1:4" x14ac:dyDescent="0.25">
      <c r="A6076" s="87" t="s">
        <v>8068</v>
      </c>
      <c r="B6076" s="75" t="s">
        <v>3037</v>
      </c>
      <c r="C6076" s="75" t="s">
        <v>159</v>
      </c>
      <c r="D6076" s="74" t="s">
        <v>23031</v>
      </c>
    </row>
    <row r="6077" spans="1:4" x14ac:dyDescent="0.25">
      <c r="A6077" s="87" t="s">
        <v>8069</v>
      </c>
      <c r="B6077" s="75" t="s">
        <v>3038</v>
      </c>
      <c r="C6077" s="75" t="s">
        <v>159</v>
      </c>
      <c r="D6077" s="74" t="s">
        <v>10745</v>
      </c>
    </row>
    <row r="6078" spans="1:4" x14ac:dyDescent="0.25">
      <c r="A6078" s="87" t="s">
        <v>8070</v>
      </c>
      <c r="B6078" s="75" t="s">
        <v>3039</v>
      </c>
      <c r="C6078" s="75" t="s">
        <v>159</v>
      </c>
      <c r="D6078" s="74" t="s">
        <v>10690</v>
      </c>
    </row>
    <row r="6079" spans="1:4" x14ac:dyDescent="0.25">
      <c r="A6079" s="87" t="s">
        <v>8071</v>
      </c>
      <c r="B6079" s="75" t="s">
        <v>3040</v>
      </c>
      <c r="C6079" s="75" t="s">
        <v>159</v>
      </c>
      <c r="D6079" s="74" t="s">
        <v>13139</v>
      </c>
    </row>
    <row r="6080" spans="1:4" x14ac:dyDescent="0.25">
      <c r="A6080" s="87" t="s">
        <v>8072</v>
      </c>
      <c r="B6080" s="75" t="s">
        <v>3041</v>
      </c>
      <c r="C6080" s="75" t="s">
        <v>159</v>
      </c>
      <c r="D6080" s="74" t="s">
        <v>13250</v>
      </c>
    </row>
    <row r="6081" spans="1:4" x14ac:dyDescent="0.25">
      <c r="A6081" s="87" t="s">
        <v>8073</v>
      </c>
      <c r="B6081" s="75" t="s">
        <v>3042</v>
      </c>
      <c r="C6081" s="75" t="s">
        <v>159</v>
      </c>
      <c r="D6081" s="74" t="s">
        <v>21059</v>
      </c>
    </row>
    <row r="6082" spans="1:4" x14ac:dyDescent="0.25">
      <c r="A6082" s="87" t="s">
        <v>8074</v>
      </c>
      <c r="B6082" s="75" t="s">
        <v>3043</v>
      </c>
      <c r="C6082" s="75" t="s">
        <v>159</v>
      </c>
      <c r="D6082" s="74" t="s">
        <v>25622</v>
      </c>
    </row>
    <row r="6083" spans="1:4" x14ac:dyDescent="0.25">
      <c r="A6083" s="87" t="s">
        <v>8075</v>
      </c>
      <c r="B6083" s="75" t="s">
        <v>3044</v>
      </c>
      <c r="C6083" s="75" t="s">
        <v>159</v>
      </c>
      <c r="D6083" s="74" t="s">
        <v>25508</v>
      </c>
    </row>
    <row r="6084" spans="1:4" x14ac:dyDescent="0.25">
      <c r="A6084" s="87" t="s">
        <v>8076</v>
      </c>
      <c r="B6084" s="75" t="s">
        <v>3045</v>
      </c>
      <c r="C6084" s="75" t="s">
        <v>159</v>
      </c>
      <c r="D6084" s="74" t="s">
        <v>13243</v>
      </c>
    </row>
    <row r="6085" spans="1:4" x14ac:dyDescent="0.25">
      <c r="A6085" s="87" t="s">
        <v>8077</v>
      </c>
      <c r="B6085" s="75" t="s">
        <v>3046</v>
      </c>
      <c r="C6085" s="75" t="s">
        <v>159</v>
      </c>
      <c r="D6085" s="74" t="s">
        <v>10898</v>
      </c>
    </row>
    <row r="6086" spans="1:4" x14ac:dyDescent="0.25">
      <c r="A6086" s="87" t="s">
        <v>8078</v>
      </c>
      <c r="B6086" s="75" t="s">
        <v>3047</v>
      </c>
      <c r="C6086" s="75" t="s">
        <v>159</v>
      </c>
      <c r="D6086" s="74" t="s">
        <v>20893</v>
      </c>
    </row>
    <row r="6087" spans="1:4" x14ac:dyDescent="0.25">
      <c r="A6087" s="87" t="s">
        <v>8079</v>
      </c>
      <c r="B6087" s="75" t="s">
        <v>3048</v>
      </c>
      <c r="C6087" s="75" t="s">
        <v>159</v>
      </c>
      <c r="D6087" s="74" t="s">
        <v>25623</v>
      </c>
    </row>
    <row r="6088" spans="1:4" x14ac:dyDescent="0.25">
      <c r="A6088" s="87" t="s">
        <v>8080</v>
      </c>
      <c r="B6088" s="75" t="s">
        <v>3049</v>
      </c>
      <c r="C6088" s="75" t="s">
        <v>159</v>
      </c>
      <c r="D6088" s="74" t="s">
        <v>13765</v>
      </c>
    </row>
    <row r="6089" spans="1:4" x14ac:dyDescent="0.25">
      <c r="A6089" s="87" t="s">
        <v>8081</v>
      </c>
      <c r="B6089" s="75" t="s">
        <v>3050</v>
      </c>
      <c r="C6089" s="75" t="s">
        <v>159</v>
      </c>
      <c r="D6089" s="74" t="s">
        <v>20156</v>
      </c>
    </row>
    <row r="6090" spans="1:4" x14ac:dyDescent="0.25">
      <c r="A6090" s="87" t="s">
        <v>8082</v>
      </c>
      <c r="B6090" s="75" t="s">
        <v>3051</v>
      </c>
      <c r="C6090" s="75" t="s">
        <v>159</v>
      </c>
      <c r="D6090" s="74" t="s">
        <v>25624</v>
      </c>
    </row>
    <row r="6091" spans="1:4" x14ac:dyDescent="0.25">
      <c r="A6091" s="87" t="s">
        <v>8083</v>
      </c>
      <c r="B6091" s="75" t="s">
        <v>3052</v>
      </c>
      <c r="C6091" s="75" t="s">
        <v>159</v>
      </c>
      <c r="D6091" s="74" t="s">
        <v>25625</v>
      </c>
    </row>
    <row r="6092" spans="1:4" x14ac:dyDescent="0.25">
      <c r="A6092" s="87" t="s">
        <v>8084</v>
      </c>
      <c r="B6092" s="75" t="s">
        <v>3053</v>
      </c>
      <c r="C6092" s="75" t="s">
        <v>159</v>
      </c>
      <c r="D6092" s="74" t="s">
        <v>25626</v>
      </c>
    </row>
    <row r="6093" spans="1:4" x14ac:dyDescent="0.25">
      <c r="A6093" s="87" t="s">
        <v>8085</v>
      </c>
      <c r="B6093" s="75" t="s">
        <v>3054</v>
      </c>
      <c r="C6093" s="75" t="s">
        <v>159</v>
      </c>
      <c r="D6093" s="74" t="s">
        <v>25627</v>
      </c>
    </row>
    <row r="6094" spans="1:4" x14ac:dyDescent="0.25">
      <c r="A6094" s="87" t="s">
        <v>8086</v>
      </c>
      <c r="B6094" s="75" t="s">
        <v>3055</v>
      </c>
      <c r="C6094" s="75" t="s">
        <v>159</v>
      </c>
      <c r="D6094" s="74" t="s">
        <v>22107</v>
      </c>
    </row>
    <row r="6095" spans="1:4" x14ac:dyDescent="0.25">
      <c r="A6095" s="87" t="s">
        <v>8087</v>
      </c>
      <c r="B6095" s="75" t="s">
        <v>3056</v>
      </c>
      <c r="C6095" s="75" t="s">
        <v>159</v>
      </c>
      <c r="D6095" s="74" t="s">
        <v>21002</v>
      </c>
    </row>
    <row r="6096" spans="1:4" x14ac:dyDescent="0.25">
      <c r="A6096" s="87" t="s">
        <v>8088</v>
      </c>
      <c r="B6096" s="75" t="s">
        <v>3057</v>
      </c>
      <c r="C6096" s="75" t="s">
        <v>159</v>
      </c>
      <c r="D6096" s="74" t="s">
        <v>25628</v>
      </c>
    </row>
    <row r="6097" spans="1:4" x14ac:dyDescent="0.25">
      <c r="A6097" s="87" t="s">
        <v>8089</v>
      </c>
      <c r="B6097" s="75" t="s">
        <v>3058</v>
      </c>
      <c r="C6097" s="75" t="s">
        <v>159</v>
      </c>
      <c r="D6097" s="74" t="s">
        <v>25629</v>
      </c>
    </row>
    <row r="6098" spans="1:4" x14ac:dyDescent="0.25">
      <c r="A6098" s="87" t="s">
        <v>8090</v>
      </c>
      <c r="B6098" s="75" t="s">
        <v>3059</v>
      </c>
      <c r="C6098" s="75" t="s">
        <v>159</v>
      </c>
      <c r="D6098" s="74" t="s">
        <v>12686</v>
      </c>
    </row>
    <row r="6099" spans="1:4" x14ac:dyDescent="0.25">
      <c r="A6099" s="87" t="s">
        <v>8091</v>
      </c>
      <c r="B6099" s="75" t="s">
        <v>3060</v>
      </c>
      <c r="C6099" s="75" t="s">
        <v>159</v>
      </c>
      <c r="D6099" s="74" t="s">
        <v>25630</v>
      </c>
    </row>
    <row r="6100" spans="1:4" x14ac:dyDescent="0.25">
      <c r="A6100" s="87" t="s">
        <v>8092</v>
      </c>
      <c r="B6100" s="75" t="s">
        <v>3061</v>
      </c>
      <c r="C6100" s="75" t="s">
        <v>159</v>
      </c>
      <c r="D6100" s="74" t="s">
        <v>21303</v>
      </c>
    </row>
    <row r="6101" spans="1:4" x14ac:dyDescent="0.25">
      <c r="A6101" s="87" t="s">
        <v>8093</v>
      </c>
      <c r="B6101" s="75" t="s">
        <v>3062</v>
      </c>
      <c r="C6101" s="75" t="s">
        <v>159</v>
      </c>
      <c r="D6101" s="74" t="s">
        <v>25631</v>
      </c>
    </row>
    <row r="6102" spans="1:4" x14ac:dyDescent="0.25">
      <c r="A6102" s="87" t="s">
        <v>8094</v>
      </c>
      <c r="B6102" s="75" t="s">
        <v>3063</v>
      </c>
      <c r="C6102" s="75" t="s">
        <v>159</v>
      </c>
      <c r="D6102" s="74" t="s">
        <v>25632</v>
      </c>
    </row>
    <row r="6103" spans="1:4" x14ac:dyDescent="0.25">
      <c r="A6103" s="87" t="s">
        <v>8095</v>
      </c>
      <c r="B6103" s="75" t="s">
        <v>3064</v>
      </c>
      <c r="C6103" s="75" t="s">
        <v>159</v>
      </c>
      <c r="D6103" s="74" t="s">
        <v>21097</v>
      </c>
    </row>
    <row r="6104" spans="1:4" x14ac:dyDescent="0.25">
      <c r="A6104" s="87" t="s">
        <v>8096</v>
      </c>
      <c r="B6104" s="75" t="s">
        <v>3065</v>
      </c>
      <c r="C6104" s="75" t="s">
        <v>159</v>
      </c>
      <c r="D6104" s="74" t="s">
        <v>25633</v>
      </c>
    </row>
    <row r="6105" spans="1:4" x14ac:dyDescent="0.25">
      <c r="A6105" s="87" t="s">
        <v>8097</v>
      </c>
      <c r="B6105" s="75" t="s">
        <v>3066</v>
      </c>
      <c r="C6105" s="75" t="s">
        <v>159</v>
      </c>
      <c r="D6105" s="74" t="s">
        <v>20902</v>
      </c>
    </row>
    <row r="6106" spans="1:4" x14ac:dyDescent="0.25">
      <c r="A6106" s="87" t="s">
        <v>8098</v>
      </c>
      <c r="B6106" s="75" t="s">
        <v>3067</v>
      </c>
      <c r="C6106" s="75" t="s">
        <v>159</v>
      </c>
      <c r="D6106" s="74" t="s">
        <v>18991</v>
      </c>
    </row>
    <row r="6107" spans="1:4" x14ac:dyDescent="0.25">
      <c r="A6107" s="87" t="s">
        <v>8099</v>
      </c>
      <c r="B6107" s="75" t="s">
        <v>3068</v>
      </c>
      <c r="C6107" s="75" t="s">
        <v>159</v>
      </c>
      <c r="D6107" s="74" t="s">
        <v>20446</v>
      </c>
    </row>
    <row r="6108" spans="1:4" x14ac:dyDescent="0.25">
      <c r="A6108" s="87" t="s">
        <v>8100</v>
      </c>
      <c r="B6108" s="75" t="s">
        <v>3069</v>
      </c>
      <c r="C6108" s="75" t="s">
        <v>159</v>
      </c>
      <c r="D6108" s="74" t="s">
        <v>25634</v>
      </c>
    </row>
    <row r="6109" spans="1:4" x14ac:dyDescent="0.25">
      <c r="A6109" s="87" t="s">
        <v>8101</v>
      </c>
      <c r="B6109" s="75" t="s">
        <v>3070</v>
      </c>
      <c r="C6109" s="75" t="s">
        <v>159</v>
      </c>
      <c r="D6109" s="74" t="s">
        <v>24106</v>
      </c>
    </row>
    <row r="6110" spans="1:4" x14ac:dyDescent="0.25">
      <c r="A6110" s="87" t="s">
        <v>8102</v>
      </c>
      <c r="B6110" s="75" t="s">
        <v>3071</v>
      </c>
      <c r="C6110" s="75" t="s">
        <v>159</v>
      </c>
      <c r="D6110" s="74" t="s">
        <v>18990</v>
      </c>
    </row>
    <row r="6111" spans="1:4" x14ac:dyDescent="0.25">
      <c r="A6111" s="87" t="s">
        <v>8103</v>
      </c>
      <c r="B6111" s="75" t="s">
        <v>3072</v>
      </c>
      <c r="C6111" s="75" t="s">
        <v>159</v>
      </c>
      <c r="D6111" s="74" t="s">
        <v>10407</v>
      </c>
    </row>
    <row r="6112" spans="1:4" x14ac:dyDescent="0.25">
      <c r="A6112" s="87" t="s">
        <v>8104</v>
      </c>
      <c r="B6112" s="75" t="s">
        <v>3073</v>
      </c>
      <c r="C6112" s="75" t="s">
        <v>159</v>
      </c>
      <c r="D6112" s="74" t="s">
        <v>25635</v>
      </c>
    </row>
    <row r="6113" spans="1:4" x14ac:dyDescent="0.25">
      <c r="A6113" s="87" t="s">
        <v>8105</v>
      </c>
      <c r="B6113" s="75" t="s">
        <v>3074</v>
      </c>
      <c r="C6113" s="75" t="s">
        <v>159</v>
      </c>
      <c r="D6113" s="74" t="s">
        <v>25636</v>
      </c>
    </row>
    <row r="6114" spans="1:4" x14ac:dyDescent="0.25">
      <c r="A6114" s="87" t="s">
        <v>8106</v>
      </c>
      <c r="B6114" s="75" t="s">
        <v>3075</v>
      </c>
      <c r="C6114" s="75" t="s">
        <v>159</v>
      </c>
      <c r="D6114" s="74" t="s">
        <v>25637</v>
      </c>
    </row>
    <row r="6115" spans="1:4" x14ac:dyDescent="0.25">
      <c r="A6115" s="87" t="s">
        <v>8107</v>
      </c>
      <c r="B6115" s="75" t="s">
        <v>3076</v>
      </c>
      <c r="C6115" s="75" t="s">
        <v>159</v>
      </c>
      <c r="D6115" s="74" t="s">
        <v>25638</v>
      </c>
    </row>
    <row r="6116" spans="1:4" x14ac:dyDescent="0.25">
      <c r="A6116" s="87" t="s">
        <v>8108</v>
      </c>
      <c r="B6116" s="75" t="s">
        <v>3077</v>
      </c>
      <c r="C6116" s="75" t="s">
        <v>159</v>
      </c>
      <c r="D6116" s="74" t="s">
        <v>11714</v>
      </c>
    </row>
    <row r="6117" spans="1:4" x14ac:dyDescent="0.25">
      <c r="A6117" s="87" t="s">
        <v>8109</v>
      </c>
      <c r="B6117" s="75" t="s">
        <v>3078</v>
      </c>
      <c r="C6117" s="75" t="s">
        <v>159</v>
      </c>
      <c r="D6117" s="74" t="s">
        <v>25639</v>
      </c>
    </row>
    <row r="6118" spans="1:4" x14ac:dyDescent="0.25">
      <c r="A6118" s="87" t="s">
        <v>8110</v>
      </c>
      <c r="B6118" s="75" t="s">
        <v>3079</v>
      </c>
      <c r="C6118" s="75" t="s">
        <v>159</v>
      </c>
      <c r="D6118" s="74" t="s">
        <v>25640</v>
      </c>
    </row>
    <row r="6119" spans="1:4" x14ac:dyDescent="0.25">
      <c r="A6119" s="87" t="s">
        <v>8111</v>
      </c>
      <c r="B6119" s="75" t="s">
        <v>3080</v>
      </c>
      <c r="C6119" s="75" t="s">
        <v>159</v>
      </c>
      <c r="D6119" s="74" t="s">
        <v>25641</v>
      </c>
    </row>
    <row r="6120" spans="1:4" x14ac:dyDescent="0.25">
      <c r="A6120" s="87" t="s">
        <v>8112</v>
      </c>
      <c r="B6120" s="75" t="s">
        <v>3081</v>
      </c>
      <c r="C6120" s="75" t="s">
        <v>159</v>
      </c>
      <c r="D6120" s="74" t="s">
        <v>25642</v>
      </c>
    </row>
    <row r="6121" spans="1:4" x14ac:dyDescent="0.25">
      <c r="A6121" s="87" t="s">
        <v>8113</v>
      </c>
      <c r="B6121" s="75" t="s">
        <v>3082</v>
      </c>
      <c r="C6121" s="75" t="s">
        <v>159</v>
      </c>
      <c r="D6121" s="74" t="s">
        <v>25643</v>
      </c>
    </row>
    <row r="6122" spans="1:4" x14ac:dyDescent="0.25">
      <c r="A6122" s="87" t="s">
        <v>8114</v>
      </c>
      <c r="B6122" s="75" t="s">
        <v>3083</v>
      </c>
      <c r="C6122" s="75" t="s">
        <v>159</v>
      </c>
      <c r="D6122" s="74" t="s">
        <v>25644</v>
      </c>
    </row>
    <row r="6123" spans="1:4" x14ac:dyDescent="0.25">
      <c r="A6123" s="87" t="s">
        <v>8115</v>
      </c>
      <c r="B6123" s="75" t="s">
        <v>3084</v>
      </c>
      <c r="C6123" s="75" t="s">
        <v>159</v>
      </c>
      <c r="D6123" s="74" t="s">
        <v>20681</v>
      </c>
    </row>
    <row r="6124" spans="1:4" x14ac:dyDescent="0.25">
      <c r="A6124" s="87" t="s">
        <v>8116</v>
      </c>
      <c r="B6124" s="75" t="s">
        <v>3085</v>
      </c>
      <c r="C6124" s="75" t="s">
        <v>159</v>
      </c>
      <c r="D6124" s="74" t="s">
        <v>25645</v>
      </c>
    </row>
    <row r="6125" spans="1:4" x14ac:dyDescent="0.25">
      <c r="A6125" s="87" t="s">
        <v>8117</v>
      </c>
      <c r="B6125" s="75" t="s">
        <v>3086</v>
      </c>
      <c r="C6125" s="75" t="s">
        <v>159</v>
      </c>
      <c r="D6125" s="74" t="s">
        <v>25646</v>
      </c>
    </row>
    <row r="6126" spans="1:4" x14ac:dyDescent="0.25">
      <c r="A6126" s="87" t="s">
        <v>8118</v>
      </c>
      <c r="B6126" s="75" t="s">
        <v>3087</v>
      </c>
      <c r="C6126" s="75" t="s">
        <v>159</v>
      </c>
      <c r="D6126" s="74" t="s">
        <v>25647</v>
      </c>
    </row>
    <row r="6127" spans="1:4" x14ac:dyDescent="0.25">
      <c r="A6127" s="87" t="s">
        <v>8119</v>
      </c>
      <c r="B6127" s="75" t="s">
        <v>3088</v>
      </c>
      <c r="C6127" s="75" t="s">
        <v>159</v>
      </c>
      <c r="D6127" s="74" t="s">
        <v>25648</v>
      </c>
    </row>
    <row r="6128" spans="1:4" x14ac:dyDescent="0.25">
      <c r="A6128" s="87" t="s">
        <v>8120</v>
      </c>
      <c r="B6128" s="75" t="s">
        <v>3089</v>
      </c>
      <c r="C6128" s="75" t="s">
        <v>159</v>
      </c>
      <c r="D6128" s="74" t="s">
        <v>25649</v>
      </c>
    </row>
    <row r="6129" spans="1:4" x14ac:dyDescent="0.25">
      <c r="A6129" s="87" t="s">
        <v>8121</v>
      </c>
      <c r="B6129" s="75" t="s">
        <v>3090</v>
      </c>
      <c r="C6129" s="75" t="s">
        <v>159</v>
      </c>
      <c r="D6129" s="74" t="s">
        <v>25650</v>
      </c>
    </row>
    <row r="6130" spans="1:4" x14ac:dyDescent="0.25">
      <c r="A6130" s="87" t="s">
        <v>8122</v>
      </c>
      <c r="B6130" s="75" t="s">
        <v>3091</v>
      </c>
      <c r="C6130" s="75" t="s">
        <v>159</v>
      </c>
      <c r="D6130" s="74" t="s">
        <v>25150</v>
      </c>
    </row>
    <row r="6131" spans="1:4" x14ac:dyDescent="0.25">
      <c r="A6131" s="87" t="s">
        <v>8123</v>
      </c>
      <c r="B6131" s="75" t="s">
        <v>3092</v>
      </c>
      <c r="C6131" s="75" t="s">
        <v>159</v>
      </c>
      <c r="D6131" s="74" t="s">
        <v>25651</v>
      </c>
    </row>
    <row r="6132" spans="1:4" x14ac:dyDescent="0.25">
      <c r="A6132" s="87" t="s">
        <v>8124</v>
      </c>
      <c r="B6132" s="75" t="s">
        <v>3093</v>
      </c>
      <c r="C6132" s="75" t="s">
        <v>159</v>
      </c>
      <c r="D6132" s="74" t="s">
        <v>25652</v>
      </c>
    </row>
    <row r="6133" spans="1:4" x14ac:dyDescent="0.25">
      <c r="A6133" s="87" t="s">
        <v>8125</v>
      </c>
      <c r="B6133" s="75" t="s">
        <v>3094</v>
      </c>
      <c r="C6133" s="75" t="s">
        <v>159</v>
      </c>
      <c r="D6133" s="74" t="s">
        <v>25653</v>
      </c>
    </row>
    <row r="6134" spans="1:4" x14ac:dyDescent="0.25">
      <c r="A6134" s="87" t="s">
        <v>8126</v>
      </c>
      <c r="B6134" s="75" t="s">
        <v>3095</v>
      </c>
      <c r="C6134" s="75" t="s">
        <v>159</v>
      </c>
      <c r="D6134" s="74" t="s">
        <v>25654</v>
      </c>
    </row>
    <row r="6135" spans="1:4" x14ac:dyDescent="0.25">
      <c r="A6135" s="87" t="s">
        <v>8127</v>
      </c>
      <c r="B6135" s="75" t="s">
        <v>3096</v>
      </c>
      <c r="C6135" s="75" t="s">
        <v>159</v>
      </c>
      <c r="D6135" s="74" t="s">
        <v>25655</v>
      </c>
    </row>
    <row r="6136" spans="1:4" x14ac:dyDescent="0.25">
      <c r="A6136" s="87" t="s">
        <v>8128</v>
      </c>
      <c r="B6136" s="75" t="s">
        <v>3097</v>
      </c>
      <c r="C6136" s="75" t="s">
        <v>159</v>
      </c>
      <c r="D6136" s="74" t="s">
        <v>23502</v>
      </c>
    </row>
    <row r="6137" spans="1:4" x14ac:dyDescent="0.25">
      <c r="A6137" s="87" t="s">
        <v>8129</v>
      </c>
      <c r="B6137" s="75" t="s">
        <v>3098</v>
      </c>
      <c r="C6137" s="75" t="s">
        <v>159</v>
      </c>
      <c r="D6137" s="74" t="s">
        <v>25656</v>
      </c>
    </row>
    <row r="6138" spans="1:4" x14ac:dyDescent="0.25">
      <c r="A6138" s="87" t="s">
        <v>8130</v>
      </c>
      <c r="B6138" s="75" t="s">
        <v>3099</v>
      </c>
      <c r="C6138" s="75" t="s">
        <v>159</v>
      </c>
      <c r="D6138" s="74" t="s">
        <v>25657</v>
      </c>
    </row>
    <row r="6139" spans="1:4" x14ac:dyDescent="0.25">
      <c r="A6139" s="87" t="s">
        <v>8131</v>
      </c>
      <c r="B6139" s="75" t="s">
        <v>3100</v>
      </c>
      <c r="C6139" s="75" t="s">
        <v>159</v>
      </c>
      <c r="D6139" s="74" t="s">
        <v>25658</v>
      </c>
    </row>
    <row r="6140" spans="1:4" x14ac:dyDescent="0.25">
      <c r="A6140" s="87" t="s">
        <v>8132</v>
      </c>
      <c r="B6140" s="75" t="s">
        <v>3101</v>
      </c>
      <c r="C6140" s="75" t="s">
        <v>159</v>
      </c>
      <c r="D6140" s="74" t="s">
        <v>25659</v>
      </c>
    </row>
    <row r="6141" spans="1:4" x14ac:dyDescent="0.25">
      <c r="A6141" s="87" t="s">
        <v>8133</v>
      </c>
      <c r="B6141" s="75" t="s">
        <v>3102</v>
      </c>
      <c r="C6141" s="75" t="s">
        <v>159</v>
      </c>
      <c r="D6141" s="74" t="s">
        <v>25660</v>
      </c>
    </row>
    <row r="6142" spans="1:4" x14ac:dyDescent="0.25">
      <c r="A6142" s="87" t="s">
        <v>8134</v>
      </c>
      <c r="B6142" s="75" t="s">
        <v>3103</v>
      </c>
      <c r="C6142" s="75" t="s">
        <v>159</v>
      </c>
      <c r="D6142" s="74" t="s">
        <v>25661</v>
      </c>
    </row>
    <row r="6143" spans="1:4" x14ac:dyDescent="0.25">
      <c r="A6143" s="87" t="s">
        <v>8135</v>
      </c>
      <c r="B6143" s="75" t="s">
        <v>3104</v>
      </c>
      <c r="C6143" s="75" t="s">
        <v>159</v>
      </c>
      <c r="D6143" s="74" t="s">
        <v>22833</v>
      </c>
    </row>
    <row r="6144" spans="1:4" x14ac:dyDescent="0.25">
      <c r="A6144" s="87" t="s">
        <v>8136</v>
      </c>
      <c r="B6144" s="75" t="s">
        <v>3105</v>
      </c>
      <c r="C6144" s="75" t="s">
        <v>159</v>
      </c>
      <c r="D6144" s="74" t="s">
        <v>19682</v>
      </c>
    </row>
    <row r="6145" spans="1:4" x14ac:dyDescent="0.25">
      <c r="A6145" s="87" t="s">
        <v>8137</v>
      </c>
      <c r="B6145" s="75" t="s">
        <v>3106</v>
      </c>
      <c r="C6145" s="75" t="s">
        <v>159</v>
      </c>
      <c r="D6145" s="74" t="s">
        <v>25662</v>
      </c>
    </row>
    <row r="6146" spans="1:4" x14ac:dyDescent="0.25">
      <c r="A6146" s="87" t="s">
        <v>8138</v>
      </c>
      <c r="B6146" s="75" t="s">
        <v>3107</v>
      </c>
      <c r="C6146" s="75" t="s">
        <v>159</v>
      </c>
      <c r="D6146" s="74" t="s">
        <v>25663</v>
      </c>
    </row>
    <row r="6147" spans="1:4" x14ac:dyDescent="0.25">
      <c r="A6147" s="87" t="s">
        <v>8139</v>
      </c>
      <c r="B6147" s="75" t="s">
        <v>3108</v>
      </c>
      <c r="C6147" s="75" t="s">
        <v>159</v>
      </c>
      <c r="D6147" s="74" t="s">
        <v>25664</v>
      </c>
    </row>
    <row r="6148" spans="1:4" x14ac:dyDescent="0.25">
      <c r="A6148" s="87" t="s">
        <v>8140</v>
      </c>
      <c r="B6148" s="75" t="s">
        <v>3109</v>
      </c>
      <c r="C6148" s="75" t="s">
        <v>159</v>
      </c>
      <c r="D6148" s="74" t="s">
        <v>25665</v>
      </c>
    </row>
    <row r="6149" spans="1:4" x14ac:dyDescent="0.25">
      <c r="A6149" s="87" t="s">
        <v>8141</v>
      </c>
      <c r="B6149" s="75" t="s">
        <v>3110</v>
      </c>
      <c r="C6149" s="75" t="s">
        <v>159</v>
      </c>
      <c r="D6149" s="74" t="s">
        <v>25666</v>
      </c>
    </row>
    <row r="6150" spans="1:4" x14ac:dyDescent="0.25">
      <c r="A6150" s="87" t="s">
        <v>8142</v>
      </c>
      <c r="B6150" s="75" t="s">
        <v>3111</v>
      </c>
      <c r="C6150" s="75" t="s">
        <v>159</v>
      </c>
      <c r="D6150" s="74" t="s">
        <v>25667</v>
      </c>
    </row>
    <row r="6151" spans="1:4" x14ac:dyDescent="0.25">
      <c r="A6151" s="87" t="s">
        <v>8143</v>
      </c>
      <c r="B6151" s="75" t="s">
        <v>3112</v>
      </c>
      <c r="C6151" s="75" t="s">
        <v>159</v>
      </c>
      <c r="D6151" s="74" t="s">
        <v>25668</v>
      </c>
    </row>
    <row r="6152" spans="1:4" x14ac:dyDescent="0.25">
      <c r="A6152" s="87" t="s">
        <v>8144</v>
      </c>
      <c r="B6152" s="75" t="s">
        <v>3113</v>
      </c>
      <c r="C6152" s="75" t="s">
        <v>159</v>
      </c>
      <c r="D6152" s="74" t="s">
        <v>21092</v>
      </c>
    </row>
    <row r="6153" spans="1:4" x14ac:dyDescent="0.25">
      <c r="A6153" s="87" t="s">
        <v>8145</v>
      </c>
      <c r="B6153" s="75" t="s">
        <v>3114</v>
      </c>
      <c r="C6153" s="75" t="s">
        <v>159</v>
      </c>
      <c r="D6153" s="74" t="s">
        <v>25669</v>
      </c>
    </row>
    <row r="6154" spans="1:4" x14ac:dyDescent="0.25">
      <c r="A6154" s="87" t="s">
        <v>8146</v>
      </c>
      <c r="B6154" s="75" t="s">
        <v>3115</v>
      </c>
      <c r="C6154" s="75" t="s">
        <v>159</v>
      </c>
      <c r="D6154" s="74" t="s">
        <v>25670</v>
      </c>
    </row>
    <row r="6155" spans="1:4" x14ac:dyDescent="0.25">
      <c r="A6155" s="87" t="s">
        <v>8147</v>
      </c>
      <c r="B6155" s="75" t="s">
        <v>3116</v>
      </c>
      <c r="C6155" s="75" t="s">
        <v>159</v>
      </c>
      <c r="D6155" s="74" t="s">
        <v>25671</v>
      </c>
    </row>
    <row r="6156" spans="1:4" x14ac:dyDescent="0.25">
      <c r="A6156" s="87" t="s">
        <v>8148</v>
      </c>
      <c r="B6156" s="75" t="s">
        <v>3117</v>
      </c>
      <c r="C6156" s="75" t="s">
        <v>159</v>
      </c>
      <c r="D6156" s="74" t="s">
        <v>25672</v>
      </c>
    </row>
    <row r="6157" spans="1:4" x14ac:dyDescent="0.25">
      <c r="A6157" s="87" t="s">
        <v>8149</v>
      </c>
      <c r="B6157" s="75" t="s">
        <v>3118</v>
      </c>
      <c r="C6157" s="75" t="s">
        <v>159</v>
      </c>
      <c r="D6157" s="74" t="s">
        <v>21084</v>
      </c>
    </row>
    <row r="6158" spans="1:4" x14ac:dyDescent="0.25">
      <c r="A6158" s="87" t="s">
        <v>8150</v>
      </c>
      <c r="B6158" s="75" t="s">
        <v>3119</v>
      </c>
      <c r="C6158" s="75" t="s">
        <v>159</v>
      </c>
      <c r="D6158" s="74" t="s">
        <v>25673</v>
      </c>
    </row>
    <row r="6159" spans="1:4" x14ac:dyDescent="0.25">
      <c r="A6159" s="87" t="s">
        <v>8151</v>
      </c>
      <c r="B6159" s="75" t="s">
        <v>3120</v>
      </c>
      <c r="C6159" s="75" t="s">
        <v>159</v>
      </c>
      <c r="D6159" s="74" t="s">
        <v>25674</v>
      </c>
    </row>
    <row r="6160" spans="1:4" x14ac:dyDescent="0.25">
      <c r="A6160" s="87" t="s">
        <v>8152</v>
      </c>
      <c r="B6160" s="75" t="s">
        <v>3121</v>
      </c>
      <c r="C6160" s="75" t="s">
        <v>159</v>
      </c>
      <c r="D6160" s="74" t="s">
        <v>23678</v>
      </c>
    </row>
    <row r="6161" spans="1:4" x14ac:dyDescent="0.25">
      <c r="A6161" s="87" t="s">
        <v>8153</v>
      </c>
      <c r="B6161" s="75" t="s">
        <v>3122</v>
      </c>
      <c r="C6161" s="75" t="s">
        <v>159</v>
      </c>
      <c r="D6161" s="74" t="s">
        <v>13134</v>
      </c>
    </row>
    <row r="6162" spans="1:4" x14ac:dyDescent="0.25">
      <c r="A6162" s="87" t="s">
        <v>8154</v>
      </c>
      <c r="B6162" s="75" t="s">
        <v>3123</v>
      </c>
      <c r="C6162" s="75" t="s">
        <v>159</v>
      </c>
      <c r="D6162" s="74" t="s">
        <v>25675</v>
      </c>
    </row>
    <row r="6163" spans="1:4" x14ac:dyDescent="0.25">
      <c r="A6163" s="87" t="s">
        <v>8155</v>
      </c>
      <c r="B6163" s="75" t="s">
        <v>3124</v>
      </c>
      <c r="C6163" s="75" t="s">
        <v>159</v>
      </c>
      <c r="D6163" s="74" t="s">
        <v>25676</v>
      </c>
    </row>
    <row r="6164" spans="1:4" x14ac:dyDescent="0.25">
      <c r="A6164" s="87" t="s">
        <v>8156</v>
      </c>
      <c r="B6164" s="75" t="s">
        <v>3125</v>
      </c>
      <c r="C6164" s="75" t="s">
        <v>159</v>
      </c>
      <c r="D6164" s="74" t="s">
        <v>13767</v>
      </c>
    </row>
    <row r="6165" spans="1:4" x14ac:dyDescent="0.25">
      <c r="A6165" s="87" t="s">
        <v>8157</v>
      </c>
      <c r="B6165" s="75" t="s">
        <v>3126</v>
      </c>
      <c r="C6165" s="75" t="s">
        <v>159</v>
      </c>
      <c r="D6165" s="74" t="s">
        <v>25677</v>
      </c>
    </row>
    <row r="6166" spans="1:4" x14ac:dyDescent="0.25">
      <c r="A6166" s="87" t="s">
        <v>8158</v>
      </c>
      <c r="B6166" s="75" t="s">
        <v>3127</v>
      </c>
      <c r="C6166" s="75" t="s">
        <v>159</v>
      </c>
      <c r="D6166" s="74" t="s">
        <v>25678</v>
      </c>
    </row>
    <row r="6167" spans="1:4" x14ac:dyDescent="0.25">
      <c r="A6167" s="87" t="s">
        <v>8159</v>
      </c>
      <c r="B6167" s="75" t="s">
        <v>3128</v>
      </c>
      <c r="C6167" s="75" t="s">
        <v>159</v>
      </c>
      <c r="D6167" s="74" t="s">
        <v>25679</v>
      </c>
    </row>
    <row r="6168" spans="1:4" x14ac:dyDescent="0.25">
      <c r="A6168" s="87" t="s">
        <v>8160</v>
      </c>
      <c r="B6168" s="75" t="s">
        <v>3129</v>
      </c>
      <c r="C6168" s="75" t="s">
        <v>159</v>
      </c>
      <c r="D6168" s="74" t="s">
        <v>25680</v>
      </c>
    </row>
    <row r="6169" spans="1:4" x14ac:dyDescent="0.25">
      <c r="A6169" s="87" t="s">
        <v>8161</v>
      </c>
      <c r="B6169" s="75" t="s">
        <v>3130</v>
      </c>
      <c r="C6169" s="75" t="s">
        <v>159</v>
      </c>
      <c r="D6169" s="74" t="s">
        <v>25681</v>
      </c>
    </row>
    <row r="6170" spans="1:4" x14ac:dyDescent="0.25">
      <c r="A6170" s="87" t="s">
        <v>8162</v>
      </c>
      <c r="B6170" s="75" t="s">
        <v>3131</v>
      </c>
      <c r="C6170" s="75" t="s">
        <v>159</v>
      </c>
      <c r="D6170" s="74" t="s">
        <v>20986</v>
      </c>
    </row>
    <row r="6171" spans="1:4" x14ac:dyDescent="0.25">
      <c r="A6171" s="87" t="s">
        <v>8163</v>
      </c>
      <c r="B6171" s="75" t="s">
        <v>3132</v>
      </c>
      <c r="C6171" s="75" t="s">
        <v>159</v>
      </c>
      <c r="D6171" s="74" t="s">
        <v>25682</v>
      </c>
    </row>
    <row r="6172" spans="1:4" x14ac:dyDescent="0.25">
      <c r="A6172" s="87" t="s">
        <v>8164</v>
      </c>
      <c r="B6172" s="75" t="s">
        <v>3133</v>
      </c>
      <c r="C6172" s="75" t="s">
        <v>159</v>
      </c>
      <c r="D6172" s="74" t="s">
        <v>19077</v>
      </c>
    </row>
    <row r="6173" spans="1:4" x14ac:dyDescent="0.25">
      <c r="A6173" s="87" t="s">
        <v>8165</v>
      </c>
      <c r="B6173" s="75" t="s">
        <v>3134</v>
      </c>
      <c r="C6173" s="75" t="s">
        <v>159</v>
      </c>
      <c r="D6173" s="74" t="s">
        <v>24599</v>
      </c>
    </row>
    <row r="6174" spans="1:4" x14ac:dyDescent="0.25">
      <c r="A6174" s="87" t="s">
        <v>8166</v>
      </c>
      <c r="B6174" s="75" t="s">
        <v>3135</v>
      </c>
      <c r="C6174" s="75" t="s">
        <v>159</v>
      </c>
      <c r="D6174" s="74" t="s">
        <v>25683</v>
      </c>
    </row>
    <row r="6175" spans="1:4" x14ac:dyDescent="0.25">
      <c r="A6175" s="87" t="s">
        <v>8167</v>
      </c>
      <c r="B6175" s="75" t="s">
        <v>3136</v>
      </c>
      <c r="C6175" s="75" t="s">
        <v>159</v>
      </c>
      <c r="D6175" s="74" t="s">
        <v>25684</v>
      </c>
    </row>
    <row r="6176" spans="1:4" x14ac:dyDescent="0.25">
      <c r="A6176" s="87" t="s">
        <v>8168</v>
      </c>
      <c r="B6176" s="75" t="s">
        <v>3137</v>
      </c>
      <c r="C6176" s="75" t="s">
        <v>159</v>
      </c>
      <c r="D6176" s="74" t="s">
        <v>25685</v>
      </c>
    </row>
    <row r="6177" spans="1:4" x14ac:dyDescent="0.25">
      <c r="A6177" s="87" t="s">
        <v>8169</v>
      </c>
      <c r="B6177" s="75" t="s">
        <v>3138</v>
      </c>
      <c r="C6177" s="75" t="s">
        <v>159</v>
      </c>
      <c r="D6177" s="74" t="s">
        <v>22806</v>
      </c>
    </row>
    <row r="6178" spans="1:4" x14ac:dyDescent="0.25">
      <c r="A6178" s="87" t="s">
        <v>8170</v>
      </c>
      <c r="B6178" s="75" t="s">
        <v>3139</v>
      </c>
      <c r="C6178" s="75" t="s">
        <v>159</v>
      </c>
      <c r="D6178" s="74" t="s">
        <v>20009</v>
      </c>
    </row>
    <row r="6179" spans="1:4" x14ac:dyDescent="0.25">
      <c r="A6179" s="87" t="s">
        <v>8171</v>
      </c>
      <c r="B6179" s="75" t="s">
        <v>3140</v>
      </c>
      <c r="C6179" s="75" t="s">
        <v>159</v>
      </c>
      <c r="D6179" s="74" t="s">
        <v>20110</v>
      </c>
    </row>
    <row r="6180" spans="1:4" x14ac:dyDescent="0.25">
      <c r="A6180" s="87" t="s">
        <v>8172</v>
      </c>
      <c r="B6180" s="75" t="s">
        <v>3141</v>
      </c>
      <c r="C6180" s="75" t="s">
        <v>159</v>
      </c>
      <c r="D6180" s="74" t="s">
        <v>25586</v>
      </c>
    </row>
    <row r="6181" spans="1:4" x14ac:dyDescent="0.25">
      <c r="A6181" s="87" t="s">
        <v>8173</v>
      </c>
      <c r="B6181" s="75" t="s">
        <v>3142</v>
      </c>
      <c r="C6181" s="75" t="s">
        <v>159</v>
      </c>
      <c r="D6181" s="74" t="s">
        <v>14063</v>
      </c>
    </row>
    <row r="6182" spans="1:4" x14ac:dyDescent="0.25">
      <c r="A6182" s="87" t="s">
        <v>8174</v>
      </c>
      <c r="B6182" s="75" t="s">
        <v>3143</v>
      </c>
      <c r="C6182" s="75" t="s">
        <v>159</v>
      </c>
      <c r="D6182" s="74" t="s">
        <v>25686</v>
      </c>
    </row>
    <row r="6183" spans="1:4" x14ac:dyDescent="0.25">
      <c r="A6183" s="87" t="s">
        <v>8175</v>
      </c>
      <c r="B6183" s="75" t="s">
        <v>3144</v>
      </c>
      <c r="C6183" s="75" t="s">
        <v>159</v>
      </c>
      <c r="D6183" s="74" t="s">
        <v>25687</v>
      </c>
    </row>
    <row r="6184" spans="1:4" x14ac:dyDescent="0.25">
      <c r="A6184" s="87" t="s">
        <v>8176</v>
      </c>
      <c r="B6184" s="75" t="s">
        <v>3145</v>
      </c>
      <c r="C6184" s="75" t="s">
        <v>159</v>
      </c>
      <c r="D6184" s="74" t="s">
        <v>23193</v>
      </c>
    </row>
    <row r="6185" spans="1:4" x14ac:dyDescent="0.25">
      <c r="A6185" s="87" t="s">
        <v>8177</v>
      </c>
      <c r="B6185" s="75" t="s">
        <v>3146</v>
      </c>
      <c r="C6185" s="75" t="s">
        <v>159</v>
      </c>
      <c r="D6185" s="74" t="s">
        <v>25688</v>
      </c>
    </row>
    <row r="6186" spans="1:4" x14ac:dyDescent="0.25">
      <c r="A6186" s="87" t="s">
        <v>8178</v>
      </c>
      <c r="B6186" s="75" t="s">
        <v>13887</v>
      </c>
      <c r="C6186" s="75" t="s">
        <v>159</v>
      </c>
      <c r="D6186" s="74" t="s">
        <v>20105</v>
      </c>
    </row>
    <row r="6187" spans="1:4" x14ac:dyDescent="0.25">
      <c r="A6187" s="87" t="s">
        <v>8179</v>
      </c>
      <c r="B6187" s="75" t="s">
        <v>25689</v>
      </c>
      <c r="C6187" s="75" t="s">
        <v>159</v>
      </c>
      <c r="D6187" s="74" t="s">
        <v>25690</v>
      </c>
    </row>
    <row r="6188" spans="1:4" x14ac:dyDescent="0.25">
      <c r="A6188" s="87" t="s">
        <v>8180</v>
      </c>
      <c r="B6188" s="75" t="s">
        <v>3147</v>
      </c>
      <c r="C6188" s="75" t="s">
        <v>159</v>
      </c>
      <c r="D6188" s="74" t="s">
        <v>20281</v>
      </c>
    </row>
    <row r="6189" spans="1:4" x14ac:dyDescent="0.25">
      <c r="A6189" s="87" t="s">
        <v>8181</v>
      </c>
      <c r="B6189" s="75" t="s">
        <v>3148</v>
      </c>
      <c r="C6189" s="75" t="s">
        <v>159</v>
      </c>
      <c r="D6189" s="74" t="s">
        <v>11793</v>
      </c>
    </row>
    <row r="6190" spans="1:4" x14ac:dyDescent="0.25">
      <c r="A6190" s="87" t="s">
        <v>8182</v>
      </c>
      <c r="B6190" s="75" t="s">
        <v>3149</v>
      </c>
      <c r="C6190" s="75" t="s">
        <v>159</v>
      </c>
      <c r="D6190" s="74" t="s">
        <v>25691</v>
      </c>
    </row>
    <row r="6191" spans="1:4" x14ac:dyDescent="0.25">
      <c r="A6191" s="87" t="s">
        <v>8183</v>
      </c>
      <c r="B6191" s="75" t="s">
        <v>3150</v>
      </c>
      <c r="C6191" s="75" t="s">
        <v>159</v>
      </c>
      <c r="D6191" s="74" t="s">
        <v>10959</v>
      </c>
    </row>
    <row r="6192" spans="1:4" x14ac:dyDescent="0.25">
      <c r="A6192" s="87" t="s">
        <v>8184</v>
      </c>
      <c r="B6192" s="75" t="s">
        <v>3151</v>
      </c>
      <c r="C6192" s="75" t="s">
        <v>159</v>
      </c>
      <c r="D6192" s="74" t="s">
        <v>24172</v>
      </c>
    </row>
    <row r="6193" spans="1:4" x14ac:dyDescent="0.25">
      <c r="A6193" s="87" t="s">
        <v>8185</v>
      </c>
      <c r="B6193" s="75" t="s">
        <v>3152</v>
      </c>
      <c r="C6193" s="75" t="s">
        <v>159</v>
      </c>
      <c r="D6193" s="74" t="s">
        <v>21258</v>
      </c>
    </row>
    <row r="6194" spans="1:4" x14ac:dyDescent="0.25">
      <c r="A6194" s="87" t="s">
        <v>8186</v>
      </c>
      <c r="B6194" s="75" t="s">
        <v>3153</v>
      </c>
      <c r="C6194" s="75" t="s">
        <v>159</v>
      </c>
      <c r="D6194" s="74" t="s">
        <v>25692</v>
      </c>
    </row>
    <row r="6195" spans="1:4" x14ac:dyDescent="0.25">
      <c r="A6195" s="87" t="s">
        <v>8187</v>
      </c>
      <c r="B6195" s="75" t="s">
        <v>3154</v>
      </c>
      <c r="C6195" s="75" t="s">
        <v>159</v>
      </c>
      <c r="D6195" s="74" t="s">
        <v>23541</v>
      </c>
    </row>
    <row r="6196" spans="1:4" x14ac:dyDescent="0.25">
      <c r="A6196" s="87" t="s">
        <v>21005</v>
      </c>
      <c r="B6196" s="75" t="s">
        <v>21006</v>
      </c>
      <c r="C6196" s="75" t="s">
        <v>11</v>
      </c>
      <c r="D6196" s="74" t="s">
        <v>25693</v>
      </c>
    </row>
    <row r="6197" spans="1:4" x14ac:dyDescent="0.25">
      <c r="A6197" s="87" t="s">
        <v>21007</v>
      </c>
      <c r="B6197" s="75" t="s">
        <v>21008</v>
      </c>
      <c r="C6197" s="75" t="s">
        <v>11</v>
      </c>
      <c r="D6197" s="74" t="s">
        <v>25694</v>
      </c>
    </row>
    <row r="6198" spans="1:4" x14ac:dyDescent="0.25">
      <c r="A6198" s="87" t="s">
        <v>21009</v>
      </c>
      <c r="B6198" s="75" t="s">
        <v>21010</v>
      </c>
      <c r="C6198" s="75" t="s">
        <v>11</v>
      </c>
      <c r="D6198" s="74" t="s">
        <v>20982</v>
      </c>
    </row>
    <row r="6199" spans="1:4" x14ac:dyDescent="0.25">
      <c r="A6199" s="87" t="s">
        <v>8188</v>
      </c>
      <c r="B6199" s="75" t="s">
        <v>3155</v>
      </c>
      <c r="C6199" s="75" t="s">
        <v>159</v>
      </c>
      <c r="D6199" s="74" t="s">
        <v>21273</v>
      </c>
    </row>
    <row r="6200" spans="1:4" x14ac:dyDescent="0.25">
      <c r="A6200" s="87" t="s">
        <v>8189</v>
      </c>
      <c r="B6200" s="75" t="s">
        <v>3156</v>
      </c>
      <c r="C6200" s="75" t="s">
        <v>159</v>
      </c>
      <c r="D6200" s="74" t="s">
        <v>25695</v>
      </c>
    </row>
    <row r="6201" spans="1:4" x14ac:dyDescent="0.25">
      <c r="A6201" s="87" t="s">
        <v>8190</v>
      </c>
      <c r="B6201" s="75" t="s">
        <v>3157</v>
      </c>
      <c r="C6201" s="75" t="s">
        <v>11</v>
      </c>
      <c r="D6201" s="74" t="s">
        <v>22728</v>
      </c>
    </row>
    <row r="6202" spans="1:4" x14ac:dyDescent="0.25">
      <c r="A6202" s="87" t="s">
        <v>8191</v>
      </c>
      <c r="B6202" s="75" t="s">
        <v>3158</v>
      </c>
      <c r="C6202" s="75" t="s">
        <v>159</v>
      </c>
      <c r="D6202" s="74" t="s">
        <v>25696</v>
      </c>
    </row>
    <row r="6203" spans="1:4" x14ac:dyDescent="0.25">
      <c r="A6203" s="87" t="s">
        <v>8192</v>
      </c>
      <c r="B6203" s="75" t="s">
        <v>3159</v>
      </c>
      <c r="C6203" s="75" t="s">
        <v>159</v>
      </c>
      <c r="D6203" s="74" t="s">
        <v>25697</v>
      </c>
    </row>
    <row r="6204" spans="1:4" x14ac:dyDescent="0.25">
      <c r="A6204" s="87" t="s">
        <v>8193</v>
      </c>
      <c r="B6204" s="75" t="s">
        <v>3160</v>
      </c>
      <c r="C6204" s="75" t="s">
        <v>159</v>
      </c>
      <c r="D6204" s="74" t="s">
        <v>25698</v>
      </c>
    </row>
    <row r="6205" spans="1:4" x14ac:dyDescent="0.25">
      <c r="A6205" s="87" t="s">
        <v>8194</v>
      </c>
      <c r="B6205" s="75" t="s">
        <v>3161</v>
      </c>
      <c r="C6205" s="75" t="s">
        <v>159</v>
      </c>
      <c r="D6205" s="74" t="s">
        <v>12682</v>
      </c>
    </row>
    <row r="6206" spans="1:4" x14ac:dyDescent="0.25">
      <c r="A6206" s="87" t="s">
        <v>8195</v>
      </c>
      <c r="B6206" s="75" t="s">
        <v>3162</v>
      </c>
      <c r="C6206" s="75" t="s">
        <v>11</v>
      </c>
      <c r="D6206" s="74" t="s">
        <v>10667</v>
      </c>
    </row>
    <row r="6207" spans="1:4" x14ac:dyDescent="0.25">
      <c r="A6207" s="87" t="s">
        <v>8196</v>
      </c>
      <c r="B6207" s="75" t="s">
        <v>3163</v>
      </c>
      <c r="C6207" s="75" t="s">
        <v>11</v>
      </c>
      <c r="D6207" s="74" t="s">
        <v>13807</v>
      </c>
    </row>
    <row r="6208" spans="1:4" x14ac:dyDescent="0.25">
      <c r="A6208" s="87" t="s">
        <v>8197</v>
      </c>
      <c r="B6208" s="75" t="s">
        <v>3164</v>
      </c>
      <c r="C6208" s="75" t="s">
        <v>159</v>
      </c>
      <c r="D6208" s="74" t="s">
        <v>19080</v>
      </c>
    </row>
    <row r="6209" spans="1:4" x14ac:dyDescent="0.25">
      <c r="A6209" s="87" t="s">
        <v>8198</v>
      </c>
      <c r="B6209" s="75" t="s">
        <v>3165</v>
      </c>
      <c r="C6209" s="75" t="s">
        <v>159</v>
      </c>
      <c r="D6209" s="74" t="s">
        <v>25699</v>
      </c>
    </row>
    <row r="6210" spans="1:4" x14ac:dyDescent="0.25">
      <c r="A6210" s="87" t="s">
        <v>8199</v>
      </c>
      <c r="B6210" s="75" t="s">
        <v>3166</v>
      </c>
      <c r="C6210" s="75" t="s">
        <v>159</v>
      </c>
      <c r="D6210" s="74" t="s">
        <v>25700</v>
      </c>
    </row>
    <row r="6211" spans="1:4" x14ac:dyDescent="0.25">
      <c r="A6211" s="87" t="s">
        <v>8200</v>
      </c>
      <c r="B6211" s="75" t="s">
        <v>3167</v>
      </c>
      <c r="C6211" s="75" t="s">
        <v>11</v>
      </c>
      <c r="D6211" s="74" t="s">
        <v>13138</v>
      </c>
    </row>
    <row r="6212" spans="1:4" x14ac:dyDescent="0.25">
      <c r="A6212" s="87" t="s">
        <v>8201</v>
      </c>
      <c r="B6212" s="75" t="s">
        <v>3168</v>
      </c>
      <c r="C6212" s="75" t="s">
        <v>159</v>
      </c>
      <c r="D6212" s="74" t="s">
        <v>25701</v>
      </c>
    </row>
    <row r="6213" spans="1:4" x14ac:dyDescent="0.25">
      <c r="A6213" s="87" t="s">
        <v>8202</v>
      </c>
      <c r="B6213" s="75" t="s">
        <v>3169</v>
      </c>
      <c r="C6213" s="75" t="s">
        <v>159</v>
      </c>
      <c r="D6213" s="74" t="s">
        <v>25702</v>
      </c>
    </row>
    <row r="6214" spans="1:4" x14ac:dyDescent="0.25">
      <c r="A6214" s="87" t="s">
        <v>8203</v>
      </c>
      <c r="B6214" s="75" t="s">
        <v>3170</v>
      </c>
      <c r="C6214" s="75" t="s">
        <v>159</v>
      </c>
      <c r="D6214" s="74" t="s">
        <v>11225</v>
      </c>
    </row>
    <row r="6215" spans="1:4" x14ac:dyDescent="0.25">
      <c r="A6215" s="87" t="s">
        <v>8204</v>
      </c>
      <c r="B6215" s="75" t="s">
        <v>3171</v>
      </c>
      <c r="C6215" s="75" t="s">
        <v>159</v>
      </c>
      <c r="D6215" s="74" t="s">
        <v>13121</v>
      </c>
    </row>
    <row r="6216" spans="1:4" x14ac:dyDescent="0.25">
      <c r="A6216" s="87" t="s">
        <v>8205</v>
      </c>
      <c r="B6216" s="75" t="s">
        <v>3172</v>
      </c>
      <c r="C6216" s="75" t="s">
        <v>159</v>
      </c>
      <c r="D6216" s="74" t="s">
        <v>24263</v>
      </c>
    </row>
    <row r="6217" spans="1:4" x14ac:dyDescent="0.25">
      <c r="A6217" s="87" t="s">
        <v>8206</v>
      </c>
      <c r="B6217" s="75" t="s">
        <v>3173</v>
      </c>
      <c r="C6217" s="75" t="s">
        <v>159</v>
      </c>
      <c r="D6217" s="74" t="s">
        <v>20149</v>
      </c>
    </row>
    <row r="6218" spans="1:4" x14ac:dyDescent="0.25">
      <c r="A6218" s="87" t="s">
        <v>8207</v>
      </c>
      <c r="B6218" s="75" t="s">
        <v>3174</v>
      </c>
      <c r="C6218" s="75" t="s">
        <v>159</v>
      </c>
      <c r="D6218" s="74" t="s">
        <v>11300</v>
      </c>
    </row>
    <row r="6219" spans="1:4" x14ac:dyDescent="0.25">
      <c r="A6219" s="87" t="s">
        <v>8208</v>
      </c>
      <c r="B6219" s="75" t="s">
        <v>3175</v>
      </c>
      <c r="C6219" s="75" t="s">
        <v>159</v>
      </c>
      <c r="D6219" s="74" t="s">
        <v>10522</v>
      </c>
    </row>
    <row r="6220" spans="1:4" x14ac:dyDescent="0.25">
      <c r="A6220" s="87" t="s">
        <v>8209</v>
      </c>
      <c r="B6220" s="75" t="s">
        <v>3176</v>
      </c>
      <c r="C6220" s="75" t="s">
        <v>159</v>
      </c>
      <c r="D6220" s="74" t="s">
        <v>11697</v>
      </c>
    </row>
    <row r="6221" spans="1:4" x14ac:dyDescent="0.25">
      <c r="A6221" s="87" t="s">
        <v>8210</v>
      </c>
      <c r="B6221" s="75" t="s">
        <v>3177</v>
      </c>
      <c r="C6221" s="75" t="s">
        <v>159</v>
      </c>
      <c r="D6221" s="74" t="s">
        <v>11199</v>
      </c>
    </row>
    <row r="6222" spans="1:4" x14ac:dyDescent="0.25">
      <c r="A6222" s="87" t="s">
        <v>8211</v>
      </c>
      <c r="B6222" s="75" t="s">
        <v>9126</v>
      </c>
      <c r="C6222" s="75" t="s">
        <v>1051</v>
      </c>
      <c r="D6222" s="74" t="s">
        <v>25703</v>
      </c>
    </row>
    <row r="6223" spans="1:4" x14ac:dyDescent="0.25">
      <c r="A6223" s="87" t="s">
        <v>8212</v>
      </c>
      <c r="B6223" s="75" t="s">
        <v>9127</v>
      </c>
      <c r="C6223" s="75" t="s">
        <v>1051</v>
      </c>
      <c r="D6223" s="74" t="s">
        <v>25704</v>
      </c>
    </row>
    <row r="6224" spans="1:4" x14ac:dyDescent="0.25">
      <c r="A6224" s="87" t="s">
        <v>8213</v>
      </c>
      <c r="B6224" s="75" t="s">
        <v>9128</v>
      </c>
      <c r="C6224" s="75" t="s">
        <v>1051</v>
      </c>
      <c r="D6224" s="74" t="s">
        <v>25705</v>
      </c>
    </row>
    <row r="6225" spans="1:4" x14ac:dyDescent="0.25">
      <c r="A6225" s="87" t="s">
        <v>8214</v>
      </c>
      <c r="B6225" s="75" t="s">
        <v>9129</v>
      </c>
      <c r="C6225" s="75" t="s">
        <v>1051</v>
      </c>
      <c r="D6225" s="74" t="s">
        <v>25706</v>
      </c>
    </row>
    <row r="6226" spans="1:4" x14ac:dyDescent="0.25">
      <c r="A6226" s="87" t="s">
        <v>8215</v>
      </c>
      <c r="B6226" s="75" t="s">
        <v>9130</v>
      </c>
      <c r="C6226" s="75" t="s">
        <v>1051</v>
      </c>
      <c r="D6226" s="74" t="s">
        <v>25707</v>
      </c>
    </row>
    <row r="6227" spans="1:4" x14ac:dyDescent="0.25">
      <c r="A6227" s="87" t="s">
        <v>8216</v>
      </c>
      <c r="B6227" s="75" t="s">
        <v>9131</v>
      </c>
      <c r="C6227" s="75" t="s">
        <v>1051</v>
      </c>
      <c r="D6227" s="74" t="s">
        <v>25708</v>
      </c>
    </row>
    <row r="6228" spans="1:4" x14ac:dyDescent="0.25">
      <c r="A6228" s="87" t="s">
        <v>8217</v>
      </c>
      <c r="B6228" s="75" t="s">
        <v>9132</v>
      </c>
      <c r="C6228" s="75" t="s">
        <v>1051</v>
      </c>
      <c r="D6228" s="74" t="s">
        <v>25709</v>
      </c>
    </row>
    <row r="6229" spans="1:4" x14ac:dyDescent="0.25">
      <c r="A6229" s="87" t="s">
        <v>8218</v>
      </c>
      <c r="B6229" s="75" t="s">
        <v>9133</v>
      </c>
      <c r="C6229" s="75" t="s">
        <v>1051</v>
      </c>
      <c r="D6229" s="74" t="s">
        <v>25710</v>
      </c>
    </row>
    <row r="6230" spans="1:4" x14ac:dyDescent="0.25">
      <c r="A6230" s="87" t="s">
        <v>8219</v>
      </c>
      <c r="B6230" s="75" t="s">
        <v>9134</v>
      </c>
      <c r="C6230" s="75" t="s">
        <v>1051</v>
      </c>
      <c r="D6230" s="74" t="s">
        <v>25711</v>
      </c>
    </row>
    <row r="6231" spans="1:4" x14ac:dyDescent="0.25">
      <c r="A6231" s="87" t="s">
        <v>8220</v>
      </c>
      <c r="B6231" s="75" t="s">
        <v>9135</v>
      </c>
      <c r="C6231" s="75" t="s">
        <v>1051</v>
      </c>
      <c r="D6231" s="74" t="s">
        <v>25712</v>
      </c>
    </row>
    <row r="6232" spans="1:4" x14ac:dyDescent="0.25">
      <c r="A6232" s="87" t="s">
        <v>8221</v>
      </c>
      <c r="B6232" s="75" t="s">
        <v>9136</v>
      </c>
      <c r="C6232" s="75" t="s">
        <v>1051</v>
      </c>
      <c r="D6232" s="74" t="s">
        <v>25713</v>
      </c>
    </row>
    <row r="6233" spans="1:4" x14ac:dyDescent="0.25">
      <c r="A6233" s="87" t="s">
        <v>8222</v>
      </c>
      <c r="B6233" s="75" t="s">
        <v>9137</v>
      </c>
      <c r="C6233" s="75" t="s">
        <v>1051</v>
      </c>
      <c r="D6233" s="74" t="s">
        <v>25714</v>
      </c>
    </row>
    <row r="6234" spans="1:4" x14ac:dyDescent="0.25">
      <c r="A6234" s="87" t="s">
        <v>8223</v>
      </c>
      <c r="B6234" s="75" t="s">
        <v>9138</v>
      </c>
      <c r="C6234" s="75" t="s">
        <v>1051</v>
      </c>
      <c r="D6234" s="74" t="s">
        <v>25715</v>
      </c>
    </row>
    <row r="6235" spans="1:4" x14ac:dyDescent="0.25">
      <c r="A6235" s="87" t="s">
        <v>8224</v>
      </c>
      <c r="B6235" s="75" t="s">
        <v>9139</v>
      </c>
      <c r="C6235" s="75" t="s">
        <v>1051</v>
      </c>
      <c r="D6235" s="74" t="s">
        <v>25716</v>
      </c>
    </row>
    <row r="6236" spans="1:4" x14ac:dyDescent="0.25">
      <c r="A6236" s="87" t="s">
        <v>8225</v>
      </c>
      <c r="B6236" s="75" t="s">
        <v>9140</v>
      </c>
      <c r="C6236" s="75" t="s">
        <v>1051</v>
      </c>
      <c r="D6236" s="74" t="s">
        <v>25717</v>
      </c>
    </row>
    <row r="6237" spans="1:4" x14ac:dyDescent="0.25">
      <c r="A6237" s="87" t="s">
        <v>8226</v>
      </c>
      <c r="B6237" s="75" t="s">
        <v>9141</v>
      </c>
      <c r="C6237" s="75" t="s">
        <v>1051</v>
      </c>
      <c r="D6237" s="74" t="s">
        <v>25718</v>
      </c>
    </row>
    <row r="6238" spans="1:4" x14ac:dyDescent="0.25">
      <c r="A6238" s="87" t="s">
        <v>8227</v>
      </c>
      <c r="B6238" s="75" t="s">
        <v>9142</v>
      </c>
      <c r="C6238" s="75" t="s">
        <v>1051</v>
      </c>
      <c r="D6238" s="74" t="s">
        <v>25719</v>
      </c>
    </row>
    <row r="6239" spans="1:4" x14ac:dyDescent="0.25">
      <c r="A6239" s="87" t="s">
        <v>8228</v>
      </c>
      <c r="B6239" s="75" t="s">
        <v>9143</v>
      </c>
      <c r="C6239" s="75" t="s">
        <v>1051</v>
      </c>
      <c r="D6239" s="74" t="s">
        <v>25720</v>
      </c>
    </row>
    <row r="6240" spans="1:4" x14ac:dyDescent="0.25">
      <c r="A6240" s="87" t="s">
        <v>8229</v>
      </c>
      <c r="B6240" s="75" t="s">
        <v>9144</v>
      </c>
      <c r="C6240" s="75" t="s">
        <v>1051</v>
      </c>
      <c r="D6240" s="74" t="s">
        <v>25721</v>
      </c>
    </row>
    <row r="6241" spans="1:4" x14ac:dyDescent="0.25">
      <c r="A6241" s="87" t="s">
        <v>8230</v>
      </c>
      <c r="B6241" s="75" t="s">
        <v>9145</v>
      </c>
      <c r="C6241" s="75" t="s">
        <v>1051</v>
      </c>
      <c r="D6241" s="74" t="s">
        <v>25722</v>
      </c>
    </row>
    <row r="6242" spans="1:4" x14ac:dyDescent="0.25">
      <c r="A6242" s="87" t="s">
        <v>8231</v>
      </c>
      <c r="B6242" s="75" t="s">
        <v>9146</v>
      </c>
      <c r="C6242" s="75" t="s">
        <v>1051</v>
      </c>
      <c r="D6242" s="74" t="s">
        <v>25723</v>
      </c>
    </row>
    <row r="6243" spans="1:4" x14ac:dyDescent="0.25">
      <c r="A6243" s="87" t="s">
        <v>8232</v>
      </c>
      <c r="B6243" s="75" t="s">
        <v>9147</v>
      </c>
      <c r="C6243" s="75" t="s">
        <v>1051</v>
      </c>
      <c r="D6243" s="74" t="s">
        <v>25724</v>
      </c>
    </row>
    <row r="6244" spans="1:4" x14ac:dyDescent="0.25">
      <c r="A6244" s="87" t="s">
        <v>8233</v>
      </c>
      <c r="B6244" s="75" t="s">
        <v>9148</v>
      </c>
      <c r="C6244" s="75" t="s">
        <v>1051</v>
      </c>
      <c r="D6244" s="74" t="s">
        <v>25721</v>
      </c>
    </row>
    <row r="6245" spans="1:4" x14ac:dyDescent="0.25">
      <c r="A6245" s="87" t="s">
        <v>8234</v>
      </c>
      <c r="B6245" s="75" t="s">
        <v>9149</v>
      </c>
      <c r="C6245" s="75" t="s">
        <v>1051</v>
      </c>
      <c r="D6245" s="74" t="s">
        <v>25725</v>
      </c>
    </row>
    <row r="6246" spans="1:4" x14ac:dyDescent="0.25">
      <c r="A6246" s="87" t="s">
        <v>8235</v>
      </c>
      <c r="B6246" s="75" t="s">
        <v>9150</v>
      </c>
      <c r="C6246" s="75" t="s">
        <v>1051</v>
      </c>
      <c r="D6246" s="74" t="s">
        <v>25726</v>
      </c>
    </row>
    <row r="6247" spans="1:4" x14ac:dyDescent="0.25">
      <c r="A6247" s="87" t="s">
        <v>8236</v>
      </c>
      <c r="B6247" s="75" t="s">
        <v>9151</v>
      </c>
      <c r="C6247" s="75" t="s">
        <v>1051</v>
      </c>
      <c r="D6247" s="74" t="s">
        <v>25727</v>
      </c>
    </row>
    <row r="6248" spans="1:4" x14ac:dyDescent="0.25">
      <c r="A6248" s="87" t="s">
        <v>8237</v>
      </c>
      <c r="B6248" s="75" t="s">
        <v>9152</v>
      </c>
      <c r="C6248" s="75" t="s">
        <v>1051</v>
      </c>
      <c r="D6248" s="74" t="s">
        <v>25728</v>
      </c>
    </row>
    <row r="6249" spans="1:4" x14ac:dyDescent="0.25">
      <c r="A6249" s="87" t="s">
        <v>8238</v>
      </c>
      <c r="B6249" s="75" t="s">
        <v>9153</v>
      </c>
      <c r="C6249" s="75" t="s">
        <v>1051</v>
      </c>
      <c r="D6249" s="74" t="s">
        <v>25729</v>
      </c>
    </row>
    <row r="6250" spans="1:4" x14ac:dyDescent="0.25">
      <c r="A6250" s="87" t="s">
        <v>8239</v>
      </c>
      <c r="B6250" s="75" t="s">
        <v>9154</v>
      </c>
      <c r="C6250" s="75" t="s">
        <v>1051</v>
      </c>
      <c r="D6250" s="74" t="s">
        <v>25730</v>
      </c>
    </row>
    <row r="6251" spans="1:4" x14ac:dyDescent="0.25">
      <c r="A6251" s="87" t="s">
        <v>8240</v>
      </c>
      <c r="B6251" s="75" t="s">
        <v>9155</v>
      </c>
      <c r="C6251" s="75" t="s">
        <v>1051</v>
      </c>
      <c r="D6251" s="74" t="s">
        <v>25731</v>
      </c>
    </row>
    <row r="6252" spans="1:4" x14ac:dyDescent="0.25">
      <c r="A6252" s="87" t="s">
        <v>8241</v>
      </c>
      <c r="B6252" s="75" t="s">
        <v>9156</v>
      </c>
      <c r="C6252" s="75" t="s">
        <v>1051</v>
      </c>
      <c r="D6252" s="74" t="s">
        <v>25732</v>
      </c>
    </row>
    <row r="6253" spans="1:4" x14ac:dyDescent="0.25">
      <c r="A6253" s="87" t="s">
        <v>8242</v>
      </c>
      <c r="B6253" s="75" t="s">
        <v>9157</v>
      </c>
      <c r="C6253" s="75" t="s">
        <v>1051</v>
      </c>
      <c r="D6253" s="74" t="s">
        <v>25733</v>
      </c>
    </row>
    <row r="6254" spans="1:4" x14ac:dyDescent="0.25">
      <c r="A6254" s="87" t="s">
        <v>8243</v>
      </c>
      <c r="B6254" s="75" t="s">
        <v>9158</v>
      </c>
      <c r="C6254" s="75" t="s">
        <v>1051</v>
      </c>
      <c r="D6254" s="74" t="s">
        <v>25734</v>
      </c>
    </row>
    <row r="6255" spans="1:4" x14ac:dyDescent="0.25">
      <c r="A6255" s="87" t="s">
        <v>8244</v>
      </c>
      <c r="B6255" s="75" t="s">
        <v>9159</v>
      </c>
      <c r="C6255" s="75" t="s">
        <v>1051</v>
      </c>
      <c r="D6255" s="74" t="s">
        <v>25735</v>
      </c>
    </row>
    <row r="6256" spans="1:4" x14ac:dyDescent="0.25">
      <c r="A6256" s="87" t="s">
        <v>8245</v>
      </c>
      <c r="B6256" s="75" t="s">
        <v>9160</v>
      </c>
      <c r="C6256" s="75" t="s">
        <v>1051</v>
      </c>
      <c r="D6256" s="74" t="s">
        <v>25736</v>
      </c>
    </row>
    <row r="6257" spans="1:4" x14ac:dyDescent="0.25">
      <c r="A6257" s="87" t="s">
        <v>8246</v>
      </c>
      <c r="B6257" s="75" t="s">
        <v>9161</v>
      </c>
      <c r="C6257" s="75" t="s">
        <v>1051</v>
      </c>
      <c r="D6257" s="74" t="s">
        <v>25737</v>
      </c>
    </row>
    <row r="6258" spans="1:4" x14ac:dyDescent="0.25">
      <c r="A6258" s="87" t="s">
        <v>8247</v>
      </c>
      <c r="B6258" s="75" t="s">
        <v>9162</v>
      </c>
      <c r="C6258" s="75" t="s">
        <v>1051</v>
      </c>
      <c r="D6258" s="74" t="s">
        <v>25738</v>
      </c>
    </row>
    <row r="6259" spans="1:4" x14ac:dyDescent="0.25">
      <c r="A6259" s="87" t="s">
        <v>8248</v>
      </c>
      <c r="B6259" s="75" t="s">
        <v>9163</v>
      </c>
      <c r="C6259" s="75" t="s">
        <v>1051</v>
      </c>
      <c r="D6259" s="74" t="s">
        <v>25739</v>
      </c>
    </row>
    <row r="6260" spans="1:4" x14ac:dyDescent="0.25">
      <c r="A6260" s="87" t="s">
        <v>8249</v>
      </c>
      <c r="B6260" s="75" t="s">
        <v>9164</v>
      </c>
      <c r="C6260" s="75" t="s">
        <v>1051</v>
      </c>
      <c r="D6260" s="74" t="s">
        <v>25740</v>
      </c>
    </row>
    <row r="6261" spans="1:4" x14ac:dyDescent="0.25">
      <c r="A6261" s="87" t="s">
        <v>8250</v>
      </c>
      <c r="B6261" s="75" t="s">
        <v>9165</v>
      </c>
      <c r="C6261" s="75" t="s">
        <v>1051</v>
      </c>
      <c r="D6261" s="74" t="s">
        <v>25741</v>
      </c>
    </row>
    <row r="6262" spans="1:4" x14ac:dyDescent="0.25">
      <c r="A6262" s="87" t="s">
        <v>8251</v>
      </c>
      <c r="B6262" s="75" t="s">
        <v>9166</v>
      </c>
      <c r="C6262" s="75" t="s">
        <v>1051</v>
      </c>
      <c r="D6262" s="74" t="s">
        <v>25742</v>
      </c>
    </row>
    <row r="6263" spans="1:4" x14ac:dyDescent="0.25">
      <c r="A6263" s="87" t="s">
        <v>8252</v>
      </c>
      <c r="B6263" s="75" t="s">
        <v>9167</v>
      </c>
      <c r="C6263" s="75" t="s">
        <v>1051</v>
      </c>
      <c r="D6263" s="74" t="s">
        <v>25743</v>
      </c>
    </row>
    <row r="6264" spans="1:4" x14ac:dyDescent="0.25">
      <c r="A6264" s="87" t="s">
        <v>8253</v>
      </c>
      <c r="B6264" s="75" t="s">
        <v>9168</v>
      </c>
      <c r="C6264" s="75" t="s">
        <v>1051</v>
      </c>
      <c r="D6264" s="74" t="s">
        <v>25744</v>
      </c>
    </row>
    <row r="6265" spans="1:4" x14ac:dyDescent="0.25">
      <c r="A6265" s="87" t="s">
        <v>8254</v>
      </c>
      <c r="B6265" s="75" t="s">
        <v>9169</v>
      </c>
      <c r="C6265" s="75" t="s">
        <v>1051</v>
      </c>
      <c r="D6265" s="74" t="s">
        <v>25745</v>
      </c>
    </row>
    <row r="6266" spans="1:4" x14ac:dyDescent="0.25">
      <c r="A6266" s="87" t="s">
        <v>8255</v>
      </c>
      <c r="B6266" s="75" t="s">
        <v>9170</v>
      </c>
      <c r="C6266" s="75" t="s">
        <v>1051</v>
      </c>
      <c r="D6266" s="74" t="s">
        <v>25746</v>
      </c>
    </row>
    <row r="6267" spans="1:4" x14ac:dyDescent="0.25">
      <c r="A6267" s="87" t="s">
        <v>8256</v>
      </c>
      <c r="B6267" s="75" t="s">
        <v>9171</v>
      </c>
      <c r="C6267" s="75" t="s">
        <v>1051</v>
      </c>
      <c r="D6267" s="74" t="s">
        <v>25747</v>
      </c>
    </row>
    <row r="6268" spans="1:4" x14ac:dyDescent="0.25">
      <c r="A6268" s="87" t="s">
        <v>8257</v>
      </c>
      <c r="B6268" s="75" t="s">
        <v>9172</v>
      </c>
      <c r="C6268" s="75" t="s">
        <v>1051</v>
      </c>
      <c r="D6268" s="74" t="s">
        <v>25748</v>
      </c>
    </row>
    <row r="6269" spans="1:4" x14ac:dyDescent="0.25">
      <c r="A6269" s="87" t="s">
        <v>8258</v>
      </c>
      <c r="B6269" s="75" t="s">
        <v>9173</v>
      </c>
      <c r="C6269" s="75" t="s">
        <v>1051</v>
      </c>
      <c r="D6269" s="74" t="s">
        <v>25749</v>
      </c>
    </row>
    <row r="6270" spans="1:4" x14ac:dyDescent="0.25">
      <c r="A6270" s="87" t="s">
        <v>8259</v>
      </c>
      <c r="B6270" s="75" t="s">
        <v>9174</v>
      </c>
      <c r="C6270" s="75" t="s">
        <v>1051</v>
      </c>
      <c r="D6270" s="74" t="s">
        <v>25750</v>
      </c>
    </row>
    <row r="6271" spans="1:4" x14ac:dyDescent="0.25">
      <c r="A6271" s="87" t="s">
        <v>8260</v>
      </c>
      <c r="B6271" s="75" t="s">
        <v>9175</v>
      </c>
      <c r="C6271" s="75" t="s">
        <v>1051</v>
      </c>
      <c r="D6271" s="74" t="s">
        <v>25751</v>
      </c>
    </row>
    <row r="6272" spans="1:4" x14ac:dyDescent="0.25">
      <c r="A6272" s="87" t="s">
        <v>8261</v>
      </c>
      <c r="B6272" s="75" t="s">
        <v>9176</v>
      </c>
      <c r="C6272" s="75" t="s">
        <v>1051</v>
      </c>
      <c r="D6272" s="74" t="s">
        <v>25752</v>
      </c>
    </row>
    <row r="6273" spans="1:4" x14ac:dyDescent="0.25">
      <c r="A6273" s="87" t="s">
        <v>8262</v>
      </c>
      <c r="B6273" s="75" t="s">
        <v>9177</v>
      </c>
      <c r="C6273" s="75" t="s">
        <v>1051</v>
      </c>
      <c r="D6273" s="74" t="s">
        <v>25753</v>
      </c>
    </row>
    <row r="6274" spans="1:4" x14ac:dyDescent="0.25">
      <c r="A6274" s="87" t="s">
        <v>8263</v>
      </c>
      <c r="B6274" s="75" t="s">
        <v>9178</v>
      </c>
      <c r="C6274" s="75" t="s">
        <v>1051</v>
      </c>
      <c r="D6274" s="74" t="s">
        <v>25754</v>
      </c>
    </row>
    <row r="6275" spans="1:4" x14ac:dyDescent="0.25">
      <c r="A6275" s="87" t="s">
        <v>8264</v>
      </c>
      <c r="B6275" s="75" t="s">
        <v>9179</v>
      </c>
      <c r="C6275" s="75" t="s">
        <v>1051</v>
      </c>
      <c r="D6275" s="74" t="s">
        <v>25755</v>
      </c>
    </row>
    <row r="6276" spans="1:4" x14ac:dyDescent="0.25">
      <c r="A6276" s="87" t="s">
        <v>8265</v>
      </c>
      <c r="B6276" s="75" t="s">
        <v>9180</v>
      </c>
      <c r="C6276" s="75" t="s">
        <v>1051</v>
      </c>
      <c r="D6276" s="74" t="s">
        <v>25756</v>
      </c>
    </row>
    <row r="6277" spans="1:4" x14ac:dyDescent="0.25">
      <c r="A6277" s="87" t="s">
        <v>8266</v>
      </c>
      <c r="B6277" s="75" t="s">
        <v>9181</v>
      </c>
      <c r="C6277" s="75" t="s">
        <v>1051</v>
      </c>
      <c r="D6277" s="74" t="s">
        <v>21360</v>
      </c>
    </row>
    <row r="6278" spans="1:4" x14ac:dyDescent="0.25">
      <c r="A6278" s="87" t="s">
        <v>8267</v>
      </c>
      <c r="B6278" s="75" t="s">
        <v>9182</v>
      </c>
      <c r="C6278" s="75" t="s">
        <v>1051</v>
      </c>
      <c r="D6278" s="74" t="s">
        <v>25757</v>
      </c>
    </row>
    <row r="6279" spans="1:4" x14ac:dyDescent="0.25">
      <c r="A6279" s="87" t="s">
        <v>8268</v>
      </c>
      <c r="B6279" s="75" t="s">
        <v>9183</v>
      </c>
      <c r="C6279" s="75" t="s">
        <v>1051</v>
      </c>
      <c r="D6279" s="74" t="s">
        <v>25758</v>
      </c>
    </row>
    <row r="6280" spans="1:4" x14ac:dyDescent="0.25">
      <c r="A6280" s="87" t="s">
        <v>8269</v>
      </c>
      <c r="B6280" s="75" t="s">
        <v>9184</v>
      </c>
      <c r="C6280" s="75" t="s">
        <v>1051</v>
      </c>
      <c r="D6280" s="74" t="s">
        <v>25759</v>
      </c>
    </row>
    <row r="6281" spans="1:4" x14ac:dyDescent="0.25">
      <c r="A6281" s="87" t="s">
        <v>8270</v>
      </c>
      <c r="B6281" s="75" t="s">
        <v>9185</v>
      </c>
      <c r="C6281" s="75" t="s">
        <v>1051</v>
      </c>
      <c r="D6281" s="74" t="s">
        <v>25760</v>
      </c>
    </row>
    <row r="6282" spans="1:4" x14ac:dyDescent="0.25">
      <c r="A6282" s="87" t="s">
        <v>8271</v>
      </c>
      <c r="B6282" s="75" t="s">
        <v>9186</v>
      </c>
      <c r="C6282" s="75" t="s">
        <v>1051</v>
      </c>
      <c r="D6282" s="74" t="s">
        <v>25761</v>
      </c>
    </row>
    <row r="6283" spans="1:4" x14ac:dyDescent="0.25">
      <c r="A6283" s="87" t="s">
        <v>8272</v>
      </c>
      <c r="B6283" s="75" t="s">
        <v>9187</v>
      </c>
      <c r="C6283" s="75" t="s">
        <v>1051</v>
      </c>
      <c r="D6283" s="74" t="s">
        <v>25762</v>
      </c>
    </row>
    <row r="6284" spans="1:4" x14ac:dyDescent="0.25">
      <c r="A6284" s="87" t="s">
        <v>8273</v>
      </c>
      <c r="B6284" s="75" t="s">
        <v>9188</v>
      </c>
      <c r="C6284" s="75" t="s">
        <v>1051</v>
      </c>
      <c r="D6284" s="74" t="s">
        <v>25763</v>
      </c>
    </row>
    <row r="6285" spans="1:4" x14ac:dyDescent="0.25">
      <c r="A6285" s="87" t="s">
        <v>8274</v>
      </c>
      <c r="B6285" s="75" t="s">
        <v>9189</v>
      </c>
      <c r="C6285" s="75" t="s">
        <v>1051</v>
      </c>
      <c r="D6285" s="74" t="s">
        <v>25764</v>
      </c>
    </row>
    <row r="6286" spans="1:4" x14ac:dyDescent="0.25">
      <c r="A6286" s="87" t="s">
        <v>8275</v>
      </c>
      <c r="B6286" s="75" t="s">
        <v>9190</v>
      </c>
      <c r="C6286" s="75" t="s">
        <v>1051</v>
      </c>
      <c r="D6286" s="74" t="s">
        <v>25765</v>
      </c>
    </row>
    <row r="6287" spans="1:4" x14ac:dyDescent="0.25">
      <c r="A6287" s="87" t="s">
        <v>8276</v>
      </c>
      <c r="B6287" s="75" t="s">
        <v>9191</v>
      </c>
      <c r="C6287" s="75" t="s">
        <v>1051</v>
      </c>
      <c r="D6287" s="74" t="s">
        <v>25766</v>
      </c>
    </row>
    <row r="6288" spans="1:4" x14ac:dyDescent="0.25">
      <c r="A6288" s="87" t="s">
        <v>8277</v>
      </c>
      <c r="B6288" s="75" t="s">
        <v>9192</v>
      </c>
      <c r="C6288" s="75" t="s">
        <v>1051</v>
      </c>
      <c r="D6288" s="74" t="s">
        <v>25767</v>
      </c>
    </row>
    <row r="6289" spans="1:4" x14ac:dyDescent="0.25">
      <c r="A6289" s="87" t="s">
        <v>8278</v>
      </c>
      <c r="B6289" s="75" t="s">
        <v>9193</v>
      </c>
      <c r="C6289" s="75" t="s">
        <v>1051</v>
      </c>
      <c r="D6289" s="74" t="s">
        <v>25768</v>
      </c>
    </row>
    <row r="6290" spans="1:4" x14ac:dyDescent="0.25">
      <c r="A6290" s="87" t="s">
        <v>8279</v>
      </c>
      <c r="B6290" s="75" t="s">
        <v>9194</v>
      </c>
      <c r="C6290" s="75" t="s">
        <v>1051</v>
      </c>
      <c r="D6290" s="74" t="s">
        <v>25769</v>
      </c>
    </row>
    <row r="6291" spans="1:4" x14ac:dyDescent="0.25">
      <c r="A6291" s="87" t="s">
        <v>8280</v>
      </c>
      <c r="B6291" s="75" t="s">
        <v>9195</v>
      </c>
      <c r="C6291" s="75" t="s">
        <v>1051</v>
      </c>
      <c r="D6291" s="74" t="s">
        <v>25770</v>
      </c>
    </row>
    <row r="6292" spans="1:4" x14ac:dyDescent="0.25">
      <c r="A6292" s="87" t="s">
        <v>8281</v>
      </c>
      <c r="B6292" s="75" t="s">
        <v>9196</v>
      </c>
      <c r="C6292" s="75" t="s">
        <v>1051</v>
      </c>
      <c r="D6292" s="74" t="s">
        <v>25771</v>
      </c>
    </row>
    <row r="6293" spans="1:4" x14ac:dyDescent="0.25">
      <c r="A6293" s="87" t="s">
        <v>8282</v>
      </c>
      <c r="B6293" s="75" t="s">
        <v>9197</v>
      </c>
      <c r="C6293" s="75" t="s">
        <v>1051</v>
      </c>
      <c r="D6293" s="74" t="s">
        <v>25772</v>
      </c>
    </row>
    <row r="6294" spans="1:4" x14ac:dyDescent="0.25">
      <c r="A6294" s="87" t="s">
        <v>8283</v>
      </c>
      <c r="B6294" s="75" t="s">
        <v>9198</v>
      </c>
      <c r="C6294" s="75" t="s">
        <v>1051</v>
      </c>
      <c r="D6294" s="74" t="s">
        <v>25773</v>
      </c>
    </row>
    <row r="6295" spans="1:4" x14ac:dyDescent="0.25">
      <c r="A6295" s="87" t="s">
        <v>8284</v>
      </c>
      <c r="B6295" s="75" t="s">
        <v>9199</v>
      </c>
      <c r="C6295" s="75" t="s">
        <v>1051</v>
      </c>
      <c r="D6295" s="74" t="s">
        <v>25774</v>
      </c>
    </row>
    <row r="6296" spans="1:4" x14ac:dyDescent="0.25">
      <c r="A6296" s="87" t="s">
        <v>8285</v>
      </c>
      <c r="B6296" s="75" t="s">
        <v>9200</v>
      </c>
      <c r="C6296" s="75" t="s">
        <v>1051</v>
      </c>
      <c r="D6296" s="74" t="s">
        <v>25775</v>
      </c>
    </row>
    <row r="6297" spans="1:4" x14ac:dyDescent="0.25">
      <c r="A6297" s="87" t="s">
        <v>8286</v>
      </c>
      <c r="B6297" s="75" t="s">
        <v>9201</v>
      </c>
      <c r="C6297" s="75" t="s">
        <v>1051</v>
      </c>
      <c r="D6297" s="74" t="s">
        <v>25776</v>
      </c>
    </row>
    <row r="6298" spans="1:4" x14ac:dyDescent="0.25">
      <c r="A6298" s="87" t="s">
        <v>8287</v>
      </c>
      <c r="B6298" s="75" t="s">
        <v>9202</v>
      </c>
      <c r="C6298" s="75" t="s">
        <v>1051</v>
      </c>
      <c r="D6298" s="74" t="s">
        <v>25777</v>
      </c>
    </row>
    <row r="6299" spans="1:4" x14ac:dyDescent="0.25">
      <c r="A6299" s="87" t="s">
        <v>8288</v>
      </c>
      <c r="B6299" s="75" t="s">
        <v>9203</v>
      </c>
      <c r="C6299" s="75" t="s">
        <v>1051</v>
      </c>
      <c r="D6299" s="74" t="s">
        <v>25778</v>
      </c>
    </row>
    <row r="6300" spans="1:4" x14ac:dyDescent="0.25">
      <c r="A6300" s="87" t="s">
        <v>8289</v>
      </c>
      <c r="B6300" s="75" t="s">
        <v>9204</v>
      </c>
      <c r="C6300" s="75" t="s">
        <v>1051</v>
      </c>
      <c r="D6300" s="74" t="s">
        <v>25779</v>
      </c>
    </row>
    <row r="6301" spans="1:4" x14ac:dyDescent="0.25">
      <c r="A6301" s="87" t="s">
        <v>8290</v>
      </c>
      <c r="B6301" s="75" t="s">
        <v>9205</v>
      </c>
      <c r="C6301" s="75" t="s">
        <v>1051</v>
      </c>
      <c r="D6301" s="74" t="s">
        <v>25780</v>
      </c>
    </row>
    <row r="6302" spans="1:4" x14ac:dyDescent="0.25">
      <c r="A6302" s="87" t="s">
        <v>8291</v>
      </c>
      <c r="B6302" s="75" t="s">
        <v>9206</v>
      </c>
      <c r="C6302" s="75" t="s">
        <v>1051</v>
      </c>
      <c r="D6302" s="74" t="s">
        <v>25781</v>
      </c>
    </row>
    <row r="6303" spans="1:4" x14ac:dyDescent="0.25">
      <c r="A6303" s="87" t="s">
        <v>8292</v>
      </c>
      <c r="B6303" s="75" t="s">
        <v>9207</v>
      </c>
      <c r="C6303" s="75" t="s">
        <v>1051</v>
      </c>
      <c r="D6303" s="74" t="s">
        <v>25782</v>
      </c>
    </row>
    <row r="6304" spans="1:4" x14ac:dyDescent="0.25">
      <c r="A6304" s="87" t="s">
        <v>8293</v>
      </c>
      <c r="B6304" s="75" t="s">
        <v>9208</v>
      </c>
      <c r="C6304" s="75" t="s">
        <v>1051</v>
      </c>
      <c r="D6304" s="74" t="s">
        <v>25783</v>
      </c>
    </row>
    <row r="6305" spans="1:4" x14ac:dyDescent="0.25">
      <c r="A6305" s="87" t="s">
        <v>8294</v>
      </c>
      <c r="B6305" s="75" t="s">
        <v>9209</v>
      </c>
      <c r="C6305" s="75" t="s">
        <v>1051</v>
      </c>
      <c r="D6305" s="74" t="s">
        <v>25784</v>
      </c>
    </row>
    <row r="6306" spans="1:4" x14ac:dyDescent="0.25">
      <c r="A6306" s="87" t="s">
        <v>8295</v>
      </c>
      <c r="B6306" s="75" t="s">
        <v>9210</v>
      </c>
      <c r="C6306" s="75" t="s">
        <v>1051</v>
      </c>
      <c r="D6306" s="74" t="s">
        <v>25785</v>
      </c>
    </row>
    <row r="6307" spans="1:4" x14ac:dyDescent="0.25">
      <c r="A6307" s="87" t="s">
        <v>8296</v>
      </c>
      <c r="B6307" s="75" t="s">
        <v>9211</v>
      </c>
      <c r="C6307" s="75" t="s">
        <v>1051</v>
      </c>
      <c r="D6307" s="74" t="s">
        <v>25786</v>
      </c>
    </row>
    <row r="6308" spans="1:4" x14ac:dyDescent="0.25">
      <c r="A6308" s="87" t="s">
        <v>8297</v>
      </c>
      <c r="B6308" s="75" t="s">
        <v>9212</v>
      </c>
      <c r="C6308" s="75" t="s">
        <v>1051</v>
      </c>
      <c r="D6308" s="74" t="s">
        <v>25787</v>
      </c>
    </row>
    <row r="6309" spans="1:4" x14ac:dyDescent="0.25">
      <c r="A6309" s="87" t="s">
        <v>8298</v>
      </c>
      <c r="B6309" s="75" t="s">
        <v>9213</v>
      </c>
      <c r="C6309" s="75" t="s">
        <v>1051</v>
      </c>
      <c r="D6309" s="74" t="s">
        <v>25788</v>
      </c>
    </row>
    <row r="6310" spans="1:4" x14ac:dyDescent="0.25">
      <c r="A6310" s="87" t="s">
        <v>8299</v>
      </c>
      <c r="B6310" s="75" t="s">
        <v>9214</v>
      </c>
      <c r="C6310" s="75" t="s">
        <v>1051</v>
      </c>
      <c r="D6310" s="74" t="s">
        <v>25789</v>
      </c>
    </row>
    <row r="6311" spans="1:4" x14ac:dyDescent="0.25">
      <c r="A6311" s="87" t="s">
        <v>8300</v>
      </c>
      <c r="B6311" s="75" t="s">
        <v>9215</v>
      </c>
      <c r="C6311" s="75" t="s">
        <v>1051</v>
      </c>
      <c r="D6311" s="74" t="s">
        <v>25790</v>
      </c>
    </row>
    <row r="6312" spans="1:4" x14ac:dyDescent="0.25">
      <c r="A6312" s="87" t="s">
        <v>8301</v>
      </c>
      <c r="B6312" s="75" t="s">
        <v>9216</v>
      </c>
      <c r="C6312" s="75" t="s">
        <v>1051</v>
      </c>
      <c r="D6312" s="74" t="s">
        <v>25791</v>
      </c>
    </row>
    <row r="6313" spans="1:4" x14ac:dyDescent="0.25">
      <c r="A6313" s="87" t="s">
        <v>8302</v>
      </c>
      <c r="B6313" s="75" t="s">
        <v>9217</v>
      </c>
      <c r="C6313" s="75" t="s">
        <v>1051</v>
      </c>
      <c r="D6313" s="74" t="s">
        <v>25792</v>
      </c>
    </row>
    <row r="6314" spans="1:4" x14ac:dyDescent="0.25">
      <c r="A6314" s="87" t="s">
        <v>8303</v>
      </c>
      <c r="B6314" s="75" t="s">
        <v>9218</v>
      </c>
      <c r="C6314" s="75" t="s">
        <v>1051</v>
      </c>
      <c r="D6314" s="74" t="s">
        <v>25793</v>
      </c>
    </row>
    <row r="6315" spans="1:4" x14ac:dyDescent="0.25">
      <c r="A6315" s="87" t="s">
        <v>8304</v>
      </c>
      <c r="B6315" s="75" t="s">
        <v>9219</v>
      </c>
      <c r="C6315" s="75" t="s">
        <v>1051</v>
      </c>
      <c r="D6315" s="74" t="s">
        <v>25794</v>
      </c>
    </row>
    <row r="6316" spans="1:4" x14ac:dyDescent="0.25">
      <c r="A6316" s="87" t="s">
        <v>8305</v>
      </c>
      <c r="B6316" s="75" t="s">
        <v>9220</v>
      </c>
      <c r="C6316" s="75" t="s">
        <v>1051</v>
      </c>
      <c r="D6316" s="74" t="s">
        <v>25795</v>
      </c>
    </row>
    <row r="6317" spans="1:4" x14ac:dyDescent="0.25">
      <c r="A6317" s="87" t="s">
        <v>8306</v>
      </c>
      <c r="B6317" s="75" t="s">
        <v>9221</v>
      </c>
      <c r="C6317" s="75" t="s">
        <v>1051</v>
      </c>
      <c r="D6317" s="74" t="s">
        <v>25796</v>
      </c>
    </row>
    <row r="6318" spans="1:4" x14ac:dyDescent="0.25">
      <c r="A6318" s="87" t="s">
        <v>8307</v>
      </c>
      <c r="B6318" s="75" t="s">
        <v>9222</v>
      </c>
      <c r="C6318" s="75" t="s">
        <v>1051</v>
      </c>
      <c r="D6318" s="74" t="s">
        <v>25797</v>
      </c>
    </row>
    <row r="6319" spans="1:4" x14ac:dyDescent="0.25">
      <c r="A6319" s="87" t="s">
        <v>8308</v>
      </c>
      <c r="B6319" s="75" t="s">
        <v>9223</v>
      </c>
      <c r="C6319" s="75" t="s">
        <v>1051</v>
      </c>
      <c r="D6319" s="74" t="s">
        <v>25798</v>
      </c>
    </row>
    <row r="6320" spans="1:4" x14ac:dyDescent="0.25">
      <c r="A6320" s="87" t="s">
        <v>8309</v>
      </c>
      <c r="B6320" s="75" t="s">
        <v>9224</v>
      </c>
      <c r="C6320" s="75" t="s">
        <v>1051</v>
      </c>
      <c r="D6320" s="74" t="s">
        <v>25799</v>
      </c>
    </row>
    <row r="6321" spans="1:4" x14ac:dyDescent="0.25">
      <c r="A6321" s="87" t="s">
        <v>8310</v>
      </c>
      <c r="B6321" s="75" t="s">
        <v>9225</v>
      </c>
      <c r="C6321" s="75" t="s">
        <v>1051</v>
      </c>
      <c r="D6321" s="74" t="s">
        <v>25800</v>
      </c>
    </row>
    <row r="6322" spans="1:4" x14ac:dyDescent="0.25">
      <c r="A6322" s="87" t="s">
        <v>8311</v>
      </c>
      <c r="B6322" s="75" t="s">
        <v>9226</v>
      </c>
      <c r="C6322" s="75" t="s">
        <v>1051</v>
      </c>
      <c r="D6322" s="74" t="s">
        <v>25801</v>
      </c>
    </row>
    <row r="6323" spans="1:4" x14ac:dyDescent="0.25">
      <c r="A6323" s="87" t="s">
        <v>8312</v>
      </c>
      <c r="B6323" s="75" t="s">
        <v>9227</v>
      </c>
      <c r="C6323" s="75" t="s">
        <v>1051</v>
      </c>
      <c r="D6323" s="74" t="s">
        <v>25802</v>
      </c>
    </row>
    <row r="6324" spans="1:4" x14ac:dyDescent="0.25">
      <c r="A6324" s="87" t="s">
        <v>8313</v>
      </c>
      <c r="B6324" s="75" t="s">
        <v>9228</v>
      </c>
      <c r="C6324" s="75" t="s">
        <v>1051</v>
      </c>
      <c r="D6324" s="74" t="s">
        <v>25803</v>
      </c>
    </row>
    <row r="6325" spans="1:4" x14ac:dyDescent="0.25">
      <c r="A6325" s="87" t="s">
        <v>8314</v>
      </c>
      <c r="B6325" s="75" t="s">
        <v>9229</v>
      </c>
      <c r="C6325" s="75" t="s">
        <v>1051</v>
      </c>
      <c r="D6325" s="74" t="s">
        <v>25804</v>
      </c>
    </row>
    <row r="6326" spans="1:4" x14ac:dyDescent="0.25">
      <c r="A6326" s="87" t="s">
        <v>8315</v>
      </c>
      <c r="B6326" s="75" t="s">
        <v>9230</v>
      </c>
      <c r="C6326" s="75" t="s">
        <v>1051</v>
      </c>
      <c r="D6326" s="74" t="s">
        <v>25805</v>
      </c>
    </row>
    <row r="6327" spans="1:4" x14ac:dyDescent="0.25">
      <c r="A6327" s="87" t="s">
        <v>8316</v>
      </c>
      <c r="B6327" s="75" t="s">
        <v>9231</v>
      </c>
      <c r="C6327" s="75" t="s">
        <v>1051</v>
      </c>
      <c r="D6327" s="74" t="s">
        <v>25806</v>
      </c>
    </row>
    <row r="6328" spans="1:4" x14ac:dyDescent="0.25">
      <c r="A6328" s="87" t="s">
        <v>8317</v>
      </c>
      <c r="B6328" s="75" t="s">
        <v>9232</v>
      </c>
      <c r="C6328" s="75" t="s">
        <v>1051</v>
      </c>
      <c r="D6328" s="74" t="s">
        <v>25807</v>
      </c>
    </row>
    <row r="6329" spans="1:4" x14ac:dyDescent="0.25">
      <c r="A6329" s="87" t="s">
        <v>8318</v>
      </c>
      <c r="B6329" s="75" t="s">
        <v>3178</v>
      </c>
      <c r="C6329" s="75" t="s">
        <v>1051</v>
      </c>
      <c r="D6329" s="74" t="s">
        <v>25808</v>
      </c>
    </row>
    <row r="6330" spans="1:4" x14ac:dyDescent="0.25">
      <c r="A6330" s="87" t="s">
        <v>8319</v>
      </c>
      <c r="B6330" s="75" t="s">
        <v>9233</v>
      </c>
      <c r="C6330" s="75" t="s">
        <v>1051</v>
      </c>
      <c r="D6330" s="74" t="s">
        <v>25809</v>
      </c>
    </row>
    <row r="6331" spans="1:4" x14ac:dyDescent="0.25">
      <c r="A6331" s="87" t="s">
        <v>8320</v>
      </c>
      <c r="B6331" s="75" t="s">
        <v>3179</v>
      </c>
      <c r="C6331" s="75" t="s">
        <v>1051</v>
      </c>
      <c r="D6331" s="74" t="s">
        <v>25810</v>
      </c>
    </row>
    <row r="6332" spans="1:4" x14ac:dyDescent="0.25">
      <c r="A6332" s="87" t="s">
        <v>8321</v>
      </c>
      <c r="B6332" s="75" t="s">
        <v>9234</v>
      </c>
      <c r="C6332" s="75" t="s">
        <v>1051</v>
      </c>
      <c r="D6332" s="74" t="s">
        <v>25811</v>
      </c>
    </row>
    <row r="6333" spans="1:4" x14ac:dyDescent="0.25">
      <c r="A6333" s="87" t="s">
        <v>8322</v>
      </c>
      <c r="B6333" s="75" t="s">
        <v>9235</v>
      </c>
      <c r="C6333" s="75" t="s">
        <v>1051</v>
      </c>
      <c r="D6333" s="74" t="s">
        <v>25812</v>
      </c>
    </row>
    <row r="6334" spans="1:4" x14ac:dyDescent="0.25">
      <c r="A6334" s="87" t="s">
        <v>8323</v>
      </c>
      <c r="B6334" s="75" t="s">
        <v>9236</v>
      </c>
      <c r="C6334" s="75" t="s">
        <v>1051</v>
      </c>
      <c r="D6334" s="74" t="s">
        <v>25813</v>
      </c>
    </row>
    <row r="6335" spans="1:4" x14ac:dyDescent="0.25">
      <c r="A6335" s="87" t="s">
        <v>8324</v>
      </c>
      <c r="B6335" s="75" t="s">
        <v>9237</v>
      </c>
      <c r="C6335" s="75" t="s">
        <v>1051</v>
      </c>
      <c r="D6335" s="74" t="s">
        <v>25814</v>
      </c>
    </row>
    <row r="6336" spans="1:4" x14ac:dyDescent="0.25">
      <c r="A6336" s="87" t="s">
        <v>8325</v>
      </c>
      <c r="B6336" s="75" t="s">
        <v>9238</v>
      </c>
      <c r="C6336" s="75" t="s">
        <v>1051</v>
      </c>
      <c r="D6336" s="74" t="s">
        <v>25815</v>
      </c>
    </row>
    <row r="6337" spans="1:4" x14ac:dyDescent="0.25">
      <c r="A6337" s="87" t="s">
        <v>8326</v>
      </c>
      <c r="B6337" s="75" t="s">
        <v>3180</v>
      </c>
      <c r="C6337" s="75" t="s">
        <v>1051</v>
      </c>
      <c r="D6337" s="74" t="s">
        <v>25816</v>
      </c>
    </row>
    <row r="6338" spans="1:4" x14ac:dyDescent="0.25">
      <c r="A6338" s="87" t="s">
        <v>8327</v>
      </c>
      <c r="B6338" s="75" t="s">
        <v>9239</v>
      </c>
      <c r="C6338" s="75" t="s">
        <v>1051</v>
      </c>
      <c r="D6338" s="74" t="s">
        <v>25817</v>
      </c>
    </row>
    <row r="6339" spans="1:4" x14ac:dyDescent="0.25">
      <c r="A6339" s="87" t="s">
        <v>8328</v>
      </c>
      <c r="B6339" s="75" t="s">
        <v>9240</v>
      </c>
      <c r="C6339" s="75" t="s">
        <v>1051</v>
      </c>
      <c r="D6339" s="74" t="s">
        <v>25818</v>
      </c>
    </row>
    <row r="6340" spans="1:4" x14ac:dyDescent="0.25">
      <c r="A6340" s="87" t="s">
        <v>8329</v>
      </c>
      <c r="B6340" s="75" t="s">
        <v>10328</v>
      </c>
      <c r="C6340" s="75" t="s">
        <v>1051</v>
      </c>
      <c r="D6340" s="74" t="s">
        <v>21093</v>
      </c>
    </row>
    <row r="6341" spans="1:4" x14ac:dyDescent="0.25">
      <c r="A6341" s="87" t="s">
        <v>9241</v>
      </c>
      <c r="B6341" s="75" t="s">
        <v>9242</v>
      </c>
      <c r="C6341" s="75" t="s">
        <v>1051</v>
      </c>
      <c r="D6341" s="74" t="s">
        <v>25819</v>
      </c>
    </row>
    <row r="6342" spans="1:4" x14ac:dyDescent="0.25">
      <c r="A6342" s="87" t="s">
        <v>9243</v>
      </c>
      <c r="B6342" s="75" t="s">
        <v>9244</v>
      </c>
      <c r="C6342" s="75" t="s">
        <v>1051</v>
      </c>
      <c r="D6342" s="74" t="s">
        <v>24680</v>
      </c>
    </row>
    <row r="6343" spans="1:4" x14ac:dyDescent="0.25">
      <c r="A6343" s="87" t="s">
        <v>9245</v>
      </c>
      <c r="B6343" s="75" t="s">
        <v>9246</v>
      </c>
      <c r="C6343" s="75" t="s">
        <v>1051</v>
      </c>
      <c r="D6343" s="74" t="s">
        <v>21014</v>
      </c>
    </row>
    <row r="6344" spans="1:4" x14ac:dyDescent="0.25">
      <c r="A6344" s="87" t="s">
        <v>9247</v>
      </c>
      <c r="B6344" s="75" t="s">
        <v>9248</v>
      </c>
      <c r="C6344" s="75" t="s">
        <v>1051</v>
      </c>
      <c r="D6344" s="74" t="s">
        <v>25820</v>
      </c>
    </row>
    <row r="6345" spans="1:4" x14ac:dyDescent="0.25">
      <c r="A6345" s="87" t="s">
        <v>9249</v>
      </c>
      <c r="B6345" s="75" t="s">
        <v>9250</v>
      </c>
      <c r="C6345" s="75" t="s">
        <v>1051</v>
      </c>
      <c r="D6345" s="74" t="s">
        <v>25821</v>
      </c>
    </row>
    <row r="6346" spans="1:4" x14ac:dyDescent="0.25">
      <c r="A6346" s="87" t="s">
        <v>9251</v>
      </c>
      <c r="B6346" s="75" t="s">
        <v>9252</v>
      </c>
      <c r="C6346" s="75" t="s">
        <v>1051</v>
      </c>
      <c r="D6346" s="74" t="s">
        <v>25822</v>
      </c>
    </row>
    <row r="6347" spans="1:4" x14ac:dyDescent="0.25">
      <c r="A6347" s="87" t="s">
        <v>9253</v>
      </c>
      <c r="B6347" s="75" t="s">
        <v>9254</v>
      </c>
      <c r="C6347" s="75" t="s">
        <v>1051</v>
      </c>
      <c r="D6347" s="74" t="s">
        <v>19667</v>
      </c>
    </row>
    <row r="6348" spans="1:4" x14ac:dyDescent="0.25">
      <c r="A6348" s="87" t="s">
        <v>9255</v>
      </c>
      <c r="B6348" s="75" t="s">
        <v>9256</v>
      </c>
      <c r="C6348" s="75" t="s">
        <v>1051</v>
      </c>
      <c r="D6348" s="74" t="s">
        <v>25823</v>
      </c>
    </row>
    <row r="6349" spans="1:4" x14ac:dyDescent="0.25">
      <c r="A6349" s="87" t="s">
        <v>9257</v>
      </c>
      <c r="B6349" s="75" t="s">
        <v>9258</v>
      </c>
      <c r="C6349" s="75" t="s">
        <v>1051</v>
      </c>
      <c r="D6349" s="74" t="s">
        <v>25824</v>
      </c>
    </row>
    <row r="6350" spans="1:4" x14ac:dyDescent="0.25">
      <c r="A6350" s="87" t="s">
        <v>9259</v>
      </c>
      <c r="B6350" s="75" t="s">
        <v>9260</v>
      </c>
      <c r="C6350" s="75" t="s">
        <v>1051</v>
      </c>
      <c r="D6350" s="74" t="s">
        <v>25825</v>
      </c>
    </row>
    <row r="6351" spans="1:4" x14ac:dyDescent="0.25">
      <c r="A6351" s="87" t="s">
        <v>9261</v>
      </c>
      <c r="B6351" s="75" t="s">
        <v>9262</v>
      </c>
      <c r="C6351" s="75" t="s">
        <v>1051</v>
      </c>
      <c r="D6351" s="74" t="s">
        <v>25826</v>
      </c>
    </row>
    <row r="6352" spans="1:4" x14ac:dyDescent="0.25">
      <c r="A6352" s="87" t="s">
        <v>9263</v>
      </c>
      <c r="B6352" s="75" t="s">
        <v>9264</v>
      </c>
      <c r="C6352" s="75" t="s">
        <v>1051</v>
      </c>
      <c r="D6352" s="74" t="s">
        <v>25827</v>
      </c>
    </row>
    <row r="6353" spans="1:4" x14ac:dyDescent="0.25">
      <c r="A6353" s="87" t="s">
        <v>9265</v>
      </c>
      <c r="B6353" s="75" t="s">
        <v>9266</v>
      </c>
      <c r="C6353" s="75" t="s">
        <v>1051</v>
      </c>
      <c r="D6353" s="74" t="s">
        <v>25828</v>
      </c>
    </row>
    <row r="6354" spans="1:4" x14ac:dyDescent="0.25">
      <c r="A6354" s="87" t="s">
        <v>9267</v>
      </c>
      <c r="B6354" s="75" t="s">
        <v>9268</v>
      </c>
      <c r="C6354" s="75" t="s">
        <v>1051</v>
      </c>
      <c r="D6354" s="74" t="s">
        <v>25829</v>
      </c>
    </row>
    <row r="6355" spans="1:4" x14ac:dyDescent="0.25">
      <c r="A6355" s="87" t="s">
        <v>9269</v>
      </c>
      <c r="B6355" s="75" t="s">
        <v>9270</v>
      </c>
      <c r="C6355" s="75" t="s">
        <v>1051</v>
      </c>
      <c r="D6355" s="74" t="s">
        <v>25830</v>
      </c>
    </row>
    <row r="6356" spans="1:4" x14ac:dyDescent="0.25">
      <c r="A6356" s="87" t="s">
        <v>9271</v>
      </c>
      <c r="B6356" s="75" t="s">
        <v>9272</v>
      </c>
      <c r="C6356" s="75" t="s">
        <v>1051</v>
      </c>
      <c r="D6356" s="74" t="s">
        <v>25831</v>
      </c>
    </row>
    <row r="6357" spans="1:4" x14ac:dyDescent="0.25">
      <c r="A6357" s="87" t="s">
        <v>9273</v>
      </c>
      <c r="B6357" s="75" t="s">
        <v>9274</v>
      </c>
      <c r="C6357" s="75" t="s">
        <v>1051</v>
      </c>
      <c r="D6357" s="74" t="s">
        <v>25832</v>
      </c>
    </row>
    <row r="6358" spans="1:4" x14ac:dyDescent="0.25">
      <c r="A6358" s="87" t="s">
        <v>9275</v>
      </c>
      <c r="B6358" s="75" t="s">
        <v>9276</v>
      </c>
      <c r="C6358" s="75" t="s">
        <v>1051</v>
      </c>
      <c r="D6358" s="74" t="s">
        <v>25833</v>
      </c>
    </row>
    <row r="6359" spans="1:4" x14ac:dyDescent="0.25">
      <c r="A6359" s="87" t="s">
        <v>9277</v>
      </c>
      <c r="B6359" s="75" t="s">
        <v>9278</v>
      </c>
      <c r="C6359" s="75" t="s">
        <v>1051</v>
      </c>
      <c r="D6359" s="74" t="s">
        <v>25834</v>
      </c>
    </row>
    <row r="6360" spans="1:4" x14ac:dyDescent="0.25">
      <c r="A6360" s="87" t="s">
        <v>9279</v>
      </c>
      <c r="B6360" s="75" t="s">
        <v>9280</v>
      </c>
      <c r="C6360" s="75" t="s">
        <v>1051</v>
      </c>
      <c r="D6360" s="74" t="s">
        <v>25835</v>
      </c>
    </row>
    <row r="6361" spans="1:4" x14ac:dyDescent="0.25">
      <c r="A6361" s="87" t="s">
        <v>9281</v>
      </c>
      <c r="B6361" s="75" t="s">
        <v>9282</v>
      </c>
      <c r="C6361" s="75" t="s">
        <v>1051</v>
      </c>
      <c r="D6361" s="74" t="s">
        <v>25836</v>
      </c>
    </row>
    <row r="6362" spans="1:4" x14ac:dyDescent="0.25">
      <c r="A6362" s="87" t="s">
        <v>9283</v>
      </c>
      <c r="B6362" s="75" t="s">
        <v>9284</v>
      </c>
      <c r="C6362" s="75" t="s">
        <v>1051</v>
      </c>
      <c r="D6362" s="74" t="s">
        <v>25837</v>
      </c>
    </row>
    <row r="6363" spans="1:4" x14ac:dyDescent="0.25">
      <c r="A6363" s="87" t="s">
        <v>9285</v>
      </c>
      <c r="B6363" s="75" t="s">
        <v>9286</v>
      </c>
      <c r="C6363" s="75" t="s">
        <v>1051</v>
      </c>
      <c r="D6363" s="74" t="s">
        <v>25838</v>
      </c>
    </row>
    <row r="6364" spans="1:4" x14ac:dyDescent="0.25">
      <c r="A6364" s="87" t="s">
        <v>9287</v>
      </c>
      <c r="B6364" s="75" t="s">
        <v>9288</v>
      </c>
      <c r="C6364" s="75" t="s">
        <v>1051</v>
      </c>
      <c r="D6364" s="74" t="s">
        <v>25839</v>
      </c>
    </row>
    <row r="6365" spans="1:4" x14ac:dyDescent="0.25">
      <c r="A6365" s="87" t="s">
        <v>9289</v>
      </c>
      <c r="B6365" s="75" t="s">
        <v>9290</v>
      </c>
      <c r="C6365" s="75" t="s">
        <v>1051</v>
      </c>
      <c r="D6365" s="74" t="s">
        <v>25840</v>
      </c>
    </row>
    <row r="6366" spans="1:4" x14ac:dyDescent="0.25">
      <c r="A6366" s="87" t="s">
        <v>8330</v>
      </c>
      <c r="B6366" s="75" t="s">
        <v>3182</v>
      </c>
      <c r="C6366" s="75" t="s">
        <v>1051</v>
      </c>
      <c r="D6366" s="74" t="s">
        <v>12834</v>
      </c>
    </row>
    <row r="6367" spans="1:4" x14ac:dyDescent="0.25">
      <c r="A6367" s="87" t="s">
        <v>8331</v>
      </c>
      <c r="B6367" s="75" t="s">
        <v>3183</v>
      </c>
      <c r="C6367" s="75" t="s">
        <v>1051</v>
      </c>
      <c r="D6367" s="74" t="s">
        <v>10466</v>
      </c>
    </row>
    <row r="6368" spans="1:4" x14ac:dyDescent="0.25">
      <c r="A6368" s="87" t="s">
        <v>8332</v>
      </c>
      <c r="B6368" s="75" t="s">
        <v>3184</v>
      </c>
      <c r="C6368" s="75" t="s">
        <v>1051</v>
      </c>
      <c r="D6368" s="74" t="s">
        <v>25841</v>
      </c>
    </row>
    <row r="6369" spans="1:4" x14ac:dyDescent="0.25">
      <c r="A6369" s="87" t="s">
        <v>9291</v>
      </c>
      <c r="B6369" s="75" t="s">
        <v>9292</v>
      </c>
      <c r="C6369" s="75" t="s">
        <v>9293</v>
      </c>
      <c r="D6369" s="74" t="s">
        <v>10382</v>
      </c>
    </row>
    <row r="6370" spans="1:4" x14ac:dyDescent="0.25">
      <c r="A6370" s="87" t="s">
        <v>9294</v>
      </c>
      <c r="B6370" s="75" t="s">
        <v>9295</v>
      </c>
      <c r="C6370" s="75" t="s">
        <v>9293</v>
      </c>
      <c r="D6370" s="74" t="s">
        <v>10587</v>
      </c>
    </row>
    <row r="6371" spans="1:4" x14ac:dyDescent="0.25">
      <c r="A6371" s="87" t="s">
        <v>9296</v>
      </c>
      <c r="B6371" s="75" t="s">
        <v>9297</v>
      </c>
      <c r="C6371" s="75" t="s">
        <v>9293</v>
      </c>
      <c r="D6371" s="74" t="s">
        <v>10583</v>
      </c>
    </row>
    <row r="6372" spans="1:4" x14ac:dyDescent="0.25">
      <c r="A6372" s="87" t="s">
        <v>9298</v>
      </c>
      <c r="B6372" s="75" t="s">
        <v>9299</v>
      </c>
      <c r="C6372" s="75" t="s">
        <v>9293</v>
      </c>
      <c r="D6372" s="74" t="s">
        <v>10464</v>
      </c>
    </row>
    <row r="6373" spans="1:4" x14ac:dyDescent="0.25">
      <c r="A6373" s="87" t="s">
        <v>9300</v>
      </c>
      <c r="B6373" s="75" t="s">
        <v>9301</v>
      </c>
      <c r="C6373" s="75" t="s">
        <v>9293</v>
      </c>
      <c r="D6373" s="74" t="s">
        <v>10569</v>
      </c>
    </row>
    <row r="6374" spans="1:4" x14ac:dyDescent="0.25">
      <c r="A6374" s="87" t="s">
        <v>9302</v>
      </c>
      <c r="B6374" s="75" t="s">
        <v>9303</v>
      </c>
      <c r="C6374" s="75" t="s">
        <v>9293</v>
      </c>
      <c r="D6374" s="74" t="s">
        <v>10458</v>
      </c>
    </row>
    <row r="6375" spans="1:4" x14ac:dyDescent="0.25">
      <c r="A6375" s="87" t="s">
        <v>9304</v>
      </c>
      <c r="B6375" s="75" t="s">
        <v>9305</v>
      </c>
      <c r="C6375" s="75" t="s">
        <v>9293</v>
      </c>
      <c r="D6375" s="74" t="s">
        <v>12520</v>
      </c>
    </row>
    <row r="6376" spans="1:4" x14ac:dyDescent="0.25">
      <c r="A6376" s="87" t="s">
        <v>9306</v>
      </c>
      <c r="B6376" s="75" t="s">
        <v>9307</v>
      </c>
      <c r="C6376" s="75" t="s">
        <v>9293</v>
      </c>
      <c r="D6376" s="74" t="s">
        <v>10459</v>
      </c>
    </row>
    <row r="6377" spans="1:4" x14ac:dyDescent="0.25">
      <c r="A6377" s="87" t="s">
        <v>9308</v>
      </c>
      <c r="B6377" s="75" t="s">
        <v>9309</v>
      </c>
      <c r="C6377" s="75" t="s">
        <v>9293</v>
      </c>
      <c r="D6377" s="74" t="s">
        <v>10643</v>
      </c>
    </row>
    <row r="6378" spans="1:4" x14ac:dyDescent="0.25">
      <c r="A6378" s="87" t="s">
        <v>9310</v>
      </c>
      <c r="B6378" s="75" t="s">
        <v>9311</v>
      </c>
      <c r="C6378" s="75" t="s">
        <v>9293</v>
      </c>
      <c r="D6378" s="74" t="s">
        <v>10578</v>
      </c>
    </row>
    <row r="6379" spans="1:4" x14ac:dyDescent="0.25">
      <c r="A6379" s="87" t="s">
        <v>9312</v>
      </c>
      <c r="B6379" s="75" t="s">
        <v>9313</v>
      </c>
      <c r="C6379" s="75" t="s">
        <v>2781</v>
      </c>
      <c r="D6379" s="74" t="s">
        <v>25842</v>
      </c>
    </row>
    <row r="6380" spans="1:4" x14ac:dyDescent="0.25">
      <c r="A6380" s="87" t="s">
        <v>9314</v>
      </c>
      <c r="B6380" s="75" t="s">
        <v>9315</v>
      </c>
      <c r="C6380" s="75" t="s">
        <v>2781</v>
      </c>
      <c r="D6380" s="74" t="s">
        <v>25843</v>
      </c>
    </row>
    <row r="6381" spans="1:4" x14ac:dyDescent="0.25">
      <c r="A6381" s="87" t="s">
        <v>9316</v>
      </c>
      <c r="B6381" s="75" t="s">
        <v>9317</v>
      </c>
      <c r="C6381" s="75" t="s">
        <v>2781</v>
      </c>
      <c r="D6381" s="74" t="s">
        <v>25844</v>
      </c>
    </row>
    <row r="6382" spans="1:4" x14ac:dyDescent="0.25">
      <c r="A6382" s="87" t="s">
        <v>9318</v>
      </c>
      <c r="B6382" s="75" t="s">
        <v>9319</v>
      </c>
      <c r="C6382" s="75" t="s">
        <v>9320</v>
      </c>
      <c r="D6382" s="74" t="s">
        <v>13648</v>
      </c>
    </row>
    <row r="6383" spans="1:4" x14ac:dyDescent="0.25">
      <c r="A6383" s="87" t="s">
        <v>9321</v>
      </c>
      <c r="B6383" s="75" t="s">
        <v>9322</v>
      </c>
      <c r="C6383" s="75" t="s">
        <v>9320</v>
      </c>
      <c r="D6383" s="74" t="s">
        <v>10963</v>
      </c>
    </row>
    <row r="6384" spans="1:4" x14ac:dyDescent="0.25">
      <c r="A6384" s="87" t="s">
        <v>9323</v>
      </c>
      <c r="B6384" s="75" t="s">
        <v>9324</v>
      </c>
      <c r="C6384" s="75" t="s">
        <v>9320</v>
      </c>
      <c r="D6384" s="74" t="s">
        <v>14019</v>
      </c>
    </row>
    <row r="6385" spans="1:4" x14ac:dyDescent="0.25">
      <c r="A6385" s="87" t="s">
        <v>9325</v>
      </c>
      <c r="B6385" s="75" t="s">
        <v>9326</v>
      </c>
      <c r="C6385" s="75" t="s">
        <v>9320</v>
      </c>
      <c r="D6385" s="74" t="s">
        <v>19031</v>
      </c>
    </row>
    <row r="6386" spans="1:4" x14ac:dyDescent="0.25">
      <c r="A6386" s="87" t="s">
        <v>9327</v>
      </c>
      <c r="B6386" s="75" t="s">
        <v>9328</v>
      </c>
      <c r="C6386" s="75" t="s">
        <v>9320</v>
      </c>
      <c r="D6386" s="74" t="s">
        <v>12574</v>
      </c>
    </row>
    <row r="6387" spans="1:4" x14ac:dyDescent="0.25">
      <c r="A6387" s="87" t="s">
        <v>9329</v>
      </c>
      <c r="B6387" s="75" t="s">
        <v>9330</v>
      </c>
      <c r="C6387" s="75" t="s">
        <v>9320</v>
      </c>
      <c r="D6387" s="74" t="s">
        <v>10447</v>
      </c>
    </row>
    <row r="6388" spans="1:4" x14ac:dyDescent="0.25">
      <c r="A6388" s="87" t="s">
        <v>9331</v>
      </c>
      <c r="B6388" s="75" t="s">
        <v>9332</v>
      </c>
      <c r="C6388" s="75" t="s">
        <v>9320</v>
      </c>
      <c r="D6388" s="74" t="s">
        <v>11679</v>
      </c>
    </row>
    <row r="6389" spans="1:4" x14ac:dyDescent="0.25">
      <c r="A6389" s="87" t="s">
        <v>9333</v>
      </c>
      <c r="B6389" s="75" t="s">
        <v>9334</v>
      </c>
      <c r="C6389" s="75" t="s">
        <v>9320</v>
      </c>
      <c r="D6389" s="74" t="s">
        <v>10665</v>
      </c>
    </row>
    <row r="6390" spans="1:4" x14ac:dyDescent="0.25">
      <c r="A6390" s="87" t="s">
        <v>9335</v>
      </c>
      <c r="B6390" s="75" t="s">
        <v>9336</v>
      </c>
      <c r="C6390" s="75" t="s">
        <v>9320</v>
      </c>
      <c r="D6390" s="74" t="s">
        <v>10556</v>
      </c>
    </row>
    <row r="6391" spans="1:4" x14ac:dyDescent="0.25">
      <c r="A6391" s="87" t="s">
        <v>9337</v>
      </c>
      <c r="B6391" s="75" t="s">
        <v>9338</v>
      </c>
      <c r="C6391" s="75" t="s">
        <v>9320</v>
      </c>
      <c r="D6391" s="74" t="s">
        <v>10671</v>
      </c>
    </row>
    <row r="6392" spans="1:4" x14ac:dyDescent="0.25">
      <c r="A6392" s="87" t="s">
        <v>9339</v>
      </c>
      <c r="B6392" s="75" t="s">
        <v>9340</v>
      </c>
      <c r="C6392" s="75" t="s">
        <v>9320</v>
      </c>
      <c r="D6392" s="74" t="s">
        <v>21478</v>
      </c>
    </row>
    <row r="6393" spans="1:4" x14ac:dyDescent="0.25">
      <c r="A6393" s="87" t="s">
        <v>9341</v>
      </c>
      <c r="B6393" s="75" t="s">
        <v>9342</v>
      </c>
      <c r="C6393" s="75" t="s">
        <v>9320</v>
      </c>
      <c r="D6393" s="74" t="s">
        <v>10689</v>
      </c>
    </row>
    <row r="6394" spans="1:4" x14ac:dyDescent="0.25">
      <c r="A6394" s="87" t="s">
        <v>9343</v>
      </c>
      <c r="B6394" s="75" t="s">
        <v>9344</v>
      </c>
      <c r="C6394" s="75" t="s">
        <v>9345</v>
      </c>
      <c r="D6394" s="74" t="s">
        <v>12730</v>
      </c>
    </row>
    <row r="6395" spans="1:4" x14ac:dyDescent="0.25">
      <c r="A6395" s="87" t="s">
        <v>9346</v>
      </c>
      <c r="B6395" s="75" t="s">
        <v>9347</v>
      </c>
      <c r="C6395" s="75" t="s">
        <v>9345</v>
      </c>
      <c r="D6395" s="74" t="s">
        <v>12576</v>
      </c>
    </row>
    <row r="6396" spans="1:4" x14ac:dyDescent="0.25">
      <c r="A6396" s="87" t="s">
        <v>9348</v>
      </c>
      <c r="B6396" s="75" t="s">
        <v>9349</v>
      </c>
      <c r="C6396" s="75" t="s">
        <v>9345</v>
      </c>
      <c r="D6396" s="74" t="s">
        <v>21382</v>
      </c>
    </row>
    <row r="6397" spans="1:4" x14ac:dyDescent="0.25">
      <c r="A6397" s="87" t="s">
        <v>9350</v>
      </c>
      <c r="B6397" s="75" t="s">
        <v>9351</v>
      </c>
      <c r="C6397" s="75" t="s">
        <v>9345</v>
      </c>
      <c r="D6397" s="74" t="s">
        <v>10425</v>
      </c>
    </row>
    <row r="6398" spans="1:4" x14ac:dyDescent="0.25">
      <c r="A6398" s="87" t="s">
        <v>9352</v>
      </c>
      <c r="B6398" s="75" t="s">
        <v>9353</v>
      </c>
      <c r="C6398" s="75" t="s">
        <v>9345</v>
      </c>
      <c r="D6398" s="74" t="s">
        <v>10671</v>
      </c>
    </row>
    <row r="6399" spans="1:4" x14ac:dyDescent="0.25">
      <c r="A6399" s="87" t="s">
        <v>9354</v>
      </c>
      <c r="B6399" s="75" t="s">
        <v>9355</v>
      </c>
      <c r="C6399" s="75" t="s">
        <v>9356</v>
      </c>
      <c r="D6399" s="74" t="s">
        <v>10586</v>
      </c>
    </row>
    <row r="6400" spans="1:4" x14ac:dyDescent="0.25">
      <c r="A6400" s="87" t="s">
        <v>9357</v>
      </c>
      <c r="B6400" s="75" t="s">
        <v>9358</v>
      </c>
      <c r="C6400" s="75" t="s">
        <v>9356</v>
      </c>
      <c r="D6400" s="74" t="s">
        <v>10492</v>
      </c>
    </row>
    <row r="6401" spans="1:4" x14ac:dyDescent="0.25">
      <c r="A6401" s="87" t="s">
        <v>9359</v>
      </c>
      <c r="B6401" s="75" t="s">
        <v>9360</v>
      </c>
      <c r="C6401" s="75" t="s">
        <v>9356</v>
      </c>
      <c r="D6401" s="74" t="s">
        <v>10579</v>
      </c>
    </row>
    <row r="6402" spans="1:4" x14ac:dyDescent="0.25">
      <c r="A6402" s="87" t="s">
        <v>9361</v>
      </c>
      <c r="B6402" s="75" t="s">
        <v>9362</v>
      </c>
      <c r="C6402" s="75" t="s">
        <v>9356</v>
      </c>
      <c r="D6402" s="74" t="s">
        <v>10657</v>
      </c>
    </row>
    <row r="6403" spans="1:4" x14ac:dyDescent="0.25">
      <c r="A6403" s="87" t="s">
        <v>9363</v>
      </c>
      <c r="B6403" s="75" t="s">
        <v>9364</v>
      </c>
      <c r="C6403" s="75" t="s">
        <v>144</v>
      </c>
      <c r="D6403" s="74" t="s">
        <v>10518</v>
      </c>
    </row>
    <row r="6404" spans="1:4" x14ac:dyDescent="0.25">
      <c r="A6404" s="87" t="s">
        <v>9365</v>
      </c>
      <c r="B6404" s="75" t="s">
        <v>9366</v>
      </c>
      <c r="C6404" s="75" t="s">
        <v>144</v>
      </c>
      <c r="D6404" s="74" t="s">
        <v>10554</v>
      </c>
    </row>
    <row r="6405" spans="1:4" x14ac:dyDescent="0.25">
      <c r="A6405" s="87" t="s">
        <v>9367</v>
      </c>
      <c r="B6405" s="75" t="s">
        <v>9368</v>
      </c>
      <c r="C6405" s="75" t="s">
        <v>144</v>
      </c>
      <c r="D6405" s="74" t="s">
        <v>10540</v>
      </c>
    </row>
    <row r="6406" spans="1:4" x14ac:dyDescent="0.25">
      <c r="A6406" s="87" t="s">
        <v>9369</v>
      </c>
      <c r="B6406" s="75" t="s">
        <v>9370</v>
      </c>
      <c r="C6406" s="75" t="s">
        <v>63</v>
      </c>
      <c r="D6406" s="74" t="s">
        <v>10592</v>
      </c>
    </row>
    <row r="6407" spans="1:4" x14ac:dyDescent="0.25">
      <c r="A6407" s="87" t="s">
        <v>9371</v>
      </c>
      <c r="B6407" s="75" t="s">
        <v>9372</v>
      </c>
      <c r="C6407" s="75" t="s">
        <v>63</v>
      </c>
      <c r="D6407" s="74" t="s">
        <v>10716</v>
      </c>
    </row>
    <row r="6408" spans="1:4" x14ac:dyDescent="0.25">
      <c r="A6408" s="87" t="s">
        <v>9373</v>
      </c>
      <c r="B6408" s="75" t="s">
        <v>9374</v>
      </c>
      <c r="C6408" s="75" t="s">
        <v>159</v>
      </c>
      <c r="D6408" s="74" t="s">
        <v>10659</v>
      </c>
    </row>
    <row r="6409" spans="1:4" x14ac:dyDescent="0.25">
      <c r="A6409" s="87" t="s">
        <v>9375</v>
      </c>
      <c r="B6409" s="75" t="s">
        <v>9376</v>
      </c>
      <c r="C6409" s="75" t="s">
        <v>3181</v>
      </c>
      <c r="D6409" s="74" t="s">
        <v>10540</v>
      </c>
    </row>
    <row r="6410" spans="1:4" x14ac:dyDescent="0.25">
      <c r="A6410" s="87" t="s">
        <v>9377</v>
      </c>
      <c r="B6410" s="75" t="s">
        <v>9378</v>
      </c>
      <c r="C6410" s="75" t="s">
        <v>9379</v>
      </c>
      <c r="D6410" s="74" t="s">
        <v>10622</v>
      </c>
    </row>
    <row r="6411" spans="1:4" x14ac:dyDescent="0.25">
      <c r="A6411" s="87" t="s">
        <v>9380</v>
      </c>
      <c r="B6411" s="75" t="s">
        <v>9381</v>
      </c>
      <c r="C6411" s="75" t="s">
        <v>9379</v>
      </c>
      <c r="D6411" s="74" t="s">
        <v>10596</v>
      </c>
    </row>
    <row r="6412" spans="1:4" x14ac:dyDescent="0.25">
      <c r="A6412" s="87" t="s">
        <v>9382</v>
      </c>
      <c r="B6412" s="75" t="s">
        <v>9383</v>
      </c>
      <c r="C6412" s="75" t="s">
        <v>9379</v>
      </c>
      <c r="D6412" s="74" t="s">
        <v>21547</v>
      </c>
    </row>
    <row r="6413" spans="1:4" x14ac:dyDescent="0.25">
      <c r="A6413" s="87" t="s">
        <v>9384</v>
      </c>
      <c r="B6413" s="75" t="s">
        <v>9385</v>
      </c>
      <c r="C6413" s="75" t="s">
        <v>9379</v>
      </c>
      <c r="D6413" s="74" t="s">
        <v>10567</v>
      </c>
    </row>
    <row r="6414" spans="1:4" x14ac:dyDescent="0.25">
      <c r="A6414" s="87" t="s">
        <v>9386</v>
      </c>
      <c r="B6414" s="75" t="s">
        <v>9387</v>
      </c>
      <c r="C6414" s="75" t="s">
        <v>9379</v>
      </c>
      <c r="D6414" s="74" t="s">
        <v>12667</v>
      </c>
    </row>
    <row r="6415" spans="1:4" x14ac:dyDescent="0.25">
      <c r="A6415" s="87" t="s">
        <v>9388</v>
      </c>
      <c r="B6415" s="75" t="s">
        <v>9389</v>
      </c>
      <c r="C6415" s="75" t="s">
        <v>9379</v>
      </c>
      <c r="D6415" s="74" t="s">
        <v>10567</v>
      </c>
    </row>
    <row r="6416" spans="1:4" x14ac:dyDescent="0.25">
      <c r="A6416" s="87" t="s">
        <v>9390</v>
      </c>
      <c r="B6416" s="75" t="s">
        <v>9391</v>
      </c>
      <c r="C6416" s="75" t="s">
        <v>9379</v>
      </c>
      <c r="D6416" s="74" t="s">
        <v>11362</v>
      </c>
    </row>
    <row r="6417" spans="1:4" x14ac:dyDescent="0.25">
      <c r="A6417" s="87" t="s">
        <v>9392</v>
      </c>
      <c r="B6417" s="75" t="s">
        <v>9393</v>
      </c>
      <c r="C6417" s="75" t="s">
        <v>9379</v>
      </c>
      <c r="D6417" s="74" t="s">
        <v>24056</v>
      </c>
    </row>
    <row r="6418" spans="1:4" x14ac:dyDescent="0.25">
      <c r="A6418" s="87" t="s">
        <v>9394</v>
      </c>
      <c r="B6418" s="75" t="s">
        <v>9395</v>
      </c>
      <c r="C6418" s="75" t="s">
        <v>9379</v>
      </c>
      <c r="D6418" s="74" t="s">
        <v>12667</v>
      </c>
    </row>
    <row r="6419" spans="1:4" x14ac:dyDescent="0.25">
      <c r="A6419" s="87" t="s">
        <v>9396</v>
      </c>
      <c r="B6419" s="75" t="s">
        <v>9397</v>
      </c>
      <c r="C6419" s="75" t="s">
        <v>9379</v>
      </c>
      <c r="D6419" s="74" t="s">
        <v>10733</v>
      </c>
    </row>
    <row r="6420" spans="1:4" x14ac:dyDescent="0.25">
      <c r="A6420" s="87" t="s">
        <v>9398</v>
      </c>
      <c r="B6420" s="75" t="s">
        <v>9399</v>
      </c>
      <c r="C6420" s="75" t="s">
        <v>9379</v>
      </c>
      <c r="D6420" s="74" t="s">
        <v>10522</v>
      </c>
    </row>
    <row r="6421" spans="1:4" x14ac:dyDescent="0.25">
      <c r="A6421" s="87" t="s">
        <v>9400</v>
      </c>
      <c r="B6421" s="75" t="s">
        <v>9401</v>
      </c>
      <c r="C6421" s="75" t="s">
        <v>9379</v>
      </c>
      <c r="D6421" s="74" t="s">
        <v>10596</v>
      </c>
    </row>
    <row r="6422" spans="1:4" x14ac:dyDescent="0.25">
      <c r="A6422" s="87" t="s">
        <v>9402</v>
      </c>
      <c r="B6422" s="75" t="s">
        <v>9403</v>
      </c>
      <c r="C6422" s="75" t="s">
        <v>9379</v>
      </c>
      <c r="D6422" s="74" t="s">
        <v>13991</v>
      </c>
    </row>
    <row r="6423" spans="1:4" x14ac:dyDescent="0.25">
      <c r="A6423" s="87" t="s">
        <v>9404</v>
      </c>
      <c r="B6423" s="75" t="s">
        <v>9405</v>
      </c>
      <c r="C6423" s="75" t="s">
        <v>9379</v>
      </c>
      <c r="D6423" s="74" t="s">
        <v>10522</v>
      </c>
    </row>
    <row r="6424" spans="1:4" x14ac:dyDescent="0.25">
      <c r="A6424" s="87" t="s">
        <v>9406</v>
      </c>
      <c r="B6424" s="75" t="s">
        <v>9407</v>
      </c>
      <c r="C6424" s="75" t="s">
        <v>9379</v>
      </c>
      <c r="D6424" s="74" t="s">
        <v>10614</v>
      </c>
    </row>
    <row r="6425" spans="1:4" x14ac:dyDescent="0.25">
      <c r="A6425" s="87" t="s">
        <v>9408</v>
      </c>
      <c r="B6425" s="75" t="s">
        <v>9409</v>
      </c>
      <c r="C6425" s="75" t="s">
        <v>9379</v>
      </c>
      <c r="D6425" s="74" t="s">
        <v>13991</v>
      </c>
    </row>
    <row r="6426" spans="1:4" x14ac:dyDescent="0.25">
      <c r="A6426" s="87" t="s">
        <v>9410</v>
      </c>
      <c r="B6426" s="75" t="s">
        <v>9411</v>
      </c>
      <c r="C6426" s="75" t="s">
        <v>9379</v>
      </c>
      <c r="D6426" s="74" t="s">
        <v>11362</v>
      </c>
    </row>
    <row r="6427" spans="1:4" x14ac:dyDescent="0.25">
      <c r="A6427" s="87" t="s">
        <v>9412</v>
      </c>
      <c r="B6427" s="75" t="s">
        <v>9413</v>
      </c>
      <c r="C6427" s="75" t="s">
        <v>9379</v>
      </c>
      <c r="D6427" s="74" t="s">
        <v>10825</v>
      </c>
    </row>
    <row r="6428" spans="1:4" x14ac:dyDescent="0.25">
      <c r="A6428" s="87" t="s">
        <v>9414</v>
      </c>
      <c r="B6428" s="75" t="s">
        <v>9415</v>
      </c>
      <c r="C6428" s="75" t="s">
        <v>9379</v>
      </c>
      <c r="D6428" s="74" t="s">
        <v>10406</v>
      </c>
    </row>
    <row r="6429" spans="1:4" x14ac:dyDescent="0.25">
      <c r="A6429" s="87" t="s">
        <v>9416</v>
      </c>
      <c r="B6429" s="75" t="s">
        <v>9417</v>
      </c>
      <c r="C6429" s="75" t="s">
        <v>9379</v>
      </c>
      <c r="D6429" s="74" t="s">
        <v>18889</v>
      </c>
    </row>
    <row r="6430" spans="1:4" x14ac:dyDescent="0.25">
      <c r="A6430" s="87" t="s">
        <v>9418</v>
      </c>
      <c r="B6430" s="75" t="s">
        <v>9419</v>
      </c>
      <c r="C6430" s="75" t="s">
        <v>9379</v>
      </c>
      <c r="D6430" s="74" t="s">
        <v>10835</v>
      </c>
    </row>
    <row r="6431" spans="1:4" x14ac:dyDescent="0.25">
      <c r="A6431" s="87" t="s">
        <v>9420</v>
      </c>
      <c r="B6431" s="75" t="s">
        <v>9421</v>
      </c>
      <c r="C6431" s="75" t="s">
        <v>9379</v>
      </c>
      <c r="D6431" s="74" t="s">
        <v>21547</v>
      </c>
    </row>
    <row r="6432" spans="1:4" x14ac:dyDescent="0.25">
      <c r="A6432" s="87" t="s">
        <v>9422</v>
      </c>
      <c r="B6432" s="75" t="s">
        <v>9423</v>
      </c>
      <c r="C6432" s="75" t="s">
        <v>9379</v>
      </c>
      <c r="D6432" s="74" t="s">
        <v>18889</v>
      </c>
    </row>
    <row r="6433" spans="1:4" x14ac:dyDescent="0.25">
      <c r="A6433" s="87" t="s">
        <v>9424</v>
      </c>
      <c r="B6433" s="75" t="s">
        <v>9425</v>
      </c>
      <c r="C6433" s="75" t="s">
        <v>9379</v>
      </c>
      <c r="D6433" s="74" t="s">
        <v>10825</v>
      </c>
    </row>
    <row r="6434" spans="1:4" x14ac:dyDescent="0.25">
      <c r="A6434" s="87" t="s">
        <v>9426</v>
      </c>
      <c r="B6434" s="75" t="s">
        <v>9427</v>
      </c>
      <c r="C6434" s="75" t="s">
        <v>9293</v>
      </c>
      <c r="D6434" s="74" t="s">
        <v>24234</v>
      </c>
    </row>
    <row r="6435" spans="1:4" x14ac:dyDescent="0.25">
      <c r="A6435" s="87" t="s">
        <v>9428</v>
      </c>
      <c r="B6435" s="75" t="s">
        <v>9429</v>
      </c>
      <c r="C6435" s="75" t="s">
        <v>9293</v>
      </c>
      <c r="D6435" s="74" t="s">
        <v>10600</v>
      </c>
    </row>
    <row r="6436" spans="1:4" x14ac:dyDescent="0.25">
      <c r="A6436" s="87" t="s">
        <v>9430</v>
      </c>
      <c r="B6436" s="75" t="s">
        <v>9431</v>
      </c>
      <c r="C6436" s="75" t="s">
        <v>9293</v>
      </c>
      <c r="D6436" s="74" t="s">
        <v>22108</v>
      </c>
    </row>
    <row r="6437" spans="1:4" x14ac:dyDescent="0.25">
      <c r="A6437" s="87" t="s">
        <v>9432</v>
      </c>
      <c r="B6437" s="75" t="s">
        <v>9433</v>
      </c>
      <c r="C6437" s="75" t="s">
        <v>9293</v>
      </c>
      <c r="D6437" s="74" t="s">
        <v>10628</v>
      </c>
    </row>
    <row r="6438" spans="1:4" x14ac:dyDescent="0.25">
      <c r="A6438" s="87" t="s">
        <v>9434</v>
      </c>
      <c r="B6438" s="75" t="s">
        <v>9435</v>
      </c>
      <c r="C6438" s="75" t="s">
        <v>9345</v>
      </c>
      <c r="D6438" s="74" t="s">
        <v>25845</v>
      </c>
    </row>
    <row r="6439" spans="1:4" x14ac:dyDescent="0.25">
      <c r="A6439" s="87" t="s">
        <v>9436</v>
      </c>
      <c r="B6439" s="75" t="s">
        <v>9437</v>
      </c>
      <c r="C6439" s="75" t="s">
        <v>159</v>
      </c>
      <c r="D6439" s="74" t="s">
        <v>10548</v>
      </c>
    </row>
    <row r="6440" spans="1:4" x14ac:dyDescent="0.25">
      <c r="A6440" s="87" t="s">
        <v>9438</v>
      </c>
      <c r="B6440" s="75" t="s">
        <v>9439</v>
      </c>
      <c r="C6440" s="75" t="s">
        <v>9320</v>
      </c>
      <c r="D6440" s="74" t="s">
        <v>21259</v>
      </c>
    </row>
    <row r="6441" spans="1:4" x14ac:dyDescent="0.25">
      <c r="A6441" s="87" t="s">
        <v>9440</v>
      </c>
      <c r="B6441" s="75" t="s">
        <v>9441</v>
      </c>
      <c r="C6441" s="75" t="s">
        <v>63</v>
      </c>
      <c r="D6441" s="74" t="s">
        <v>22097</v>
      </c>
    </row>
    <row r="6442" spans="1:4" x14ac:dyDescent="0.25">
      <c r="A6442" s="87" t="s">
        <v>9442</v>
      </c>
      <c r="B6442" s="75" t="s">
        <v>9443</v>
      </c>
      <c r="C6442" s="75" t="s">
        <v>9320</v>
      </c>
      <c r="D6442" s="74" t="s">
        <v>21259</v>
      </c>
    </row>
    <row r="6443" spans="1:4" x14ac:dyDescent="0.25">
      <c r="A6443" s="87" t="s">
        <v>9444</v>
      </c>
      <c r="B6443" s="75" t="s">
        <v>9445</v>
      </c>
      <c r="C6443" s="75" t="s">
        <v>63</v>
      </c>
      <c r="D6443" s="74" t="s">
        <v>22097</v>
      </c>
    </row>
    <row r="6444" spans="1:4" x14ac:dyDescent="0.25">
      <c r="A6444" s="87" t="s">
        <v>9446</v>
      </c>
      <c r="B6444" s="75" t="s">
        <v>9447</v>
      </c>
      <c r="C6444" s="75" t="s">
        <v>9320</v>
      </c>
      <c r="D6444" s="74" t="s">
        <v>25846</v>
      </c>
    </row>
    <row r="6445" spans="1:4" x14ac:dyDescent="0.25">
      <c r="A6445" s="87" t="s">
        <v>9448</v>
      </c>
      <c r="B6445" s="75" t="s">
        <v>9449</v>
      </c>
      <c r="C6445" s="75" t="s">
        <v>9345</v>
      </c>
      <c r="D6445" s="74" t="s">
        <v>12875</v>
      </c>
    </row>
    <row r="6446" spans="1:4" x14ac:dyDescent="0.25">
      <c r="A6446" s="87" t="s">
        <v>9450</v>
      </c>
      <c r="B6446" s="75" t="s">
        <v>9451</v>
      </c>
      <c r="C6446" s="75" t="s">
        <v>159</v>
      </c>
      <c r="D6446" s="74" t="s">
        <v>10661</v>
      </c>
    </row>
    <row r="6447" spans="1:4" x14ac:dyDescent="0.25">
      <c r="A6447" s="87" t="s">
        <v>9452</v>
      </c>
      <c r="B6447" s="75" t="s">
        <v>9453</v>
      </c>
      <c r="C6447" s="75" t="s">
        <v>9293</v>
      </c>
      <c r="D6447" s="74" t="s">
        <v>12555</v>
      </c>
    </row>
    <row r="6448" spans="1:4" x14ac:dyDescent="0.25">
      <c r="A6448" s="87" t="s">
        <v>9454</v>
      </c>
      <c r="B6448" s="75" t="s">
        <v>9455</v>
      </c>
      <c r="C6448" s="75" t="s">
        <v>9345</v>
      </c>
      <c r="D6448" s="74" t="s">
        <v>19660</v>
      </c>
    </row>
    <row r="6449" spans="1:4" x14ac:dyDescent="0.25">
      <c r="A6449" s="87" t="s">
        <v>9456</v>
      </c>
      <c r="B6449" s="75" t="s">
        <v>9457</v>
      </c>
      <c r="C6449" s="75" t="s">
        <v>9345</v>
      </c>
      <c r="D6449" s="74" t="s">
        <v>19875</v>
      </c>
    </row>
    <row r="6450" spans="1:4" x14ac:dyDescent="0.25">
      <c r="A6450" s="87" t="s">
        <v>9458</v>
      </c>
      <c r="B6450" s="75" t="s">
        <v>9459</v>
      </c>
      <c r="C6450" s="75" t="s">
        <v>9345</v>
      </c>
      <c r="D6450" s="74" t="s">
        <v>11165</v>
      </c>
    </row>
    <row r="6451" spans="1:4" x14ac:dyDescent="0.25">
      <c r="A6451" s="87" t="s">
        <v>9460</v>
      </c>
      <c r="B6451" s="75" t="s">
        <v>9461</v>
      </c>
      <c r="C6451" s="75" t="s">
        <v>9345</v>
      </c>
      <c r="D6451" s="74" t="s">
        <v>25847</v>
      </c>
    </row>
    <row r="6452" spans="1:4" x14ac:dyDescent="0.25">
      <c r="A6452" s="87" t="s">
        <v>9462</v>
      </c>
      <c r="B6452" s="75" t="s">
        <v>9463</v>
      </c>
      <c r="C6452" s="75" t="s">
        <v>9320</v>
      </c>
      <c r="D6452" s="74" t="s">
        <v>24617</v>
      </c>
    </row>
    <row r="6453" spans="1:4" x14ac:dyDescent="0.25">
      <c r="A6453" s="87" t="s">
        <v>9464</v>
      </c>
      <c r="B6453" s="75" t="s">
        <v>9465</v>
      </c>
      <c r="C6453" s="75" t="s">
        <v>63</v>
      </c>
      <c r="D6453" s="74" t="s">
        <v>10651</v>
      </c>
    </row>
    <row r="6454" spans="1:4" x14ac:dyDescent="0.25">
      <c r="A6454" s="87" t="s">
        <v>9466</v>
      </c>
      <c r="B6454" s="75" t="s">
        <v>9467</v>
      </c>
      <c r="C6454" s="75" t="s">
        <v>9320</v>
      </c>
      <c r="D6454" s="74" t="s">
        <v>25848</v>
      </c>
    </row>
    <row r="6455" spans="1:4" x14ac:dyDescent="0.25">
      <c r="A6455" s="87" t="s">
        <v>9468</v>
      </c>
      <c r="B6455" s="75" t="s">
        <v>9469</v>
      </c>
      <c r="C6455" s="75" t="s">
        <v>9320</v>
      </c>
      <c r="D6455" s="74" t="s">
        <v>12902</v>
      </c>
    </row>
    <row r="6456" spans="1:4" x14ac:dyDescent="0.25">
      <c r="A6456" s="87" t="s">
        <v>9470</v>
      </c>
      <c r="B6456" s="75" t="s">
        <v>9471</v>
      </c>
      <c r="C6456" s="75" t="s">
        <v>9345</v>
      </c>
      <c r="D6456" s="74" t="s">
        <v>25849</v>
      </c>
    </row>
    <row r="6457" spans="1:4" x14ac:dyDescent="0.25">
      <c r="A6457" s="87" t="s">
        <v>9472</v>
      </c>
      <c r="B6457" s="75" t="s">
        <v>9473</v>
      </c>
      <c r="C6457" s="75" t="s">
        <v>9345</v>
      </c>
      <c r="D6457" s="74" t="s">
        <v>21487</v>
      </c>
    </row>
    <row r="6458" spans="1:4" x14ac:dyDescent="0.25">
      <c r="A6458" s="87" t="s">
        <v>9474</v>
      </c>
      <c r="B6458" s="75" t="s">
        <v>9475</v>
      </c>
      <c r="C6458" s="75" t="s">
        <v>9345</v>
      </c>
      <c r="D6458" s="74" t="s">
        <v>12656</v>
      </c>
    </row>
    <row r="6459" spans="1:4" x14ac:dyDescent="0.25">
      <c r="A6459" s="87" t="s">
        <v>9476</v>
      </c>
      <c r="B6459" s="75" t="s">
        <v>9477</v>
      </c>
      <c r="C6459" s="75" t="s">
        <v>9379</v>
      </c>
      <c r="D6459" s="74" t="s">
        <v>25850</v>
      </c>
    </row>
    <row r="6460" spans="1:4" x14ac:dyDescent="0.25">
      <c r="A6460" s="87" t="s">
        <v>9478</v>
      </c>
      <c r="B6460" s="75" t="s">
        <v>9479</v>
      </c>
      <c r="C6460" s="75" t="s">
        <v>9379</v>
      </c>
      <c r="D6460" s="74" t="s">
        <v>25851</v>
      </c>
    </row>
    <row r="6461" spans="1:4" x14ac:dyDescent="0.25">
      <c r="A6461" s="87" t="s">
        <v>9480</v>
      </c>
      <c r="B6461" s="75" t="s">
        <v>9481</v>
      </c>
      <c r="C6461" s="75" t="s">
        <v>9379</v>
      </c>
      <c r="D6461" s="74" t="s">
        <v>13991</v>
      </c>
    </row>
    <row r="6462" spans="1:4" x14ac:dyDescent="0.25">
      <c r="A6462" s="87" t="s">
        <v>8333</v>
      </c>
      <c r="B6462" s="75" t="s">
        <v>8334</v>
      </c>
      <c r="C6462" s="75" t="s">
        <v>159</v>
      </c>
      <c r="D6462" s="74" t="s">
        <v>10476</v>
      </c>
    </row>
    <row r="6463" spans="1:4" x14ac:dyDescent="0.25">
      <c r="A6463" s="87" t="s">
        <v>8335</v>
      </c>
      <c r="B6463" s="75" t="s">
        <v>8336</v>
      </c>
      <c r="C6463" s="75" t="s">
        <v>159</v>
      </c>
      <c r="D6463" s="74" t="s">
        <v>10411</v>
      </c>
    </row>
    <row r="6464" spans="1:4" x14ac:dyDescent="0.25">
      <c r="A6464" s="87" t="s">
        <v>25852</v>
      </c>
      <c r="B6464" s="75" t="s">
        <v>25853</v>
      </c>
      <c r="C6464" s="75" t="s">
        <v>159</v>
      </c>
      <c r="D6464" s="74" t="s">
        <v>11339</v>
      </c>
    </row>
    <row r="6465" spans="1:4" x14ac:dyDescent="0.25">
      <c r="A6465" s="87" t="s">
        <v>8337</v>
      </c>
      <c r="B6465" s="75" t="s">
        <v>8338</v>
      </c>
      <c r="C6465" s="75" t="s">
        <v>159</v>
      </c>
      <c r="D6465" s="74" t="s">
        <v>11260</v>
      </c>
    </row>
    <row r="6466" spans="1:4" x14ac:dyDescent="0.25">
      <c r="A6466" s="87" t="s">
        <v>8339</v>
      </c>
      <c r="B6466" s="75" t="s">
        <v>8340</v>
      </c>
      <c r="C6466" s="75" t="s">
        <v>159</v>
      </c>
      <c r="D6466" s="74" t="s">
        <v>10483</v>
      </c>
    </row>
    <row r="6467" spans="1:4" x14ac:dyDescent="0.25">
      <c r="A6467" s="87" t="s">
        <v>25854</v>
      </c>
      <c r="B6467" s="75" t="s">
        <v>25855</v>
      </c>
      <c r="C6467" s="75" t="s">
        <v>159</v>
      </c>
      <c r="D6467" s="74" t="s">
        <v>11164</v>
      </c>
    </row>
    <row r="6468" spans="1:4" x14ac:dyDescent="0.25">
      <c r="A6468" s="87" t="s">
        <v>8341</v>
      </c>
      <c r="B6468" s="75" t="s">
        <v>8342</v>
      </c>
      <c r="C6468" s="75" t="s">
        <v>159</v>
      </c>
      <c r="D6468" s="74" t="s">
        <v>10380</v>
      </c>
    </row>
    <row r="6469" spans="1:4" x14ac:dyDescent="0.25">
      <c r="A6469" s="87" t="s">
        <v>8343</v>
      </c>
      <c r="B6469" s="75" t="s">
        <v>8344</v>
      </c>
      <c r="C6469" s="75" t="s">
        <v>159</v>
      </c>
      <c r="D6469" s="74" t="s">
        <v>12773</v>
      </c>
    </row>
    <row r="6470" spans="1:4" x14ac:dyDescent="0.25">
      <c r="A6470" s="87" t="s">
        <v>25856</v>
      </c>
      <c r="B6470" s="75" t="s">
        <v>25857</v>
      </c>
      <c r="C6470" s="75" t="s">
        <v>159</v>
      </c>
      <c r="D6470" s="74" t="s">
        <v>13137</v>
      </c>
    </row>
    <row r="6471" spans="1:4" x14ac:dyDescent="0.25">
      <c r="A6471" s="87" t="s">
        <v>8345</v>
      </c>
      <c r="B6471" s="75" t="s">
        <v>8346</v>
      </c>
      <c r="C6471" s="75" t="s">
        <v>159</v>
      </c>
      <c r="D6471" s="74" t="s">
        <v>10604</v>
      </c>
    </row>
    <row r="6472" spans="1:4" x14ac:dyDescent="0.25">
      <c r="A6472" s="87" t="s">
        <v>8347</v>
      </c>
      <c r="B6472" s="75" t="s">
        <v>8348</v>
      </c>
      <c r="C6472" s="75" t="s">
        <v>159</v>
      </c>
      <c r="D6472" s="74" t="s">
        <v>10391</v>
      </c>
    </row>
    <row r="6473" spans="1:4" x14ac:dyDescent="0.25">
      <c r="A6473" s="87" t="s">
        <v>25858</v>
      </c>
      <c r="B6473" s="75" t="s">
        <v>25859</v>
      </c>
      <c r="C6473" s="75" t="s">
        <v>159</v>
      </c>
      <c r="D6473" s="74" t="s">
        <v>10556</v>
      </c>
    </row>
    <row r="6474" spans="1:4" x14ac:dyDescent="0.25">
      <c r="A6474" s="87" t="s">
        <v>8349</v>
      </c>
      <c r="B6474" s="75" t="s">
        <v>8350</v>
      </c>
      <c r="C6474" s="75" t="s">
        <v>159</v>
      </c>
      <c r="D6474" s="74" t="s">
        <v>10583</v>
      </c>
    </row>
    <row r="6475" spans="1:4" x14ac:dyDescent="0.25">
      <c r="A6475" s="87" t="s">
        <v>25860</v>
      </c>
      <c r="B6475" s="75" t="s">
        <v>25861</v>
      </c>
      <c r="C6475" s="75" t="s">
        <v>63</v>
      </c>
      <c r="D6475" s="74" t="s">
        <v>25862</v>
      </c>
    </row>
    <row r="6476" spans="1:4" x14ac:dyDescent="0.25">
      <c r="A6476" s="87" t="s">
        <v>25863</v>
      </c>
      <c r="B6476" s="75" t="s">
        <v>25864</v>
      </c>
      <c r="C6476" s="75" t="s">
        <v>63</v>
      </c>
      <c r="D6476" s="74" t="s">
        <v>10849</v>
      </c>
    </row>
    <row r="6477" spans="1:4" x14ac:dyDescent="0.25">
      <c r="A6477" s="87" t="s">
        <v>25865</v>
      </c>
      <c r="B6477" s="75" t="s">
        <v>25866</v>
      </c>
      <c r="C6477" s="75" t="s">
        <v>63</v>
      </c>
      <c r="D6477" s="74" t="s">
        <v>10615</v>
      </c>
    </row>
    <row r="6478" spans="1:4" x14ac:dyDescent="0.25">
      <c r="A6478" s="87" t="s">
        <v>25867</v>
      </c>
      <c r="B6478" s="75" t="s">
        <v>25868</v>
      </c>
      <c r="C6478" s="75" t="s">
        <v>63</v>
      </c>
      <c r="D6478" s="74" t="s">
        <v>10615</v>
      </c>
    </row>
    <row r="6479" spans="1:4" x14ac:dyDescent="0.25">
      <c r="A6479" s="87" t="s">
        <v>25869</v>
      </c>
      <c r="B6479" s="75" t="s">
        <v>25870</v>
      </c>
      <c r="C6479" s="75" t="s">
        <v>159</v>
      </c>
      <c r="D6479" s="74" t="s">
        <v>12699</v>
      </c>
    </row>
    <row r="6480" spans="1:4" x14ac:dyDescent="0.25">
      <c r="A6480" s="87" t="s">
        <v>25871</v>
      </c>
      <c r="B6480" s="75" t="s">
        <v>25872</v>
      </c>
      <c r="C6480" s="75" t="s">
        <v>159</v>
      </c>
      <c r="D6480" s="74" t="s">
        <v>12782</v>
      </c>
    </row>
    <row r="6481" spans="1:4" x14ac:dyDescent="0.25">
      <c r="A6481" s="87" t="s">
        <v>25873</v>
      </c>
      <c r="B6481" s="75" t="s">
        <v>25874</v>
      </c>
      <c r="C6481" s="75" t="s">
        <v>159</v>
      </c>
      <c r="D6481" s="74" t="s">
        <v>11363</v>
      </c>
    </row>
    <row r="6482" spans="1:4" x14ac:dyDescent="0.25">
      <c r="A6482" s="87" t="s">
        <v>8351</v>
      </c>
      <c r="B6482" s="75" t="s">
        <v>8352</v>
      </c>
      <c r="C6482" s="75" t="s">
        <v>159</v>
      </c>
      <c r="D6482" s="74" t="s">
        <v>11885</v>
      </c>
    </row>
    <row r="6483" spans="1:4" x14ac:dyDescent="0.25">
      <c r="A6483" s="87" t="s">
        <v>25875</v>
      </c>
      <c r="B6483" s="75" t="s">
        <v>25876</v>
      </c>
      <c r="C6483" s="75" t="s">
        <v>159</v>
      </c>
      <c r="D6483" s="74" t="s">
        <v>12559</v>
      </c>
    </row>
    <row r="6484" spans="1:4" x14ac:dyDescent="0.25">
      <c r="A6484" s="87" t="s">
        <v>25877</v>
      </c>
      <c r="B6484" s="75" t="s">
        <v>25878</v>
      </c>
      <c r="C6484" s="75" t="s">
        <v>159</v>
      </c>
      <c r="D6484" s="74" t="s">
        <v>12561</v>
      </c>
    </row>
    <row r="6485" spans="1:4" x14ac:dyDescent="0.25">
      <c r="A6485" s="87" t="s">
        <v>25879</v>
      </c>
      <c r="B6485" s="75" t="s">
        <v>25880</v>
      </c>
      <c r="C6485" s="75" t="s">
        <v>159</v>
      </c>
      <c r="D6485" s="74" t="s">
        <v>11912</v>
      </c>
    </row>
    <row r="6486" spans="1:4" x14ac:dyDescent="0.25">
      <c r="A6486" s="87" t="s">
        <v>8353</v>
      </c>
      <c r="B6486" s="75" t="s">
        <v>8354</v>
      </c>
      <c r="C6486" s="75" t="s">
        <v>159</v>
      </c>
      <c r="D6486" s="74" t="s">
        <v>11984</v>
      </c>
    </row>
    <row r="6487" spans="1:4" x14ac:dyDescent="0.25">
      <c r="A6487" s="87" t="s">
        <v>8355</v>
      </c>
      <c r="B6487" s="75" t="s">
        <v>3185</v>
      </c>
      <c r="C6487" s="75" t="s">
        <v>11</v>
      </c>
      <c r="D6487" s="74" t="s">
        <v>21854</v>
      </c>
    </row>
    <row r="6488" spans="1:4" x14ac:dyDescent="0.25">
      <c r="A6488" s="87" t="s">
        <v>8356</v>
      </c>
      <c r="B6488" s="75" t="s">
        <v>3186</v>
      </c>
      <c r="C6488" s="75" t="s">
        <v>11</v>
      </c>
      <c r="D6488" s="74" t="s">
        <v>24400</v>
      </c>
    </row>
    <row r="6489" spans="1:4" x14ac:dyDescent="0.25">
      <c r="A6489" s="87" t="s">
        <v>8357</v>
      </c>
      <c r="B6489" s="75" t="s">
        <v>3187</v>
      </c>
      <c r="C6489" s="75" t="s">
        <v>11</v>
      </c>
      <c r="D6489" s="74" t="s">
        <v>20280</v>
      </c>
    </row>
    <row r="6490" spans="1:4" x14ac:dyDescent="0.25">
      <c r="A6490" s="87" t="s">
        <v>8358</v>
      </c>
      <c r="B6490" s="75" t="s">
        <v>3188</v>
      </c>
      <c r="C6490" s="75" t="s">
        <v>11</v>
      </c>
      <c r="D6490" s="74" t="s">
        <v>25881</v>
      </c>
    </row>
    <row r="6491" spans="1:4" x14ac:dyDescent="0.25">
      <c r="A6491" s="87" t="s">
        <v>8359</v>
      </c>
      <c r="B6491" s="75" t="s">
        <v>3189</v>
      </c>
      <c r="C6491" s="75" t="s">
        <v>11</v>
      </c>
      <c r="D6491" s="74" t="s">
        <v>25882</v>
      </c>
    </row>
    <row r="6492" spans="1:4" x14ac:dyDescent="0.25">
      <c r="A6492" s="87" t="s">
        <v>8360</v>
      </c>
      <c r="B6492" s="75" t="s">
        <v>3190</v>
      </c>
      <c r="C6492" s="75" t="s">
        <v>11</v>
      </c>
      <c r="D6492" s="74" t="s">
        <v>25883</v>
      </c>
    </row>
    <row r="6493" spans="1:4" x14ac:dyDescent="0.25">
      <c r="A6493" s="87" t="s">
        <v>8361</v>
      </c>
      <c r="B6493" s="75" t="s">
        <v>3191</v>
      </c>
      <c r="C6493" s="75" t="s">
        <v>11</v>
      </c>
      <c r="D6493" s="74" t="s">
        <v>25884</v>
      </c>
    </row>
    <row r="6494" spans="1:4" x14ac:dyDescent="0.25">
      <c r="A6494" s="87" t="s">
        <v>8362</v>
      </c>
      <c r="B6494" s="75" t="s">
        <v>3192</v>
      </c>
      <c r="C6494" s="75" t="s">
        <v>11</v>
      </c>
      <c r="D6494" s="74" t="s">
        <v>25885</v>
      </c>
    </row>
    <row r="6495" spans="1:4" x14ac:dyDescent="0.25">
      <c r="A6495" s="87" t="s">
        <v>8363</v>
      </c>
      <c r="B6495" s="75" t="s">
        <v>3193</v>
      </c>
      <c r="C6495" s="75" t="s">
        <v>11</v>
      </c>
      <c r="D6495" s="74" t="s">
        <v>11724</v>
      </c>
    </row>
    <row r="6496" spans="1:4" x14ac:dyDescent="0.25">
      <c r="A6496" s="87" t="s">
        <v>8364</v>
      </c>
      <c r="B6496" s="75" t="s">
        <v>3194</v>
      </c>
      <c r="C6496" s="75" t="s">
        <v>11</v>
      </c>
      <c r="D6496" s="74" t="s">
        <v>25886</v>
      </c>
    </row>
    <row r="6497" spans="1:4" x14ac:dyDescent="0.25">
      <c r="A6497" s="87" t="s">
        <v>8365</v>
      </c>
      <c r="B6497" s="75" t="s">
        <v>3195</v>
      </c>
      <c r="C6497" s="75" t="s">
        <v>11</v>
      </c>
      <c r="D6497" s="74" t="s">
        <v>22908</v>
      </c>
    </row>
    <row r="6498" spans="1:4" x14ac:dyDescent="0.25">
      <c r="A6498" s="87" t="s">
        <v>8366</v>
      </c>
      <c r="B6498" s="75" t="s">
        <v>3196</v>
      </c>
      <c r="C6498" s="75" t="s">
        <v>11</v>
      </c>
      <c r="D6498" s="74" t="s">
        <v>20274</v>
      </c>
    </row>
    <row r="6499" spans="1:4" x14ac:dyDescent="0.25">
      <c r="A6499" s="87" t="s">
        <v>8367</v>
      </c>
      <c r="B6499" s="75" t="s">
        <v>3197</v>
      </c>
      <c r="C6499" s="75" t="s">
        <v>11</v>
      </c>
      <c r="D6499" s="74" t="s">
        <v>25887</v>
      </c>
    </row>
    <row r="6500" spans="1:4" x14ac:dyDescent="0.25">
      <c r="A6500" s="87" t="s">
        <v>8368</v>
      </c>
      <c r="B6500" s="75" t="s">
        <v>3198</v>
      </c>
      <c r="C6500" s="75" t="s">
        <v>159</v>
      </c>
      <c r="D6500" s="74" t="s">
        <v>25888</v>
      </c>
    </row>
    <row r="6501" spans="1:4" x14ac:dyDescent="0.25">
      <c r="A6501" s="87" t="s">
        <v>8369</v>
      </c>
      <c r="B6501" s="75" t="s">
        <v>3199</v>
      </c>
      <c r="C6501" s="75" t="s">
        <v>159</v>
      </c>
      <c r="D6501" s="74" t="s">
        <v>20190</v>
      </c>
    </row>
    <row r="6502" spans="1:4" x14ac:dyDescent="0.25">
      <c r="A6502" s="87" t="s">
        <v>8370</v>
      </c>
      <c r="B6502" s="75" t="s">
        <v>3200</v>
      </c>
      <c r="C6502" s="75" t="s">
        <v>159</v>
      </c>
      <c r="D6502" s="74" t="s">
        <v>25889</v>
      </c>
    </row>
    <row r="6503" spans="1:4" x14ac:dyDescent="0.25">
      <c r="A6503" s="87" t="s">
        <v>8371</v>
      </c>
      <c r="B6503" s="75" t="s">
        <v>3201</v>
      </c>
      <c r="C6503" s="75" t="s">
        <v>159</v>
      </c>
      <c r="D6503" s="74" t="s">
        <v>10569</v>
      </c>
    </row>
    <row r="6504" spans="1:4" x14ac:dyDescent="0.25">
      <c r="A6504" s="87" t="s">
        <v>8372</v>
      </c>
      <c r="B6504" s="75" t="s">
        <v>3202</v>
      </c>
      <c r="C6504" s="75" t="s">
        <v>159</v>
      </c>
      <c r="D6504" s="74" t="s">
        <v>10578</v>
      </c>
    </row>
    <row r="6505" spans="1:4" x14ac:dyDescent="0.25">
      <c r="A6505" s="87" t="s">
        <v>8373</v>
      </c>
      <c r="B6505" s="75" t="s">
        <v>3203</v>
      </c>
      <c r="C6505" s="75" t="s">
        <v>159</v>
      </c>
      <c r="D6505" s="74" t="s">
        <v>10546</v>
      </c>
    </row>
    <row r="6506" spans="1:4" x14ac:dyDescent="0.25">
      <c r="A6506" s="87" t="s">
        <v>11853</v>
      </c>
      <c r="B6506" s="75" t="s">
        <v>11854</v>
      </c>
      <c r="C6506" s="75" t="s">
        <v>63</v>
      </c>
      <c r="D6506" s="74" t="s">
        <v>10355</v>
      </c>
    </row>
    <row r="6507" spans="1:4" x14ac:dyDescent="0.25">
      <c r="A6507" s="87" t="s">
        <v>8374</v>
      </c>
      <c r="B6507" s="75" t="s">
        <v>3204</v>
      </c>
      <c r="C6507" s="75" t="s">
        <v>159</v>
      </c>
      <c r="D6507" s="74" t="s">
        <v>24246</v>
      </c>
    </row>
    <row r="6508" spans="1:4" x14ac:dyDescent="0.25">
      <c r="A6508" s="87" t="s">
        <v>8375</v>
      </c>
      <c r="B6508" s="75" t="s">
        <v>3205</v>
      </c>
      <c r="C6508" s="75" t="s">
        <v>159</v>
      </c>
      <c r="D6508" s="74" t="s">
        <v>23520</v>
      </c>
    </row>
    <row r="6509" spans="1:4" x14ac:dyDescent="0.25">
      <c r="A6509" s="87" t="s">
        <v>8376</v>
      </c>
      <c r="B6509" s="75" t="s">
        <v>3206</v>
      </c>
      <c r="C6509" s="75" t="s">
        <v>11</v>
      </c>
      <c r="D6509" s="74" t="s">
        <v>12174</v>
      </c>
    </row>
    <row r="6510" spans="1:4" x14ac:dyDescent="0.25">
      <c r="A6510" s="87" t="s">
        <v>8377</v>
      </c>
      <c r="B6510" s="75" t="s">
        <v>3207</v>
      </c>
      <c r="C6510" s="75" t="s">
        <v>1051</v>
      </c>
      <c r="D6510" s="74" t="s">
        <v>10567</v>
      </c>
    </row>
    <row r="6511" spans="1:4" x14ac:dyDescent="0.25">
      <c r="A6511" s="87" t="s">
        <v>8378</v>
      </c>
      <c r="B6511" s="75" t="s">
        <v>3208</v>
      </c>
      <c r="C6511" s="75" t="s">
        <v>159</v>
      </c>
      <c r="D6511" s="74" t="s">
        <v>19385</v>
      </c>
    </row>
    <row r="6512" spans="1:4" x14ac:dyDescent="0.25">
      <c r="A6512" s="87" t="s">
        <v>8379</v>
      </c>
      <c r="B6512" s="75" t="s">
        <v>3209</v>
      </c>
      <c r="C6512" s="75" t="s">
        <v>11</v>
      </c>
      <c r="D6512" s="74" t="s">
        <v>25890</v>
      </c>
    </row>
    <row r="6513" spans="1:4" x14ac:dyDescent="0.25">
      <c r="A6513" s="87" t="s">
        <v>8380</v>
      </c>
      <c r="B6513" s="75" t="s">
        <v>3210</v>
      </c>
      <c r="C6513" s="75" t="s">
        <v>1051</v>
      </c>
      <c r="D6513" s="74" t="s">
        <v>25891</v>
      </c>
    </row>
    <row r="6514" spans="1:4" x14ac:dyDescent="0.25">
      <c r="A6514" s="87" t="s">
        <v>8381</v>
      </c>
      <c r="B6514" s="75" t="s">
        <v>3211</v>
      </c>
      <c r="C6514" s="75" t="s">
        <v>1051</v>
      </c>
      <c r="D6514" s="74" t="s">
        <v>25892</v>
      </c>
    </row>
    <row r="6515" spans="1:4" x14ac:dyDescent="0.25">
      <c r="A6515" s="87" t="s">
        <v>8382</v>
      </c>
      <c r="B6515" s="75" t="s">
        <v>3212</v>
      </c>
      <c r="C6515" s="75" t="s">
        <v>1051</v>
      </c>
      <c r="D6515" s="74" t="s">
        <v>25893</v>
      </c>
    </row>
    <row r="6516" spans="1:4" x14ac:dyDescent="0.25">
      <c r="A6516" s="87" t="s">
        <v>8383</v>
      </c>
      <c r="B6516" s="75" t="s">
        <v>3213</v>
      </c>
      <c r="C6516" s="75" t="s">
        <v>1051</v>
      </c>
      <c r="D6516" s="74" t="s">
        <v>25469</v>
      </c>
    </row>
    <row r="6517" spans="1:4" x14ac:dyDescent="0.25">
      <c r="A6517" s="87" t="s">
        <v>8384</v>
      </c>
      <c r="B6517" s="75" t="s">
        <v>3214</v>
      </c>
      <c r="C6517" s="75" t="s">
        <v>1051</v>
      </c>
      <c r="D6517" s="74" t="s">
        <v>20221</v>
      </c>
    </row>
    <row r="6518" spans="1:4" x14ac:dyDescent="0.25">
      <c r="A6518" s="87" t="s">
        <v>8385</v>
      </c>
      <c r="B6518" s="75" t="s">
        <v>3215</v>
      </c>
      <c r="C6518" s="75" t="s">
        <v>1051</v>
      </c>
      <c r="D6518" s="74" t="s">
        <v>25894</v>
      </c>
    </row>
    <row r="6519" spans="1:4" x14ac:dyDescent="0.25">
      <c r="A6519" s="87" t="s">
        <v>8386</v>
      </c>
      <c r="B6519" s="75" t="s">
        <v>3216</v>
      </c>
      <c r="C6519" s="75" t="s">
        <v>1051</v>
      </c>
      <c r="D6519" s="74" t="s">
        <v>25895</v>
      </c>
    </row>
    <row r="6520" spans="1:4" x14ac:dyDescent="0.25">
      <c r="A6520" s="87" t="s">
        <v>8387</v>
      </c>
      <c r="B6520" s="75" t="s">
        <v>3217</v>
      </c>
      <c r="C6520" s="75" t="s">
        <v>1051</v>
      </c>
      <c r="D6520" s="74" t="s">
        <v>25896</v>
      </c>
    </row>
    <row r="6521" spans="1:4" x14ac:dyDescent="0.25">
      <c r="A6521" s="87" t="s">
        <v>8388</v>
      </c>
      <c r="B6521" s="75" t="s">
        <v>3218</v>
      </c>
      <c r="C6521" s="75" t="s">
        <v>1051</v>
      </c>
      <c r="D6521" s="74" t="s">
        <v>25897</v>
      </c>
    </row>
    <row r="6522" spans="1:4" x14ac:dyDescent="0.25">
      <c r="A6522" s="87" t="s">
        <v>8389</v>
      </c>
      <c r="B6522" s="75" t="s">
        <v>3219</v>
      </c>
      <c r="C6522" s="75" t="s">
        <v>159</v>
      </c>
      <c r="D6522" s="74" t="s">
        <v>10596</v>
      </c>
    </row>
    <row r="6523" spans="1:4" x14ac:dyDescent="0.25">
      <c r="A6523" s="87" t="s">
        <v>8390</v>
      </c>
      <c r="B6523" s="75" t="s">
        <v>3220</v>
      </c>
      <c r="C6523" s="75" t="s">
        <v>11</v>
      </c>
      <c r="D6523" s="74" t="s">
        <v>12711</v>
      </c>
    </row>
    <row r="6524" spans="1:4" x14ac:dyDescent="0.25">
      <c r="A6524" s="87" t="s">
        <v>8391</v>
      </c>
      <c r="B6524" s="75" t="s">
        <v>3221</v>
      </c>
      <c r="C6524" s="75" t="s">
        <v>159</v>
      </c>
      <c r="D6524" s="74" t="s">
        <v>21096</v>
      </c>
    </row>
    <row r="6525" spans="1:4" x14ac:dyDescent="0.25">
      <c r="A6525" s="87" t="s">
        <v>8392</v>
      </c>
      <c r="B6525" s="75" t="s">
        <v>3222</v>
      </c>
      <c r="C6525" s="75" t="s">
        <v>159</v>
      </c>
      <c r="D6525" s="74" t="s">
        <v>10981</v>
      </c>
    </row>
    <row r="6526" spans="1:4" x14ac:dyDescent="0.25">
      <c r="A6526" s="87" t="s">
        <v>8393</v>
      </c>
      <c r="B6526" s="75" t="s">
        <v>3223</v>
      </c>
      <c r="C6526" s="75" t="s">
        <v>159</v>
      </c>
      <c r="D6526" s="74" t="s">
        <v>10409</v>
      </c>
    </row>
    <row r="6527" spans="1:4" x14ac:dyDescent="0.25">
      <c r="A6527" s="87" t="s">
        <v>8394</v>
      </c>
      <c r="B6527" s="75" t="s">
        <v>3224</v>
      </c>
      <c r="C6527" s="75" t="s">
        <v>159</v>
      </c>
      <c r="D6527" s="74" t="s">
        <v>10655</v>
      </c>
    </row>
    <row r="6528" spans="1:4" x14ac:dyDescent="0.25">
      <c r="A6528" s="87" t="s">
        <v>8395</v>
      </c>
      <c r="B6528" s="75" t="s">
        <v>3225</v>
      </c>
      <c r="C6528" s="75" t="s">
        <v>159</v>
      </c>
      <c r="D6528" s="74" t="s">
        <v>10522</v>
      </c>
    </row>
    <row r="6529" spans="1:4" x14ac:dyDescent="0.25">
      <c r="A6529" s="87" t="s">
        <v>8396</v>
      </c>
      <c r="B6529" s="75" t="s">
        <v>3226</v>
      </c>
      <c r="C6529" s="75" t="s">
        <v>159</v>
      </c>
      <c r="D6529" s="74" t="s">
        <v>10375</v>
      </c>
    </row>
    <row r="6530" spans="1:4" x14ac:dyDescent="0.25">
      <c r="A6530" s="87" t="s">
        <v>8397</v>
      </c>
      <c r="B6530" s="75" t="s">
        <v>3227</v>
      </c>
      <c r="C6530" s="75" t="s">
        <v>159</v>
      </c>
      <c r="D6530" s="74" t="s">
        <v>19877</v>
      </c>
    </row>
    <row r="6531" spans="1:4" x14ac:dyDescent="0.25">
      <c r="A6531" s="87" t="s">
        <v>8398</v>
      </c>
      <c r="B6531" s="75" t="s">
        <v>3228</v>
      </c>
      <c r="C6531" s="75" t="s">
        <v>159</v>
      </c>
      <c r="D6531" s="74" t="s">
        <v>12547</v>
      </c>
    </row>
    <row r="6532" spans="1:4" x14ac:dyDescent="0.25">
      <c r="A6532" s="87" t="s">
        <v>8399</v>
      </c>
      <c r="B6532" s="75" t="s">
        <v>3229</v>
      </c>
      <c r="C6532" s="75" t="s">
        <v>159</v>
      </c>
      <c r="D6532" s="74" t="s">
        <v>11298</v>
      </c>
    </row>
    <row r="6533" spans="1:4" x14ac:dyDescent="0.25">
      <c r="A6533" s="87" t="s">
        <v>8400</v>
      </c>
      <c r="B6533" s="75" t="s">
        <v>3230</v>
      </c>
      <c r="C6533" s="75" t="s">
        <v>159</v>
      </c>
      <c r="D6533" s="74" t="s">
        <v>10420</v>
      </c>
    </row>
    <row r="6534" spans="1:4" x14ac:dyDescent="0.25">
      <c r="A6534" s="87" t="s">
        <v>8401</v>
      </c>
      <c r="B6534" s="75" t="s">
        <v>3231</v>
      </c>
      <c r="C6534" s="75" t="s">
        <v>159</v>
      </c>
      <c r="D6534" s="74" t="s">
        <v>19071</v>
      </c>
    </row>
    <row r="6535" spans="1:4" x14ac:dyDescent="0.25">
      <c r="A6535" s="87" t="s">
        <v>8402</v>
      </c>
      <c r="B6535" s="75" t="s">
        <v>3232</v>
      </c>
      <c r="C6535" s="75" t="s">
        <v>159</v>
      </c>
      <c r="D6535" s="74" t="s">
        <v>11231</v>
      </c>
    </row>
    <row r="6536" spans="1:4" x14ac:dyDescent="0.25">
      <c r="A6536" s="87" t="s">
        <v>8403</v>
      </c>
      <c r="B6536" s="75" t="s">
        <v>3233</v>
      </c>
      <c r="C6536" s="75" t="s">
        <v>159</v>
      </c>
      <c r="D6536" s="74" t="s">
        <v>20055</v>
      </c>
    </row>
    <row r="6537" spans="1:4" x14ac:dyDescent="0.25">
      <c r="A6537" s="87" t="s">
        <v>8404</v>
      </c>
      <c r="B6537" s="75" t="s">
        <v>3234</v>
      </c>
      <c r="C6537" s="75" t="s">
        <v>159</v>
      </c>
      <c r="D6537" s="74" t="s">
        <v>10642</v>
      </c>
    </row>
    <row r="6538" spans="1:4" x14ac:dyDescent="0.25">
      <c r="A6538" s="87" t="s">
        <v>8405</v>
      </c>
      <c r="B6538" s="75" t="s">
        <v>3235</v>
      </c>
      <c r="C6538" s="75" t="s">
        <v>159</v>
      </c>
      <c r="D6538" s="74" t="s">
        <v>21268</v>
      </c>
    </row>
    <row r="6539" spans="1:4" x14ac:dyDescent="0.25">
      <c r="A6539" s="87" t="s">
        <v>8406</v>
      </c>
      <c r="B6539" s="75" t="s">
        <v>3236</v>
      </c>
      <c r="C6539" s="75" t="s">
        <v>159</v>
      </c>
      <c r="D6539" s="74" t="s">
        <v>25898</v>
      </c>
    </row>
    <row r="6540" spans="1:4" x14ac:dyDescent="0.25">
      <c r="A6540" s="87" t="s">
        <v>8407</v>
      </c>
      <c r="B6540" s="75" t="s">
        <v>3237</v>
      </c>
      <c r="C6540" s="75" t="s">
        <v>159</v>
      </c>
      <c r="D6540" s="74" t="s">
        <v>11156</v>
      </c>
    </row>
    <row r="6541" spans="1:4" x14ac:dyDescent="0.25">
      <c r="A6541" s="87" t="s">
        <v>8408</v>
      </c>
      <c r="B6541" s="75" t="s">
        <v>3238</v>
      </c>
      <c r="C6541" s="75" t="s">
        <v>63</v>
      </c>
      <c r="D6541" s="74" t="s">
        <v>25899</v>
      </c>
    </row>
    <row r="6542" spans="1:4" x14ac:dyDescent="0.25">
      <c r="A6542" s="87" t="s">
        <v>8409</v>
      </c>
      <c r="B6542" s="75" t="s">
        <v>3239</v>
      </c>
      <c r="C6542" s="75" t="s">
        <v>63</v>
      </c>
      <c r="D6542" s="74" t="s">
        <v>25900</v>
      </c>
    </row>
    <row r="6543" spans="1:4" x14ac:dyDescent="0.25">
      <c r="A6543" s="87" t="s">
        <v>8410</v>
      </c>
      <c r="B6543" s="75" t="s">
        <v>3240</v>
      </c>
      <c r="C6543" s="75" t="s">
        <v>63</v>
      </c>
      <c r="D6543" s="74" t="s">
        <v>21331</v>
      </c>
    </row>
    <row r="6544" spans="1:4" x14ac:dyDescent="0.25">
      <c r="A6544" s="87" t="s">
        <v>8411</v>
      </c>
      <c r="B6544" s="75" t="s">
        <v>3241</v>
      </c>
      <c r="C6544" s="75" t="s">
        <v>63</v>
      </c>
      <c r="D6544" s="74" t="s">
        <v>25901</v>
      </c>
    </row>
    <row r="6545" spans="1:4" x14ac:dyDescent="0.25">
      <c r="A6545" s="87" t="s">
        <v>8412</v>
      </c>
      <c r="B6545" s="75" t="s">
        <v>3242</v>
      </c>
      <c r="C6545" s="75" t="s">
        <v>159</v>
      </c>
      <c r="D6545" s="74" t="s">
        <v>11775</v>
      </c>
    </row>
    <row r="6546" spans="1:4" x14ac:dyDescent="0.25">
      <c r="A6546" s="87" t="s">
        <v>8413</v>
      </c>
      <c r="B6546" s="75" t="s">
        <v>3243</v>
      </c>
      <c r="C6546" s="75" t="s">
        <v>63</v>
      </c>
      <c r="D6546" s="74" t="s">
        <v>25902</v>
      </c>
    </row>
    <row r="6547" spans="1:4" x14ac:dyDescent="0.25">
      <c r="A6547" s="87" t="s">
        <v>8414</v>
      </c>
      <c r="B6547" s="75" t="s">
        <v>3244</v>
      </c>
      <c r="C6547" s="75" t="s">
        <v>63</v>
      </c>
      <c r="D6547" s="74" t="s">
        <v>25903</v>
      </c>
    </row>
    <row r="6548" spans="1:4" x14ac:dyDescent="0.25">
      <c r="A6548" s="87" t="s">
        <v>8415</v>
      </c>
      <c r="B6548" s="75" t="s">
        <v>3245</v>
      </c>
      <c r="C6548" s="75" t="s">
        <v>63</v>
      </c>
      <c r="D6548" s="74" t="s">
        <v>25904</v>
      </c>
    </row>
    <row r="6549" spans="1:4" x14ac:dyDescent="0.25">
      <c r="A6549" s="87" t="s">
        <v>8416</v>
      </c>
      <c r="B6549" s="75" t="s">
        <v>3246</v>
      </c>
      <c r="C6549" s="75" t="s">
        <v>63</v>
      </c>
      <c r="D6549" s="74" t="s">
        <v>25905</v>
      </c>
    </row>
    <row r="6550" spans="1:4" x14ac:dyDescent="0.25">
      <c r="A6550" s="87" t="s">
        <v>8417</v>
      </c>
      <c r="B6550" s="75" t="s">
        <v>3247</v>
      </c>
      <c r="C6550" s="75" t="s">
        <v>63</v>
      </c>
      <c r="D6550" s="74" t="s">
        <v>10460</v>
      </c>
    </row>
    <row r="6551" spans="1:4" x14ac:dyDescent="0.25">
      <c r="A6551" s="87" t="s">
        <v>8418</v>
      </c>
      <c r="B6551" s="75" t="s">
        <v>3248</v>
      </c>
      <c r="C6551" s="75" t="s">
        <v>11</v>
      </c>
      <c r="D6551" s="74" t="s">
        <v>10460</v>
      </c>
    </row>
    <row r="6552" spans="1:4" x14ac:dyDescent="0.25">
      <c r="A6552" s="87" t="s">
        <v>8419</v>
      </c>
      <c r="B6552" s="75" t="s">
        <v>3249</v>
      </c>
      <c r="C6552" s="75" t="s">
        <v>11</v>
      </c>
      <c r="D6552" s="74" t="s">
        <v>10689</v>
      </c>
    </row>
    <row r="6553" spans="1:4" x14ac:dyDescent="0.25">
      <c r="A6553" s="87" t="s">
        <v>8420</v>
      </c>
      <c r="B6553" s="75" t="s">
        <v>3250</v>
      </c>
      <c r="C6553" s="75" t="s">
        <v>63</v>
      </c>
      <c r="D6553" s="74" t="s">
        <v>23302</v>
      </c>
    </row>
    <row r="6554" spans="1:4" x14ac:dyDescent="0.25">
      <c r="A6554" s="87" t="s">
        <v>8421</v>
      </c>
      <c r="B6554" s="75" t="s">
        <v>3251</v>
      </c>
      <c r="C6554" s="75" t="s">
        <v>63</v>
      </c>
      <c r="D6554" s="74" t="s">
        <v>12890</v>
      </c>
    </row>
    <row r="6555" spans="1:4" x14ac:dyDescent="0.25">
      <c r="A6555" s="87" t="s">
        <v>8422</v>
      </c>
      <c r="B6555" s="75" t="s">
        <v>3252</v>
      </c>
      <c r="C6555" s="75" t="s">
        <v>63</v>
      </c>
      <c r="D6555" s="74" t="s">
        <v>12633</v>
      </c>
    </row>
    <row r="6556" spans="1:4" x14ac:dyDescent="0.25">
      <c r="A6556" s="87" t="s">
        <v>8423</v>
      </c>
      <c r="B6556" s="75" t="s">
        <v>3253</v>
      </c>
      <c r="C6556" s="75" t="s">
        <v>63</v>
      </c>
      <c r="D6556" s="74" t="s">
        <v>11771</v>
      </c>
    </row>
    <row r="6557" spans="1:4" x14ac:dyDescent="0.25">
      <c r="A6557" s="87" t="s">
        <v>8424</v>
      </c>
      <c r="B6557" s="75" t="s">
        <v>3254</v>
      </c>
      <c r="C6557" s="75" t="s">
        <v>472</v>
      </c>
      <c r="D6557" s="74" t="s">
        <v>25906</v>
      </c>
    </row>
    <row r="6558" spans="1:4" x14ac:dyDescent="0.25">
      <c r="A6558" s="87" t="s">
        <v>8425</v>
      </c>
      <c r="B6558" s="75" t="s">
        <v>3255</v>
      </c>
      <c r="C6558" s="75" t="s">
        <v>63</v>
      </c>
      <c r="D6558" s="74" t="s">
        <v>25907</v>
      </c>
    </row>
    <row r="6559" spans="1:4" x14ac:dyDescent="0.25">
      <c r="A6559" s="87" t="s">
        <v>8426</v>
      </c>
      <c r="B6559" s="75" t="s">
        <v>3256</v>
      </c>
      <c r="C6559" s="75" t="s">
        <v>11</v>
      </c>
      <c r="D6559" s="74" t="s">
        <v>25908</v>
      </c>
    </row>
    <row r="6560" spans="1:4" x14ac:dyDescent="0.25">
      <c r="A6560" s="87" t="s">
        <v>8427</v>
      </c>
      <c r="B6560" s="75" t="s">
        <v>11865</v>
      </c>
      <c r="C6560" s="75" t="s">
        <v>63</v>
      </c>
      <c r="D6560" s="74" t="s">
        <v>25909</v>
      </c>
    </row>
    <row r="6561" spans="1:4" x14ac:dyDescent="0.25">
      <c r="A6561" s="87" t="s">
        <v>8428</v>
      </c>
      <c r="B6561" s="75" t="s">
        <v>11866</v>
      </c>
      <c r="C6561" s="75" t="s">
        <v>63</v>
      </c>
      <c r="D6561" s="74" t="s">
        <v>24540</v>
      </c>
    </row>
    <row r="6562" spans="1:4" x14ac:dyDescent="0.25">
      <c r="A6562" s="87" t="s">
        <v>8429</v>
      </c>
      <c r="B6562" s="75" t="s">
        <v>3257</v>
      </c>
      <c r="C6562" s="75" t="s">
        <v>63</v>
      </c>
      <c r="D6562" s="74" t="s">
        <v>10522</v>
      </c>
    </row>
    <row r="6563" spans="1:4" x14ac:dyDescent="0.25">
      <c r="A6563" s="87" t="s">
        <v>8430</v>
      </c>
      <c r="B6563" s="75" t="s">
        <v>3258</v>
      </c>
      <c r="C6563" s="75" t="s">
        <v>11</v>
      </c>
      <c r="D6563" s="74" t="s">
        <v>11397</v>
      </c>
    </row>
    <row r="6564" spans="1:4" x14ac:dyDescent="0.25">
      <c r="A6564" s="87" t="s">
        <v>8431</v>
      </c>
      <c r="B6564" s="75" t="s">
        <v>3259</v>
      </c>
      <c r="C6564" s="75" t="s">
        <v>11</v>
      </c>
      <c r="D6564" s="74" t="s">
        <v>11735</v>
      </c>
    </row>
    <row r="6565" spans="1:4" x14ac:dyDescent="0.25">
      <c r="A6565" s="87" t="s">
        <v>8432</v>
      </c>
      <c r="B6565" s="75" t="s">
        <v>11867</v>
      </c>
      <c r="C6565" s="75" t="s">
        <v>2781</v>
      </c>
      <c r="D6565" s="74" t="s">
        <v>12541</v>
      </c>
    </row>
    <row r="6566" spans="1:4" x14ac:dyDescent="0.25">
      <c r="A6566" s="87" t="s">
        <v>8433</v>
      </c>
      <c r="B6566" s="75" t="s">
        <v>11868</v>
      </c>
      <c r="C6566" s="75" t="s">
        <v>2781</v>
      </c>
      <c r="D6566" s="74" t="s">
        <v>10628</v>
      </c>
    </row>
    <row r="6567" spans="1:4" x14ac:dyDescent="0.25">
      <c r="A6567" s="87" t="s">
        <v>8434</v>
      </c>
      <c r="B6567" s="75" t="s">
        <v>11869</v>
      </c>
      <c r="C6567" s="75" t="s">
        <v>2781</v>
      </c>
      <c r="D6567" s="74" t="s">
        <v>10651</v>
      </c>
    </row>
    <row r="6568" spans="1:4" x14ac:dyDescent="0.25">
      <c r="A6568" s="87" t="s">
        <v>8435</v>
      </c>
      <c r="B6568" s="75" t="s">
        <v>11870</v>
      </c>
      <c r="C6568" s="75" t="s">
        <v>2781</v>
      </c>
      <c r="D6568" s="74" t="s">
        <v>11758</v>
      </c>
    </row>
    <row r="6569" spans="1:4" x14ac:dyDescent="0.25">
      <c r="A6569" s="87" t="s">
        <v>8436</v>
      </c>
      <c r="B6569" s="75" t="s">
        <v>11871</v>
      </c>
      <c r="C6569" s="75" t="s">
        <v>2781</v>
      </c>
      <c r="D6569" s="74" t="s">
        <v>10356</v>
      </c>
    </row>
    <row r="6570" spans="1:4" x14ac:dyDescent="0.25">
      <c r="A6570" s="87" t="s">
        <v>8437</v>
      </c>
      <c r="B6570" s="75" t="s">
        <v>11873</v>
      </c>
      <c r="C6570" s="75" t="s">
        <v>2781</v>
      </c>
      <c r="D6570" s="74" t="s">
        <v>10543</v>
      </c>
    </row>
    <row r="6571" spans="1:4" x14ac:dyDescent="0.25">
      <c r="A6571" s="87" t="s">
        <v>8438</v>
      </c>
      <c r="B6571" s="75" t="s">
        <v>11874</v>
      </c>
      <c r="C6571" s="75" t="s">
        <v>2779</v>
      </c>
      <c r="D6571" s="74" t="s">
        <v>12547</v>
      </c>
    </row>
    <row r="6572" spans="1:4" x14ac:dyDescent="0.25">
      <c r="A6572" s="87" t="s">
        <v>8439</v>
      </c>
      <c r="B6572" s="75" t="s">
        <v>11876</v>
      </c>
      <c r="C6572" s="75" t="s">
        <v>2779</v>
      </c>
      <c r="D6572" s="74" t="s">
        <v>10500</v>
      </c>
    </row>
    <row r="6573" spans="1:4" x14ac:dyDescent="0.25">
      <c r="A6573" s="87" t="s">
        <v>8440</v>
      </c>
      <c r="B6573" s="75" t="s">
        <v>11877</v>
      </c>
      <c r="C6573" s="75" t="s">
        <v>2779</v>
      </c>
      <c r="D6573" s="74" t="s">
        <v>10549</v>
      </c>
    </row>
    <row r="6574" spans="1:4" x14ac:dyDescent="0.25">
      <c r="A6574" s="87" t="s">
        <v>8441</v>
      </c>
      <c r="B6574" s="75" t="s">
        <v>11878</v>
      </c>
      <c r="C6574" s="75" t="s">
        <v>2779</v>
      </c>
      <c r="D6574" s="74" t="s">
        <v>12519</v>
      </c>
    </row>
    <row r="6575" spans="1:4" x14ac:dyDescent="0.25">
      <c r="A6575" s="87" t="s">
        <v>8442</v>
      </c>
      <c r="B6575" s="75" t="s">
        <v>11879</v>
      </c>
      <c r="C6575" s="75" t="s">
        <v>2779</v>
      </c>
      <c r="D6575" s="74" t="s">
        <v>25055</v>
      </c>
    </row>
    <row r="6576" spans="1:4" x14ac:dyDescent="0.25">
      <c r="A6576" s="87" t="s">
        <v>8443</v>
      </c>
      <c r="B6576" s="75" t="s">
        <v>11880</v>
      </c>
      <c r="C6576" s="75" t="s">
        <v>2779</v>
      </c>
      <c r="D6576" s="74" t="s">
        <v>10494</v>
      </c>
    </row>
    <row r="6577" spans="1:4" x14ac:dyDescent="0.25">
      <c r="A6577" s="87" t="s">
        <v>8444</v>
      </c>
      <c r="B6577" s="75" t="s">
        <v>11881</v>
      </c>
      <c r="C6577" s="75" t="s">
        <v>2781</v>
      </c>
      <c r="D6577" s="74" t="s">
        <v>12560</v>
      </c>
    </row>
    <row r="6578" spans="1:4" x14ac:dyDescent="0.25">
      <c r="A6578" s="87" t="s">
        <v>8445</v>
      </c>
      <c r="B6578" s="75" t="s">
        <v>11882</v>
      </c>
      <c r="C6578" s="75" t="s">
        <v>2781</v>
      </c>
      <c r="D6578" s="74" t="s">
        <v>25910</v>
      </c>
    </row>
    <row r="6579" spans="1:4" x14ac:dyDescent="0.25">
      <c r="A6579" s="87" t="s">
        <v>8446</v>
      </c>
      <c r="B6579" s="75" t="s">
        <v>11883</v>
      </c>
      <c r="C6579" s="75" t="s">
        <v>2781</v>
      </c>
      <c r="D6579" s="74" t="s">
        <v>10584</v>
      </c>
    </row>
    <row r="6580" spans="1:4" x14ac:dyDescent="0.25">
      <c r="A6580" s="87" t="s">
        <v>8447</v>
      </c>
      <c r="B6580" s="75" t="s">
        <v>11884</v>
      </c>
      <c r="C6580" s="75" t="s">
        <v>2779</v>
      </c>
      <c r="D6580" s="74" t="s">
        <v>11701</v>
      </c>
    </row>
    <row r="6581" spans="1:4" x14ac:dyDescent="0.25">
      <c r="A6581" s="87" t="s">
        <v>8448</v>
      </c>
      <c r="B6581" s="75" t="s">
        <v>11886</v>
      </c>
      <c r="C6581" s="75" t="s">
        <v>2779</v>
      </c>
      <c r="D6581" s="74" t="s">
        <v>25513</v>
      </c>
    </row>
    <row r="6582" spans="1:4" x14ac:dyDescent="0.25">
      <c r="A6582" s="87" t="s">
        <v>8449</v>
      </c>
      <c r="B6582" s="75" t="s">
        <v>11887</v>
      </c>
      <c r="C6582" s="75" t="s">
        <v>2779</v>
      </c>
      <c r="D6582" s="74" t="s">
        <v>10623</v>
      </c>
    </row>
    <row r="6583" spans="1:4" x14ac:dyDescent="0.25">
      <c r="A6583" s="87" t="s">
        <v>8450</v>
      </c>
      <c r="B6583" s="75" t="s">
        <v>11888</v>
      </c>
      <c r="C6583" s="75" t="s">
        <v>2781</v>
      </c>
      <c r="D6583" s="74" t="s">
        <v>12692</v>
      </c>
    </row>
    <row r="6584" spans="1:4" x14ac:dyDescent="0.25">
      <c r="A6584" s="87" t="s">
        <v>8451</v>
      </c>
      <c r="B6584" s="75" t="s">
        <v>11889</v>
      </c>
      <c r="C6584" s="75" t="s">
        <v>2781</v>
      </c>
      <c r="D6584" s="74" t="s">
        <v>10628</v>
      </c>
    </row>
    <row r="6585" spans="1:4" x14ac:dyDescent="0.25">
      <c r="A6585" s="87" t="s">
        <v>8452</v>
      </c>
      <c r="B6585" s="75" t="s">
        <v>11890</v>
      </c>
      <c r="C6585" s="75" t="s">
        <v>2781</v>
      </c>
      <c r="D6585" s="74" t="s">
        <v>10453</v>
      </c>
    </row>
    <row r="6586" spans="1:4" x14ac:dyDescent="0.25">
      <c r="A6586" s="87" t="s">
        <v>8453</v>
      </c>
      <c r="B6586" s="75" t="s">
        <v>11892</v>
      </c>
      <c r="C6586" s="75" t="s">
        <v>2779</v>
      </c>
      <c r="D6586" s="74" t="s">
        <v>10685</v>
      </c>
    </row>
    <row r="6587" spans="1:4" x14ac:dyDescent="0.25">
      <c r="A6587" s="87" t="s">
        <v>8454</v>
      </c>
      <c r="B6587" s="75" t="s">
        <v>11893</v>
      </c>
      <c r="C6587" s="75" t="s">
        <v>2779</v>
      </c>
      <c r="D6587" s="74" t="s">
        <v>10500</v>
      </c>
    </row>
    <row r="6588" spans="1:4" x14ac:dyDescent="0.25">
      <c r="A6588" s="87" t="s">
        <v>8455</v>
      </c>
      <c r="B6588" s="75" t="s">
        <v>11894</v>
      </c>
      <c r="C6588" s="75" t="s">
        <v>2779</v>
      </c>
      <c r="D6588" s="74" t="s">
        <v>10538</v>
      </c>
    </row>
    <row r="6589" spans="1:4" x14ac:dyDescent="0.25">
      <c r="A6589" s="87" t="s">
        <v>7706</v>
      </c>
      <c r="B6589" s="75" t="s">
        <v>11895</v>
      </c>
      <c r="C6589" s="75" t="s">
        <v>2781</v>
      </c>
      <c r="D6589" s="74" t="s">
        <v>10715</v>
      </c>
    </row>
    <row r="6590" spans="1:4" x14ac:dyDescent="0.25">
      <c r="A6590" s="87" t="s">
        <v>7707</v>
      </c>
      <c r="B6590" s="75" t="s">
        <v>11896</v>
      </c>
      <c r="C6590" s="75" t="s">
        <v>2781</v>
      </c>
      <c r="D6590" s="74" t="s">
        <v>11437</v>
      </c>
    </row>
    <row r="6591" spans="1:4" x14ac:dyDescent="0.25">
      <c r="A6591" s="87" t="s">
        <v>7708</v>
      </c>
      <c r="B6591" s="75" t="s">
        <v>11898</v>
      </c>
      <c r="C6591" s="75" t="s">
        <v>2781</v>
      </c>
      <c r="D6591" s="74" t="s">
        <v>12522</v>
      </c>
    </row>
    <row r="6592" spans="1:4" x14ac:dyDescent="0.25">
      <c r="A6592" s="87" t="s">
        <v>7709</v>
      </c>
      <c r="B6592" s="75" t="s">
        <v>11900</v>
      </c>
      <c r="C6592" s="75" t="s">
        <v>2781</v>
      </c>
      <c r="D6592" s="74" t="s">
        <v>10391</v>
      </c>
    </row>
    <row r="6593" spans="1:4" x14ac:dyDescent="0.25">
      <c r="A6593" s="87" t="s">
        <v>11902</v>
      </c>
      <c r="B6593" s="75" t="s">
        <v>11903</v>
      </c>
      <c r="C6593" s="75" t="s">
        <v>2781</v>
      </c>
      <c r="D6593" s="74" t="s">
        <v>11802</v>
      </c>
    </row>
    <row r="6594" spans="1:4" x14ac:dyDescent="0.25">
      <c r="A6594" s="87" t="s">
        <v>11905</v>
      </c>
      <c r="B6594" s="75" t="s">
        <v>11906</v>
      </c>
      <c r="C6594" s="75" t="s">
        <v>2781</v>
      </c>
      <c r="D6594" s="74" t="s">
        <v>10855</v>
      </c>
    </row>
    <row r="6595" spans="1:4" x14ac:dyDescent="0.25">
      <c r="A6595" s="87" t="s">
        <v>11907</v>
      </c>
      <c r="B6595" s="75" t="s">
        <v>11908</v>
      </c>
      <c r="C6595" s="75" t="s">
        <v>2781</v>
      </c>
      <c r="D6595" s="74" t="s">
        <v>11193</v>
      </c>
    </row>
    <row r="6596" spans="1:4" x14ac:dyDescent="0.25">
      <c r="A6596" s="87" t="s">
        <v>11910</v>
      </c>
      <c r="B6596" s="75" t="s">
        <v>11911</v>
      </c>
      <c r="C6596" s="75" t="s">
        <v>2781</v>
      </c>
      <c r="D6596" s="74" t="s">
        <v>11904</v>
      </c>
    </row>
    <row r="6597" spans="1:4" x14ac:dyDescent="0.25">
      <c r="A6597" s="87" t="s">
        <v>11913</v>
      </c>
      <c r="B6597" s="75" t="s">
        <v>11914</v>
      </c>
      <c r="C6597" s="75" t="s">
        <v>2779</v>
      </c>
      <c r="D6597" s="74" t="s">
        <v>11904</v>
      </c>
    </row>
    <row r="6598" spans="1:4" x14ac:dyDescent="0.25">
      <c r="A6598" s="87" t="s">
        <v>11916</v>
      </c>
      <c r="B6598" s="75" t="s">
        <v>11917</v>
      </c>
      <c r="C6598" s="75" t="s">
        <v>2779</v>
      </c>
      <c r="D6598" s="74" t="s">
        <v>12593</v>
      </c>
    </row>
    <row r="6599" spans="1:4" x14ac:dyDescent="0.25">
      <c r="A6599" s="87" t="s">
        <v>11918</v>
      </c>
      <c r="B6599" s="75" t="s">
        <v>11919</v>
      </c>
      <c r="C6599" s="75" t="s">
        <v>2779</v>
      </c>
      <c r="D6599" s="74" t="s">
        <v>11211</v>
      </c>
    </row>
    <row r="6600" spans="1:4" x14ac:dyDescent="0.25">
      <c r="A6600" s="87" t="s">
        <v>11920</v>
      </c>
      <c r="B6600" s="75" t="s">
        <v>11921</v>
      </c>
      <c r="C6600" s="75" t="s">
        <v>2779</v>
      </c>
      <c r="D6600" s="74" t="s">
        <v>10444</v>
      </c>
    </row>
    <row r="6601" spans="1:4" x14ac:dyDescent="0.25">
      <c r="A6601" s="87" t="s">
        <v>11923</v>
      </c>
      <c r="B6601" s="75" t="s">
        <v>11924</v>
      </c>
      <c r="C6601" s="75" t="s">
        <v>2779</v>
      </c>
      <c r="D6601" s="74" t="s">
        <v>11858</v>
      </c>
    </row>
    <row r="6602" spans="1:4" x14ac:dyDescent="0.25">
      <c r="A6602" s="87" t="s">
        <v>11925</v>
      </c>
      <c r="B6602" s="75" t="s">
        <v>11926</v>
      </c>
      <c r="C6602" s="75" t="s">
        <v>2779</v>
      </c>
      <c r="D6602" s="74" t="s">
        <v>21478</v>
      </c>
    </row>
    <row r="6603" spans="1:4" x14ac:dyDescent="0.25">
      <c r="A6603" s="87" t="s">
        <v>11928</v>
      </c>
      <c r="B6603" s="75" t="s">
        <v>11929</v>
      </c>
      <c r="C6603" s="75" t="s">
        <v>2779</v>
      </c>
      <c r="D6603" s="74" t="s">
        <v>12704</v>
      </c>
    </row>
    <row r="6604" spans="1:4" x14ac:dyDescent="0.25">
      <c r="A6604" s="87" t="s">
        <v>11930</v>
      </c>
      <c r="B6604" s="75" t="s">
        <v>11931</v>
      </c>
      <c r="C6604" s="75" t="s">
        <v>2779</v>
      </c>
      <c r="D6604" s="74" t="s">
        <v>10548</v>
      </c>
    </row>
    <row r="6605" spans="1:4" x14ac:dyDescent="0.25">
      <c r="A6605" s="87" t="s">
        <v>11932</v>
      </c>
      <c r="B6605" s="75" t="s">
        <v>11933</v>
      </c>
      <c r="C6605" s="75" t="s">
        <v>2779</v>
      </c>
      <c r="D6605" s="74" t="s">
        <v>10808</v>
      </c>
    </row>
    <row r="6606" spans="1:4" x14ac:dyDescent="0.25">
      <c r="A6606" s="87" t="s">
        <v>11935</v>
      </c>
      <c r="B6606" s="75" t="s">
        <v>11936</v>
      </c>
      <c r="C6606" s="75" t="s">
        <v>2779</v>
      </c>
      <c r="D6606" s="74" t="s">
        <v>12726</v>
      </c>
    </row>
    <row r="6607" spans="1:4" x14ac:dyDescent="0.25">
      <c r="A6607" s="87" t="s">
        <v>11938</v>
      </c>
      <c r="B6607" s="75" t="s">
        <v>11939</v>
      </c>
      <c r="C6607" s="75" t="s">
        <v>2779</v>
      </c>
      <c r="D6607" s="74" t="s">
        <v>21485</v>
      </c>
    </row>
    <row r="6608" spans="1:4" x14ac:dyDescent="0.25">
      <c r="A6608" s="87" t="s">
        <v>11940</v>
      </c>
      <c r="B6608" s="75" t="s">
        <v>11941</v>
      </c>
      <c r="C6608" s="75" t="s">
        <v>2779</v>
      </c>
      <c r="D6608" s="74" t="s">
        <v>11428</v>
      </c>
    </row>
    <row r="6609" spans="1:4" x14ac:dyDescent="0.25">
      <c r="A6609" s="87" t="s">
        <v>11942</v>
      </c>
      <c r="B6609" s="75" t="s">
        <v>11943</v>
      </c>
      <c r="C6609" s="75" t="s">
        <v>2779</v>
      </c>
      <c r="D6609" s="74" t="s">
        <v>10625</v>
      </c>
    </row>
    <row r="6610" spans="1:4" x14ac:dyDescent="0.25">
      <c r="A6610" s="87" t="s">
        <v>11944</v>
      </c>
      <c r="B6610" s="75" t="s">
        <v>11945</v>
      </c>
      <c r="C6610" s="75" t="s">
        <v>2779</v>
      </c>
      <c r="D6610" s="74" t="s">
        <v>10442</v>
      </c>
    </row>
    <row r="6611" spans="1:4" x14ac:dyDescent="0.25">
      <c r="A6611" s="87" t="s">
        <v>11946</v>
      </c>
      <c r="B6611" s="75" t="s">
        <v>11947</v>
      </c>
      <c r="C6611" s="75" t="s">
        <v>2781</v>
      </c>
      <c r="D6611" s="74" t="s">
        <v>11434</v>
      </c>
    </row>
    <row r="6612" spans="1:4" x14ac:dyDescent="0.25">
      <c r="A6612" s="87" t="s">
        <v>11948</v>
      </c>
      <c r="B6612" s="75" t="s">
        <v>11949</v>
      </c>
      <c r="C6612" s="75" t="s">
        <v>2781</v>
      </c>
      <c r="D6612" s="74" t="s">
        <v>10412</v>
      </c>
    </row>
    <row r="6613" spans="1:4" x14ac:dyDescent="0.25">
      <c r="A6613" s="87" t="s">
        <v>11950</v>
      </c>
      <c r="B6613" s="75" t="s">
        <v>11951</v>
      </c>
      <c r="C6613" s="75" t="s">
        <v>2781</v>
      </c>
      <c r="D6613" s="74" t="s">
        <v>10691</v>
      </c>
    </row>
    <row r="6614" spans="1:4" x14ac:dyDescent="0.25">
      <c r="A6614" s="87" t="s">
        <v>11953</v>
      </c>
      <c r="B6614" s="75" t="s">
        <v>11954</v>
      </c>
      <c r="C6614" s="75" t="s">
        <v>2781</v>
      </c>
      <c r="D6614" s="74" t="s">
        <v>25055</v>
      </c>
    </row>
    <row r="6615" spans="1:4" x14ac:dyDescent="0.25">
      <c r="A6615" s="87" t="s">
        <v>11955</v>
      </c>
      <c r="B6615" s="75" t="s">
        <v>11956</v>
      </c>
      <c r="C6615" s="75" t="s">
        <v>2781</v>
      </c>
      <c r="D6615" s="74" t="s">
        <v>25911</v>
      </c>
    </row>
    <row r="6616" spans="1:4" x14ac:dyDescent="0.25">
      <c r="A6616" s="87" t="s">
        <v>11957</v>
      </c>
      <c r="B6616" s="75" t="s">
        <v>11958</v>
      </c>
      <c r="C6616" s="75" t="s">
        <v>2781</v>
      </c>
      <c r="D6616" s="74" t="s">
        <v>11912</v>
      </c>
    </row>
    <row r="6617" spans="1:4" x14ac:dyDescent="0.25">
      <c r="A6617" s="87" t="s">
        <v>11960</v>
      </c>
      <c r="B6617" s="75" t="s">
        <v>11961</v>
      </c>
      <c r="C6617" s="75" t="s">
        <v>2781</v>
      </c>
      <c r="D6617" s="74" t="s">
        <v>11691</v>
      </c>
    </row>
    <row r="6618" spans="1:4" x14ac:dyDescent="0.25">
      <c r="A6618" s="87" t="s">
        <v>11962</v>
      </c>
      <c r="B6618" s="75" t="s">
        <v>11963</v>
      </c>
      <c r="C6618" s="75" t="s">
        <v>2781</v>
      </c>
      <c r="D6618" s="74" t="s">
        <v>12522</v>
      </c>
    </row>
    <row r="6619" spans="1:4" x14ac:dyDescent="0.25">
      <c r="A6619" s="87" t="s">
        <v>11964</v>
      </c>
      <c r="B6619" s="75" t="s">
        <v>11965</v>
      </c>
      <c r="C6619" s="75" t="s">
        <v>2781</v>
      </c>
      <c r="D6619" s="74" t="s">
        <v>10643</v>
      </c>
    </row>
    <row r="6620" spans="1:4" x14ac:dyDescent="0.25">
      <c r="A6620" s="87" t="s">
        <v>11966</v>
      </c>
      <c r="B6620" s="75" t="s">
        <v>11967</v>
      </c>
      <c r="C6620" s="75" t="s">
        <v>2781</v>
      </c>
      <c r="D6620" s="74" t="s">
        <v>10421</v>
      </c>
    </row>
    <row r="6621" spans="1:4" x14ac:dyDescent="0.25">
      <c r="A6621" s="87" t="s">
        <v>11968</v>
      </c>
      <c r="B6621" s="75" t="s">
        <v>11969</v>
      </c>
      <c r="C6621" s="75" t="s">
        <v>1051</v>
      </c>
      <c r="D6621" s="74" t="s">
        <v>24246</v>
      </c>
    </row>
    <row r="6622" spans="1:4" x14ac:dyDescent="0.25">
      <c r="A6622" s="87" t="s">
        <v>11970</v>
      </c>
      <c r="B6622" s="75" t="s">
        <v>11971</v>
      </c>
      <c r="C6622" s="75" t="s">
        <v>1051</v>
      </c>
      <c r="D6622" s="74" t="s">
        <v>21962</v>
      </c>
    </row>
    <row r="6623" spans="1:4" x14ac:dyDescent="0.25">
      <c r="A6623" s="87" t="s">
        <v>11973</v>
      </c>
      <c r="B6623" s="75" t="s">
        <v>11974</v>
      </c>
      <c r="C6623" s="75" t="s">
        <v>1051</v>
      </c>
      <c r="D6623" s="74" t="s">
        <v>12602</v>
      </c>
    </row>
    <row r="6624" spans="1:4" x14ac:dyDescent="0.25">
      <c r="A6624" s="87" t="s">
        <v>11975</v>
      </c>
      <c r="B6624" s="75" t="s">
        <v>11976</v>
      </c>
      <c r="C6624" s="75" t="s">
        <v>2779</v>
      </c>
      <c r="D6624" s="74" t="s">
        <v>10633</v>
      </c>
    </row>
    <row r="6625" spans="1:4" x14ac:dyDescent="0.25">
      <c r="A6625" s="87" t="s">
        <v>11978</v>
      </c>
      <c r="B6625" s="75" t="s">
        <v>11979</v>
      </c>
      <c r="C6625" s="75" t="s">
        <v>2779</v>
      </c>
      <c r="D6625" s="74" t="s">
        <v>10617</v>
      </c>
    </row>
    <row r="6626" spans="1:4" x14ac:dyDescent="0.25">
      <c r="A6626" s="87" t="s">
        <v>11982</v>
      </c>
      <c r="B6626" s="75" t="s">
        <v>11983</v>
      </c>
      <c r="C6626" s="75" t="s">
        <v>2779</v>
      </c>
      <c r="D6626" s="74" t="s">
        <v>11922</v>
      </c>
    </row>
    <row r="6627" spans="1:4" x14ac:dyDescent="0.25">
      <c r="A6627" s="87" t="s">
        <v>11985</v>
      </c>
      <c r="B6627" s="75" t="s">
        <v>11986</v>
      </c>
      <c r="C6627" s="75" t="s">
        <v>2779</v>
      </c>
      <c r="D6627" s="74" t="s">
        <v>10564</v>
      </c>
    </row>
    <row r="6628" spans="1:4" x14ac:dyDescent="0.25">
      <c r="A6628" s="87" t="s">
        <v>21030</v>
      </c>
      <c r="B6628" s="75" t="s">
        <v>11980</v>
      </c>
      <c r="C6628" s="75" t="s">
        <v>2779</v>
      </c>
      <c r="D6628" s="74" t="s">
        <v>10500</v>
      </c>
    </row>
    <row r="6629" spans="1:4" x14ac:dyDescent="0.25">
      <c r="A6629" s="87" t="s">
        <v>21031</v>
      </c>
      <c r="B6629" s="75" t="s">
        <v>11981</v>
      </c>
      <c r="C6629" s="75" t="s">
        <v>2779</v>
      </c>
      <c r="D6629" s="74" t="s">
        <v>10686</v>
      </c>
    </row>
    <row r="6630" spans="1:4" x14ac:dyDescent="0.25">
      <c r="A6630" s="87" t="s">
        <v>21032</v>
      </c>
      <c r="B6630" s="75" t="s">
        <v>11987</v>
      </c>
      <c r="C6630" s="75" t="s">
        <v>2779</v>
      </c>
      <c r="D6630" s="74" t="s">
        <v>10591</v>
      </c>
    </row>
    <row r="6631" spans="1:4" x14ac:dyDescent="0.25">
      <c r="A6631" s="87" t="s">
        <v>21033</v>
      </c>
      <c r="B6631" s="75" t="s">
        <v>11988</v>
      </c>
      <c r="C6631" s="75" t="s">
        <v>2779</v>
      </c>
      <c r="D6631" s="74" t="s">
        <v>10584</v>
      </c>
    </row>
    <row r="6632" spans="1:4" x14ac:dyDescent="0.25">
      <c r="A6632" s="87" t="s">
        <v>11989</v>
      </c>
      <c r="B6632" s="75" t="s">
        <v>11990</v>
      </c>
      <c r="C6632" s="75" t="s">
        <v>2780</v>
      </c>
      <c r="D6632" s="74" t="s">
        <v>25912</v>
      </c>
    </row>
    <row r="6633" spans="1:4" x14ac:dyDescent="0.25">
      <c r="A6633" s="87" t="s">
        <v>11991</v>
      </c>
      <c r="B6633" s="75" t="s">
        <v>11992</v>
      </c>
      <c r="C6633" s="75" t="s">
        <v>2780</v>
      </c>
      <c r="D6633" s="74" t="s">
        <v>25913</v>
      </c>
    </row>
    <row r="6634" spans="1:4" x14ac:dyDescent="0.25">
      <c r="A6634" s="87" t="s">
        <v>21034</v>
      </c>
      <c r="B6634" s="75" t="s">
        <v>21035</v>
      </c>
      <c r="C6634" s="75" t="s">
        <v>2780</v>
      </c>
      <c r="D6634" s="74" t="s">
        <v>25914</v>
      </c>
    </row>
    <row r="6635" spans="1:4" x14ac:dyDescent="0.25">
      <c r="A6635" s="87" t="s">
        <v>11993</v>
      </c>
      <c r="B6635" s="75" t="s">
        <v>11994</v>
      </c>
      <c r="C6635" s="75" t="s">
        <v>1051</v>
      </c>
      <c r="D6635" s="74" t="s">
        <v>10867</v>
      </c>
    </row>
    <row r="6636" spans="1:4" x14ac:dyDescent="0.25">
      <c r="A6636" s="87" t="s">
        <v>11995</v>
      </c>
      <c r="B6636" s="75" t="s">
        <v>11996</v>
      </c>
      <c r="C6636" s="75" t="s">
        <v>1051</v>
      </c>
      <c r="D6636" s="74" t="s">
        <v>12738</v>
      </c>
    </row>
    <row r="6637" spans="1:4" x14ac:dyDescent="0.25">
      <c r="A6637" s="87" t="s">
        <v>11997</v>
      </c>
      <c r="B6637" s="75" t="s">
        <v>11998</v>
      </c>
      <c r="C6637" s="75" t="s">
        <v>1051</v>
      </c>
      <c r="D6637" s="74" t="s">
        <v>12523</v>
      </c>
    </row>
    <row r="6638" spans="1:4" x14ac:dyDescent="0.25">
      <c r="A6638" s="87" t="s">
        <v>11999</v>
      </c>
      <c r="B6638" s="75" t="s">
        <v>12000</v>
      </c>
      <c r="C6638" s="75" t="s">
        <v>1051</v>
      </c>
      <c r="D6638" s="74" t="s">
        <v>10699</v>
      </c>
    </row>
    <row r="6639" spans="1:4" x14ac:dyDescent="0.25">
      <c r="A6639" s="87" t="s">
        <v>12002</v>
      </c>
      <c r="B6639" s="75" t="s">
        <v>12003</v>
      </c>
      <c r="C6639" s="75" t="s">
        <v>1051</v>
      </c>
      <c r="D6639" s="74" t="s">
        <v>11706</v>
      </c>
    </row>
    <row r="6640" spans="1:4" x14ac:dyDescent="0.25">
      <c r="A6640" s="87" t="s">
        <v>12004</v>
      </c>
      <c r="B6640" s="75" t="s">
        <v>12005</v>
      </c>
      <c r="C6640" s="75" t="s">
        <v>1051</v>
      </c>
      <c r="D6640" s="74" t="s">
        <v>12860</v>
      </c>
    </row>
    <row r="6641" spans="1:4" x14ac:dyDescent="0.25">
      <c r="A6641" s="87" t="s">
        <v>12006</v>
      </c>
      <c r="B6641" s="75" t="s">
        <v>12007</v>
      </c>
      <c r="C6641" s="75" t="s">
        <v>1051</v>
      </c>
      <c r="D6641" s="74" t="s">
        <v>10841</v>
      </c>
    </row>
    <row r="6642" spans="1:4" x14ac:dyDescent="0.25">
      <c r="A6642" s="87" t="s">
        <v>12008</v>
      </c>
      <c r="B6642" s="75" t="s">
        <v>12009</v>
      </c>
      <c r="C6642" s="75" t="s">
        <v>1051</v>
      </c>
      <c r="D6642" s="74" t="s">
        <v>14042</v>
      </c>
    </row>
    <row r="6643" spans="1:4" x14ac:dyDescent="0.25">
      <c r="A6643" s="87" t="s">
        <v>12010</v>
      </c>
      <c r="B6643" s="75" t="s">
        <v>12011</v>
      </c>
      <c r="C6643" s="75" t="s">
        <v>1051</v>
      </c>
      <c r="D6643" s="74" t="s">
        <v>11723</v>
      </c>
    </row>
    <row r="6644" spans="1:4" x14ac:dyDescent="0.25">
      <c r="A6644" s="87" t="s">
        <v>12012</v>
      </c>
      <c r="B6644" s="75" t="s">
        <v>12013</v>
      </c>
      <c r="C6644" s="75" t="s">
        <v>1051</v>
      </c>
      <c r="D6644" s="74" t="s">
        <v>11799</v>
      </c>
    </row>
    <row r="6645" spans="1:4" x14ac:dyDescent="0.25">
      <c r="A6645" s="87" t="s">
        <v>12014</v>
      </c>
      <c r="B6645" s="75" t="s">
        <v>12015</v>
      </c>
      <c r="C6645" s="75" t="s">
        <v>1051</v>
      </c>
      <c r="D6645" s="74" t="s">
        <v>10679</v>
      </c>
    </row>
    <row r="6646" spans="1:4" x14ac:dyDescent="0.25">
      <c r="A6646" s="87" t="s">
        <v>12016</v>
      </c>
      <c r="B6646" s="75" t="s">
        <v>12017</v>
      </c>
      <c r="C6646" s="75" t="s">
        <v>1051</v>
      </c>
      <c r="D6646" s="74" t="s">
        <v>23520</v>
      </c>
    </row>
    <row r="6647" spans="1:4" x14ac:dyDescent="0.25">
      <c r="A6647" s="87" t="s">
        <v>12018</v>
      </c>
      <c r="B6647" s="75" t="s">
        <v>12019</v>
      </c>
      <c r="C6647" s="75" t="s">
        <v>1051</v>
      </c>
      <c r="D6647" s="74" t="s">
        <v>11152</v>
      </c>
    </row>
    <row r="6648" spans="1:4" x14ac:dyDescent="0.25">
      <c r="A6648" s="87" t="s">
        <v>12020</v>
      </c>
      <c r="B6648" s="75" t="s">
        <v>12021</v>
      </c>
      <c r="C6648" s="75" t="s">
        <v>2780</v>
      </c>
      <c r="D6648" s="74" t="s">
        <v>10344</v>
      </c>
    </row>
    <row r="6649" spans="1:4" x14ac:dyDescent="0.25">
      <c r="A6649" s="87" t="s">
        <v>12022</v>
      </c>
      <c r="B6649" s="75" t="s">
        <v>12023</v>
      </c>
      <c r="C6649" s="75" t="s">
        <v>2780</v>
      </c>
      <c r="D6649" s="74" t="s">
        <v>10361</v>
      </c>
    </row>
    <row r="6650" spans="1:4" x14ac:dyDescent="0.25">
      <c r="A6650" s="87" t="s">
        <v>12025</v>
      </c>
      <c r="B6650" s="75" t="s">
        <v>12026</v>
      </c>
      <c r="C6650" s="75" t="s">
        <v>2780</v>
      </c>
      <c r="D6650" s="74" t="s">
        <v>11801</v>
      </c>
    </row>
    <row r="6651" spans="1:4" x14ac:dyDescent="0.25">
      <c r="A6651" s="87" t="s">
        <v>12027</v>
      </c>
      <c r="B6651" s="75" t="s">
        <v>12028</v>
      </c>
      <c r="C6651" s="75" t="s">
        <v>2780</v>
      </c>
      <c r="D6651" s="74" t="s">
        <v>10921</v>
      </c>
    </row>
    <row r="6652" spans="1:4" x14ac:dyDescent="0.25">
      <c r="A6652" s="87" t="s">
        <v>12029</v>
      </c>
      <c r="B6652" s="75" t="s">
        <v>12030</v>
      </c>
      <c r="C6652" s="75" t="s">
        <v>2780</v>
      </c>
      <c r="D6652" s="74" t="s">
        <v>10590</v>
      </c>
    </row>
    <row r="6653" spans="1:4" x14ac:dyDescent="0.25">
      <c r="A6653" s="87" t="s">
        <v>12032</v>
      </c>
      <c r="B6653" s="75" t="s">
        <v>12033</v>
      </c>
      <c r="C6653" s="75" t="s">
        <v>2780</v>
      </c>
      <c r="D6653" s="74" t="s">
        <v>11934</v>
      </c>
    </row>
    <row r="6654" spans="1:4" x14ac:dyDescent="0.25">
      <c r="A6654" s="87" t="s">
        <v>12035</v>
      </c>
      <c r="B6654" s="75" t="s">
        <v>12036</v>
      </c>
      <c r="C6654" s="75" t="s">
        <v>2780</v>
      </c>
      <c r="D6654" s="74" t="s">
        <v>11297</v>
      </c>
    </row>
    <row r="6655" spans="1:4" x14ac:dyDescent="0.25">
      <c r="A6655" s="87" t="s">
        <v>12038</v>
      </c>
      <c r="B6655" s="75" t="s">
        <v>12039</v>
      </c>
      <c r="C6655" s="75" t="s">
        <v>2780</v>
      </c>
      <c r="D6655" s="74" t="s">
        <v>10557</v>
      </c>
    </row>
    <row r="6656" spans="1:4" x14ac:dyDescent="0.25">
      <c r="A6656" s="87" t="s">
        <v>12041</v>
      </c>
      <c r="B6656" s="75" t="s">
        <v>12042</v>
      </c>
      <c r="C6656" s="75" t="s">
        <v>2780</v>
      </c>
      <c r="D6656" s="74" t="s">
        <v>12533</v>
      </c>
    </row>
    <row r="6657" spans="1:4" x14ac:dyDescent="0.25">
      <c r="A6657" s="87" t="s">
        <v>12043</v>
      </c>
      <c r="B6657" s="75" t="s">
        <v>12044</v>
      </c>
      <c r="C6657" s="75" t="s">
        <v>2780</v>
      </c>
      <c r="D6657" s="74" t="s">
        <v>10486</v>
      </c>
    </row>
    <row r="6658" spans="1:4" x14ac:dyDescent="0.25">
      <c r="A6658" s="87" t="s">
        <v>12045</v>
      </c>
      <c r="B6658" s="75" t="s">
        <v>12046</v>
      </c>
      <c r="C6658" s="75" t="s">
        <v>2780</v>
      </c>
      <c r="D6658" s="74" t="s">
        <v>12648</v>
      </c>
    </row>
    <row r="6659" spans="1:4" x14ac:dyDescent="0.25">
      <c r="A6659" s="87" t="s">
        <v>12047</v>
      </c>
      <c r="B6659" s="75" t="s">
        <v>12048</v>
      </c>
      <c r="C6659" s="75" t="s">
        <v>2780</v>
      </c>
      <c r="D6659" s="74" t="s">
        <v>11791</v>
      </c>
    </row>
    <row r="6660" spans="1:4" x14ac:dyDescent="0.25">
      <c r="A6660" s="87" t="s">
        <v>12049</v>
      </c>
      <c r="B6660" s="75" t="s">
        <v>12050</v>
      </c>
      <c r="C6660" s="75" t="s">
        <v>2780</v>
      </c>
      <c r="D6660" s="74" t="s">
        <v>12823</v>
      </c>
    </row>
    <row r="6661" spans="1:4" x14ac:dyDescent="0.25">
      <c r="A6661" s="87" t="s">
        <v>12051</v>
      </c>
      <c r="B6661" s="75" t="s">
        <v>12052</v>
      </c>
      <c r="C6661" s="75" t="s">
        <v>2780</v>
      </c>
      <c r="D6661" s="74" t="s">
        <v>10461</v>
      </c>
    </row>
    <row r="6662" spans="1:4" x14ac:dyDescent="0.25">
      <c r="A6662" s="87" t="s">
        <v>12054</v>
      </c>
      <c r="B6662" s="75" t="s">
        <v>12055</v>
      </c>
      <c r="C6662" s="75" t="s">
        <v>2780</v>
      </c>
      <c r="D6662" s="74" t="s">
        <v>11217</v>
      </c>
    </row>
    <row r="6663" spans="1:4" x14ac:dyDescent="0.25">
      <c r="A6663" s="87" t="s">
        <v>12056</v>
      </c>
      <c r="B6663" s="75" t="s">
        <v>12057</v>
      </c>
      <c r="C6663" s="75" t="s">
        <v>2780</v>
      </c>
      <c r="D6663" s="74" t="s">
        <v>11303</v>
      </c>
    </row>
    <row r="6664" spans="1:4" x14ac:dyDescent="0.25">
      <c r="A6664" s="87" t="s">
        <v>12058</v>
      </c>
      <c r="B6664" s="75" t="s">
        <v>12059</v>
      </c>
      <c r="C6664" s="75" t="s">
        <v>1051</v>
      </c>
      <c r="D6664" s="74" t="s">
        <v>10942</v>
      </c>
    </row>
    <row r="6665" spans="1:4" x14ac:dyDescent="0.25">
      <c r="A6665" s="87" t="s">
        <v>12060</v>
      </c>
      <c r="B6665" s="75" t="s">
        <v>12061</v>
      </c>
      <c r="C6665" s="75" t="s">
        <v>1051</v>
      </c>
      <c r="D6665" s="74" t="s">
        <v>12554</v>
      </c>
    </row>
    <row r="6666" spans="1:4" x14ac:dyDescent="0.25">
      <c r="A6666" s="87" t="s">
        <v>12062</v>
      </c>
      <c r="B6666" s="75" t="s">
        <v>12063</v>
      </c>
      <c r="C6666" s="75" t="s">
        <v>1051</v>
      </c>
      <c r="D6666" s="74" t="s">
        <v>11798</v>
      </c>
    </row>
    <row r="6667" spans="1:4" x14ac:dyDescent="0.25">
      <c r="A6667" s="87" t="s">
        <v>12064</v>
      </c>
      <c r="B6667" s="75" t="s">
        <v>12065</v>
      </c>
      <c r="C6667" s="75" t="s">
        <v>1051</v>
      </c>
      <c r="D6667" s="74" t="s">
        <v>11339</v>
      </c>
    </row>
    <row r="6668" spans="1:4" x14ac:dyDescent="0.25">
      <c r="A6668" s="87" t="s">
        <v>12066</v>
      </c>
      <c r="B6668" s="75" t="s">
        <v>12067</v>
      </c>
      <c r="C6668" s="75" t="s">
        <v>2780</v>
      </c>
      <c r="D6668" s="74" t="s">
        <v>20113</v>
      </c>
    </row>
    <row r="6669" spans="1:4" x14ac:dyDescent="0.25">
      <c r="A6669" s="87" t="s">
        <v>12068</v>
      </c>
      <c r="B6669" s="75" t="s">
        <v>12069</v>
      </c>
      <c r="C6669" s="75" t="s">
        <v>2780</v>
      </c>
      <c r="D6669" s="74" t="s">
        <v>25915</v>
      </c>
    </row>
    <row r="6670" spans="1:4" x14ac:dyDescent="0.25">
      <c r="A6670" s="87" t="s">
        <v>12070</v>
      </c>
      <c r="B6670" s="75" t="s">
        <v>12071</v>
      </c>
      <c r="C6670" s="75" t="s">
        <v>2780</v>
      </c>
      <c r="D6670" s="74" t="s">
        <v>11689</v>
      </c>
    </row>
    <row r="6671" spans="1:4" x14ac:dyDescent="0.25">
      <c r="A6671" s="87" t="s">
        <v>12072</v>
      </c>
      <c r="B6671" s="75" t="s">
        <v>12073</v>
      </c>
      <c r="C6671" s="75" t="s">
        <v>2780</v>
      </c>
      <c r="D6671" s="74" t="s">
        <v>23719</v>
      </c>
    </row>
    <row r="6672" spans="1:4" x14ac:dyDescent="0.25">
      <c r="A6672" s="87" t="s">
        <v>12074</v>
      </c>
      <c r="B6672" s="75" t="s">
        <v>12075</v>
      </c>
      <c r="C6672" s="75" t="s">
        <v>2780</v>
      </c>
      <c r="D6672" s="74" t="s">
        <v>12821</v>
      </c>
    </row>
    <row r="6673" spans="1:4" x14ac:dyDescent="0.25">
      <c r="A6673" s="87" t="s">
        <v>12076</v>
      </c>
      <c r="B6673" s="75" t="s">
        <v>12077</v>
      </c>
      <c r="C6673" s="75" t="s">
        <v>2780</v>
      </c>
      <c r="D6673" s="74" t="s">
        <v>21249</v>
      </c>
    </row>
    <row r="6674" spans="1:4" x14ac:dyDescent="0.25">
      <c r="A6674" s="87" t="s">
        <v>12078</v>
      </c>
      <c r="B6674" s="75" t="s">
        <v>12079</v>
      </c>
      <c r="C6674" s="75" t="s">
        <v>2780</v>
      </c>
      <c r="D6674" s="74" t="s">
        <v>13927</v>
      </c>
    </row>
    <row r="6675" spans="1:4" x14ac:dyDescent="0.25">
      <c r="A6675" s="87" t="s">
        <v>12080</v>
      </c>
      <c r="B6675" s="75" t="s">
        <v>12081</v>
      </c>
      <c r="C6675" s="75" t="s">
        <v>2780</v>
      </c>
      <c r="D6675" s="74" t="s">
        <v>25916</v>
      </c>
    </row>
    <row r="6676" spans="1:4" x14ac:dyDescent="0.25">
      <c r="A6676" s="87" t="s">
        <v>12083</v>
      </c>
      <c r="B6676" s="75" t="s">
        <v>12084</v>
      </c>
      <c r="C6676" s="75" t="s">
        <v>2780</v>
      </c>
      <c r="D6676" s="74" t="s">
        <v>25698</v>
      </c>
    </row>
    <row r="6677" spans="1:4" x14ac:dyDescent="0.25">
      <c r="A6677" s="87" t="s">
        <v>12085</v>
      </c>
      <c r="B6677" s="75" t="s">
        <v>12086</v>
      </c>
      <c r="C6677" s="75" t="s">
        <v>2780</v>
      </c>
      <c r="D6677" s="74" t="s">
        <v>24595</v>
      </c>
    </row>
    <row r="6678" spans="1:4" x14ac:dyDescent="0.25">
      <c r="A6678" s="87" t="s">
        <v>12087</v>
      </c>
      <c r="B6678" s="75" t="s">
        <v>12088</v>
      </c>
      <c r="C6678" s="75" t="s">
        <v>2780</v>
      </c>
      <c r="D6678" s="74" t="s">
        <v>13136</v>
      </c>
    </row>
    <row r="6679" spans="1:4" x14ac:dyDescent="0.25">
      <c r="A6679" s="87" t="s">
        <v>12089</v>
      </c>
      <c r="B6679" s="75" t="s">
        <v>12090</v>
      </c>
      <c r="C6679" s="75" t="s">
        <v>2780</v>
      </c>
      <c r="D6679" s="74" t="s">
        <v>12767</v>
      </c>
    </row>
    <row r="6680" spans="1:4" x14ac:dyDescent="0.25">
      <c r="A6680" s="87" t="s">
        <v>12091</v>
      </c>
      <c r="B6680" s="75" t="s">
        <v>12092</v>
      </c>
      <c r="C6680" s="75" t="s">
        <v>2780</v>
      </c>
      <c r="D6680" s="74" t="s">
        <v>12173</v>
      </c>
    </row>
    <row r="6681" spans="1:4" x14ac:dyDescent="0.25">
      <c r="A6681" s="87" t="s">
        <v>12093</v>
      </c>
      <c r="B6681" s="75" t="s">
        <v>12094</v>
      </c>
      <c r="C6681" s="75" t="s">
        <v>2780</v>
      </c>
      <c r="D6681" s="74" t="s">
        <v>25917</v>
      </c>
    </row>
    <row r="6682" spans="1:4" x14ac:dyDescent="0.25">
      <c r="A6682" s="87" t="s">
        <v>12095</v>
      </c>
      <c r="B6682" s="75" t="s">
        <v>12096</v>
      </c>
      <c r="C6682" s="75" t="s">
        <v>2780</v>
      </c>
      <c r="D6682" s="74" t="s">
        <v>12813</v>
      </c>
    </row>
    <row r="6683" spans="1:4" x14ac:dyDescent="0.25">
      <c r="A6683" s="87" t="s">
        <v>12097</v>
      </c>
      <c r="B6683" s="75" t="s">
        <v>12098</v>
      </c>
      <c r="C6683" s="75" t="s">
        <v>2780</v>
      </c>
      <c r="D6683" s="74" t="s">
        <v>13895</v>
      </c>
    </row>
    <row r="6684" spans="1:4" x14ac:dyDescent="0.25">
      <c r="A6684" s="87" t="s">
        <v>12099</v>
      </c>
      <c r="B6684" s="75" t="s">
        <v>12100</v>
      </c>
      <c r="C6684" s="75" t="s">
        <v>2780</v>
      </c>
      <c r="D6684" s="74" t="s">
        <v>10830</v>
      </c>
    </row>
    <row r="6685" spans="1:4" x14ac:dyDescent="0.25">
      <c r="A6685" s="87" t="s">
        <v>12101</v>
      </c>
      <c r="B6685" s="75" t="s">
        <v>12102</v>
      </c>
      <c r="C6685" s="75" t="s">
        <v>2780</v>
      </c>
      <c r="D6685" s="74" t="s">
        <v>11377</v>
      </c>
    </row>
    <row r="6686" spans="1:4" x14ac:dyDescent="0.25">
      <c r="A6686" s="87" t="s">
        <v>12103</v>
      </c>
      <c r="B6686" s="75" t="s">
        <v>12104</v>
      </c>
      <c r="C6686" s="75" t="s">
        <v>2780</v>
      </c>
      <c r="D6686" s="74" t="s">
        <v>19958</v>
      </c>
    </row>
    <row r="6687" spans="1:4" x14ac:dyDescent="0.25">
      <c r="A6687" s="87" t="s">
        <v>12106</v>
      </c>
      <c r="B6687" s="75" t="s">
        <v>12107</v>
      </c>
      <c r="C6687" s="75" t="s">
        <v>2780</v>
      </c>
      <c r="D6687" s="74" t="s">
        <v>19076</v>
      </c>
    </row>
    <row r="6688" spans="1:4" x14ac:dyDescent="0.25">
      <c r="A6688" s="87" t="s">
        <v>12108</v>
      </c>
      <c r="B6688" s="75" t="s">
        <v>12109</v>
      </c>
      <c r="C6688" s="75" t="s">
        <v>2780</v>
      </c>
      <c r="D6688" s="74" t="s">
        <v>13109</v>
      </c>
    </row>
    <row r="6689" spans="1:4" x14ac:dyDescent="0.25">
      <c r="A6689" s="87" t="s">
        <v>12110</v>
      </c>
      <c r="B6689" s="75" t="s">
        <v>12111</v>
      </c>
      <c r="C6689" s="75" t="s">
        <v>2780</v>
      </c>
      <c r="D6689" s="74" t="s">
        <v>10373</v>
      </c>
    </row>
    <row r="6690" spans="1:4" x14ac:dyDescent="0.25">
      <c r="A6690" s="87" t="s">
        <v>12113</v>
      </c>
      <c r="B6690" s="75" t="s">
        <v>12114</v>
      </c>
      <c r="C6690" s="75" t="s">
        <v>2780</v>
      </c>
      <c r="D6690" s="74" t="s">
        <v>11463</v>
      </c>
    </row>
    <row r="6691" spans="1:4" x14ac:dyDescent="0.25">
      <c r="A6691" s="87" t="s">
        <v>12115</v>
      </c>
      <c r="B6691" s="75" t="s">
        <v>12116</v>
      </c>
      <c r="C6691" s="75" t="s">
        <v>2780</v>
      </c>
      <c r="D6691" s="74" t="s">
        <v>12624</v>
      </c>
    </row>
    <row r="6692" spans="1:4" x14ac:dyDescent="0.25">
      <c r="A6692" s="87" t="s">
        <v>12118</v>
      </c>
      <c r="B6692" s="75" t="s">
        <v>12119</v>
      </c>
      <c r="C6692" s="75" t="s">
        <v>2780</v>
      </c>
      <c r="D6692" s="74" t="s">
        <v>25918</v>
      </c>
    </row>
    <row r="6693" spans="1:4" x14ac:dyDescent="0.25">
      <c r="A6693" s="87" t="s">
        <v>12120</v>
      </c>
      <c r="B6693" s="75" t="s">
        <v>12121</v>
      </c>
      <c r="C6693" s="75" t="s">
        <v>2780</v>
      </c>
      <c r="D6693" s="74" t="s">
        <v>21125</v>
      </c>
    </row>
    <row r="6694" spans="1:4" x14ac:dyDescent="0.25">
      <c r="A6694" s="87" t="s">
        <v>12123</v>
      </c>
      <c r="B6694" s="75" t="s">
        <v>25919</v>
      </c>
      <c r="C6694" s="75" t="s">
        <v>2780</v>
      </c>
      <c r="D6694" s="74" t="s">
        <v>11174</v>
      </c>
    </row>
    <row r="6695" spans="1:4" x14ac:dyDescent="0.25">
      <c r="A6695" s="87" t="s">
        <v>12125</v>
      </c>
      <c r="B6695" s="75" t="s">
        <v>12126</v>
      </c>
      <c r="C6695" s="75" t="s">
        <v>2780</v>
      </c>
      <c r="D6695" s="74" t="s">
        <v>25920</v>
      </c>
    </row>
    <row r="6696" spans="1:4" x14ac:dyDescent="0.25">
      <c r="A6696" s="87" t="s">
        <v>12127</v>
      </c>
      <c r="B6696" s="75" t="s">
        <v>12128</v>
      </c>
      <c r="C6696" s="75" t="s">
        <v>2780</v>
      </c>
      <c r="D6696" s="74" t="s">
        <v>25921</v>
      </c>
    </row>
    <row r="6697" spans="1:4" x14ac:dyDescent="0.25">
      <c r="A6697" s="87" t="s">
        <v>12129</v>
      </c>
      <c r="B6697" s="75" t="s">
        <v>12130</v>
      </c>
      <c r="C6697" s="75" t="s">
        <v>2780</v>
      </c>
      <c r="D6697" s="74" t="s">
        <v>25922</v>
      </c>
    </row>
    <row r="6698" spans="1:4" x14ac:dyDescent="0.25">
      <c r="A6698" s="87" t="s">
        <v>12131</v>
      </c>
      <c r="B6698" s="75" t="s">
        <v>12132</v>
      </c>
      <c r="C6698" s="75" t="s">
        <v>2780</v>
      </c>
      <c r="D6698" s="74" t="s">
        <v>12641</v>
      </c>
    </row>
    <row r="6699" spans="1:4" x14ac:dyDescent="0.25">
      <c r="A6699" s="87" t="s">
        <v>12133</v>
      </c>
      <c r="B6699" s="75" t="s">
        <v>12134</v>
      </c>
      <c r="C6699" s="75" t="s">
        <v>2780</v>
      </c>
      <c r="D6699" s="74" t="s">
        <v>25410</v>
      </c>
    </row>
    <row r="6700" spans="1:4" x14ac:dyDescent="0.25">
      <c r="A6700" s="87" t="s">
        <v>12135</v>
      </c>
      <c r="B6700" s="75" t="s">
        <v>12136</v>
      </c>
      <c r="C6700" s="75" t="s">
        <v>2780</v>
      </c>
      <c r="D6700" s="74" t="s">
        <v>25923</v>
      </c>
    </row>
    <row r="6701" spans="1:4" x14ac:dyDescent="0.25">
      <c r="A6701" s="87" t="s">
        <v>12137</v>
      </c>
      <c r="B6701" s="75" t="s">
        <v>12138</v>
      </c>
      <c r="C6701" s="75" t="s">
        <v>11</v>
      </c>
      <c r="D6701" s="74" t="s">
        <v>11213</v>
      </c>
    </row>
    <row r="6702" spans="1:4" x14ac:dyDescent="0.25">
      <c r="A6702" s="87" t="s">
        <v>12140</v>
      </c>
      <c r="B6702" s="75" t="s">
        <v>12141</v>
      </c>
      <c r="C6702" s="75" t="s">
        <v>11</v>
      </c>
      <c r="D6702" s="74" t="s">
        <v>20110</v>
      </c>
    </row>
    <row r="6703" spans="1:4" x14ac:dyDescent="0.25">
      <c r="A6703" s="87" t="s">
        <v>12142</v>
      </c>
      <c r="B6703" s="75" t="s">
        <v>12143</v>
      </c>
      <c r="C6703" s="75" t="s">
        <v>11</v>
      </c>
      <c r="D6703" s="74" t="s">
        <v>25924</v>
      </c>
    </row>
    <row r="6704" spans="1:4" x14ac:dyDescent="0.25">
      <c r="A6704" s="87" t="s">
        <v>12144</v>
      </c>
      <c r="B6704" s="75" t="s">
        <v>12145</v>
      </c>
      <c r="C6704" s="75" t="s">
        <v>11</v>
      </c>
      <c r="D6704" s="74" t="s">
        <v>25925</v>
      </c>
    </row>
    <row r="6705" spans="1:4" x14ac:dyDescent="0.25">
      <c r="A6705" s="87" t="s">
        <v>12146</v>
      </c>
      <c r="B6705" s="75" t="s">
        <v>12147</v>
      </c>
      <c r="C6705" s="75" t="s">
        <v>11</v>
      </c>
      <c r="D6705" s="74" t="s">
        <v>25926</v>
      </c>
    </row>
    <row r="6706" spans="1:4" x14ac:dyDescent="0.25">
      <c r="A6706" s="87" t="s">
        <v>12148</v>
      </c>
      <c r="B6706" s="75" t="s">
        <v>12149</v>
      </c>
      <c r="C6706" s="75" t="s">
        <v>11</v>
      </c>
      <c r="D6706" s="74" t="s">
        <v>25927</v>
      </c>
    </row>
    <row r="6707" spans="1:4" x14ac:dyDescent="0.25">
      <c r="A6707" s="87" t="s">
        <v>12150</v>
      </c>
      <c r="B6707" s="75" t="s">
        <v>12151</v>
      </c>
      <c r="C6707" s="75" t="s">
        <v>11</v>
      </c>
      <c r="D6707" s="74" t="s">
        <v>25928</v>
      </c>
    </row>
    <row r="6708" spans="1:4" x14ac:dyDescent="0.25">
      <c r="A6708" s="87" t="s">
        <v>12152</v>
      </c>
      <c r="B6708" s="75" t="s">
        <v>12153</v>
      </c>
      <c r="C6708" s="75" t="s">
        <v>11</v>
      </c>
      <c r="D6708" s="74" t="s">
        <v>25929</v>
      </c>
    </row>
    <row r="6709" spans="1:4" x14ac:dyDescent="0.25">
      <c r="A6709" s="87" t="s">
        <v>12154</v>
      </c>
      <c r="B6709" s="75" t="s">
        <v>12155</v>
      </c>
      <c r="C6709" s="75" t="s">
        <v>11</v>
      </c>
      <c r="D6709" s="74" t="s">
        <v>25930</v>
      </c>
    </row>
    <row r="6710" spans="1:4" x14ac:dyDescent="0.25">
      <c r="A6710" s="87" t="s">
        <v>12156</v>
      </c>
      <c r="B6710" s="75" t="s">
        <v>12157</v>
      </c>
      <c r="C6710" s="75" t="s">
        <v>11</v>
      </c>
      <c r="D6710" s="74" t="s">
        <v>25931</v>
      </c>
    </row>
    <row r="6711" spans="1:4" x14ac:dyDescent="0.25">
      <c r="A6711" s="87" t="s">
        <v>12158</v>
      </c>
      <c r="B6711" s="75" t="s">
        <v>12159</v>
      </c>
      <c r="C6711" s="75" t="s">
        <v>11</v>
      </c>
      <c r="D6711" s="74" t="s">
        <v>11722</v>
      </c>
    </row>
    <row r="6712" spans="1:4" x14ac:dyDescent="0.25">
      <c r="A6712" s="87" t="s">
        <v>12160</v>
      </c>
      <c r="B6712" s="75" t="s">
        <v>12161</v>
      </c>
      <c r="C6712" s="75" t="s">
        <v>11</v>
      </c>
      <c r="D6712" s="74" t="s">
        <v>25212</v>
      </c>
    </row>
    <row r="6713" spans="1:4" x14ac:dyDescent="0.25">
      <c r="A6713" s="87" t="s">
        <v>12162</v>
      </c>
      <c r="B6713" s="75" t="s">
        <v>12163</v>
      </c>
      <c r="C6713" s="75" t="s">
        <v>11</v>
      </c>
      <c r="D6713" s="74" t="s">
        <v>21120</v>
      </c>
    </row>
    <row r="6714" spans="1:4" x14ac:dyDescent="0.25">
      <c r="A6714" s="87" t="s">
        <v>12164</v>
      </c>
      <c r="B6714" s="75" t="s">
        <v>12165</v>
      </c>
      <c r="C6714" s="75" t="s">
        <v>11</v>
      </c>
      <c r="D6714" s="74" t="s">
        <v>24245</v>
      </c>
    </row>
    <row r="6715" spans="1:4" x14ac:dyDescent="0.25">
      <c r="A6715" s="87" t="s">
        <v>12166</v>
      </c>
      <c r="B6715" s="75" t="s">
        <v>12167</v>
      </c>
      <c r="C6715" s="75" t="s">
        <v>11</v>
      </c>
      <c r="D6715" s="74" t="s">
        <v>25932</v>
      </c>
    </row>
    <row r="6716" spans="1:4" x14ac:dyDescent="0.25">
      <c r="A6716" s="87" t="s">
        <v>12168</v>
      </c>
      <c r="B6716" s="75" t="s">
        <v>12169</v>
      </c>
      <c r="C6716" s="75" t="s">
        <v>11</v>
      </c>
      <c r="D6716" s="74" t="s">
        <v>21120</v>
      </c>
    </row>
    <row r="6717" spans="1:4" x14ac:dyDescent="0.25">
      <c r="A6717" s="87" t="s">
        <v>21044</v>
      </c>
      <c r="B6717" s="75" t="s">
        <v>21045</v>
      </c>
      <c r="C6717" s="75" t="s">
        <v>159</v>
      </c>
      <c r="D6717" s="74" t="s">
        <v>20757</v>
      </c>
    </row>
    <row r="6718" spans="1:4" x14ac:dyDescent="0.25">
      <c r="A6718" s="87" t="s">
        <v>21046</v>
      </c>
      <c r="B6718" s="75" t="s">
        <v>21047</v>
      </c>
      <c r="C6718" s="75" t="s">
        <v>159</v>
      </c>
      <c r="D6718" s="74" t="s">
        <v>25933</v>
      </c>
    </row>
    <row r="6719" spans="1:4" x14ac:dyDescent="0.25">
      <c r="A6719" s="87" t="s">
        <v>21048</v>
      </c>
      <c r="B6719" s="75" t="s">
        <v>21049</v>
      </c>
      <c r="C6719" s="75" t="s">
        <v>159</v>
      </c>
      <c r="D6719" s="74" t="s">
        <v>25934</v>
      </c>
    </row>
    <row r="6720" spans="1:4" x14ac:dyDescent="0.25">
      <c r="A6720" s="87" t="s">
        <v>8456</v>
      </c>
      <c r="B6720" s="75" t="s">
        <v>3260</v>
      </c>
      <c r="C6720" s="75" t="s">
        <v>63</v>
      </c>
      <c r="D6720" s="74" t="s">
        <v>23517</v>
      </c>
    </row>
    <row r="6721" spans="1:4" x14ac:dyDescent="0.25">
      <c r="A6721" s="87" t="s">
        <v>8457</v>
      </c>
      <c r="B6721" s="75" t="s">
        <v>3261</v>
      </c>
      <c r="C6721" s="75" t="s">
        <v>63</v>
      </c>
      <c r="D6721" s="74" t="s">
        <v>20105</v>
      </c>
    </row>
    <row r="6722" spans="1:4" x14ac:dyDescent="0.25">
      <c r="A6722" s="87" t="s">
        <v>8458</v>
      </c>
      <c r="B6722" s="75" t="s">
        <v>3262</v>
      </c>
      <c r="C6722" s="75" t="s">
        <v>63</v>
      </c>
      <c r="D6722" s="74" t="s">
        <v>25935</v>
      </c>
    </row>
    <row r="6723" spans="1:4" x14ac:dyDescent="0.25">
      <c r="A6723" s="87" t="s">
        <v>8459</v>
      </c>
      <c r="B6723" s="75" t="s">
        <v>3263</v>
      </c>
      <c r="C6723" s="75" t="s">
        <v>63</v>
      </c>
      <c r="D6723" s="74" t="s">
        <v>25936</v>
      </c>
    </row>
    <row r="6724" spans="1:4" x14ac:dyDescent="0.25">
      <c r="A6724" s="87" t="s">
        <v>8460</v>
      </c>
      <c r="B6724" s="75" t="s">
        <v>3264</v>
      </c>
      <c r="C6724" s="75" t="s">
        <v>159</v>
      </c>
      <c r="D6724" s="74" t="s">
        <v>25910</v>
      </c>
    </row>
    <row r="6725" spans="1:4" x14ac:dyDescent="0.25">
      <c r="A6725" s="88" t="s">
        <v>8461</v>
      </c>
      <c r="B6725" s="40" t="s">
        <v>3265</v>
      </c>
      <c r="C6725" s="40" t="s">
        <v>159</v>
      </c>
      <c r="D6725" s="55" t="s">
        <v>10615</v>
      </c>
    </row>
    <row r="6726" spans="1:4" x14ac:dyDescent="0.25">
      <c r="A6726" s="88" t="s">
        <v>8462</v>
      </c>
      <c r="B6726" s="40" t="s">
        <v>3266</v>
      </c>
      <c r="C6726" s="40" t="s">
        <v>159</v>
      </c>
      <c r="D6726" s="55" t="s">
        <v>10592</v>
      </c>
    </row>
    <row r="6727" spans="1:4" x14ac:dyDescent="0.25">
      <c r="A6727" s="88" t="s">
        <v>8463</v>
      </c>
      <c r="B6727" s="40" t="s">
        <v>3267</v>
      </c>
      <c r="C6727" s="40" t="s">
        <v>11</v>
      </c>
      <c r="D6727" s="55" t="s">
        <v>25937</v>
      </c>
    </row>
    <row r="6728" spans="1:4" x14ac:dyDescent="0.25">
      <c r="A6728" s="88" t="s">
        <v>8464</v>
      </c>
      <c r="B6728" s="40" t="s">
        <v>3268</v>
      </c>
      <c r="C6728" s="40" t="s">
        <v>159</v>
      </c>
      <c r="D6728" s="55" t="s">
        <v>11861</v>
      </c>
    </row>
    <row r="6729" spans="1:4" x14ac:dyDescent="0.25">
      <c r="A6729" s="88" t="s">
        <v>8465</v>
      </c>
      <c r="B6729" s="40" t="s">
        <v>3269</v>
      </c>
      <c r="C6729" s="40" t="s">
        <v>159</v>
      </c>
      <c r="D6729" s="55" t="s">
        <v>12178</v>
      </c>
    </row>
    <row r="6730" spans="1:4" x14ac:dyDescent="0.25">
      <c r="A6730" s="88" t="s">
        <v>8466</v>
      </c>
      <c r="B6730" s="40" t="s">
        <v>3270</v>
      </c>
      <c r="C6730" s="40" t="s">
        <v>159</v>
      </c>
      <c r="D6730" s="55" t="s">
        <v>19977</v>
      </c>
    </row>
    <row r="6731" spans="1:4" x14ac:dyDescent="0.25">
      <c r="A6731" s="88" t="s">
        <v>8467</v>
      </c>
      <c r="B6731" s="40" t="s">
        <v>3271</v>
      </c>
      <c r="C6731" s="40" t="s">
        <v>159</v>
      </c>
      <c r="D6731" s="55" t="s">
        <v>14001</v>
      </c>
    </row>
    <row r="6732" spans="1:4" x14ac:dyDescent="0.25">
      <c r="A6732" s="88" t="s">
        <v>25938</v>
      </c>
      <c r="B6732" s="40" t="s">
        <v>25939</v>
      </c>
      <c r="C6732" s="40" t="s">
        <v>63</v>
      </c>
      <c r="D6732" s="55" t="s">
        <v>25940</v>
      </c>
    </row>
    <row r="6733" spans="1:4" x14ac:dyDescent="0.25">
      <c r="A6733" s="88" t="s">
        <v>25941</v>
      </c>
      <c r="B6733" s="40" t="s">
        <v>25942</v>
      </c>
      <c r="C6733" s="40" t="s">
        <v>63</v>
      </c>
      <c r="D6733" s="55" t="s">
        <v>25943</v>
      </c>
    </row>
    <row r="6734" spans="1:4" x14ac:dyDescent="0.25">
      <c r="A6734" s="88" t="s">
        <v>25944</v>
      </c>
      <c r="B6734" s="40" t="s">
        <v>25945</v>
      </c>
      <c r="C6734" s="40" t="s">
        <v>63</v>
      </c>
      <c r="D6734" s="55" t="s">
        <v>25946</v>
      </c>
    </row>
    <row r="6735" spans="1:4" x14ac:dyDescent="0.25">
      <c r="A6735" s="88" t="s">
        <v>25947</v>
      </c>
      <c r="B6735" s="40" t="s">
        <v>25948</v>
      </c>
      <c r="C6735" s="40" t="s">
        <v>63</v>
      </c>
      <c r="D6735" s="55" t="s">
        <v>25949</v>
      </c>
    </row>
    <row r="6736" spans="1:4" x14ac:dyDescent="0.25">
      <c r="A6736" s="88" t="s">
        <v>25950</v>
      </c>
      <c r="B6736" s="40" t="s">
        <v>25951</v>
      </c>
      <c r="C6736" s="40" t="s">
        <v>63</v>
      </c>
      <c r="D6736" s="55" t="s">
        <v>25952</v>
      </c>
    </row>
    <row r="6737" spans="1:4" x14ac:dyDescent="0.25">
      <c r="A6737" s="88" t="s">
        <v>25953</v>
      </c>
      <c r="B6737" s="40" t="s">
        <v>25954</v>
      </c>
      <c r="C6737" s="40" t="s">
        <v>63</v>
      </c>
      <c r="D6737" s="55" t="s">
        <v>25955</v>
      </c>
    </row>
    <row r="6738" spans="1:4" x14ac:dyDescent="0.25">
      <c r="A6738" s="88" t="s">
        <v>25956</v>
      </c>
      <c r="B6738" s="40" t="s">
        <v>25957</v>
      </c>
      <c r="C6738" s="40" t="s">
        <v>63</v>
      </c>
      <c r="D6738" s="55" t="s">
        <v>25958</v>
      </c>
    </row>
    <row r="6739" spans="1:4" x14ac:dyDescent="0.25">
      <c r="A6739" s="88" t="s">
        <v>25959</v>
      </c>
      <c r="B6739" s="40" t="s">
        <v>25960</v>
      </c>
      <c r="C6739" s="40" t="s">
        <v>63</v>
      </c>
      <c r="D6739" s="55" t="s">
        <v>25961</v>
      </c>
    </row>
    <row r="6740" spans="1:4" x14ac:dyDescent="0.25">
      <c r="A6740" s="88" t="s">
        <v>25962</v>
      </c>
      <c r="B6740" s="40" t="s">
        <v>25963</v>
      </c>
      <c r="C6740" s="40" t="s">
        <v>63</v>
      </c>
      <c r="D6740" s="55" t="s">
        <v>25964</v>
      </c>
    </row>
    <row r="6741" spans="1:4" x14ac:dyDescent="0.25">
      <c r="A6741" s="88" t="s">
        <v>25965</v>
      </c>
      <c r="B6741" s="40" t="s">
        <v>25966</v>
      </c>
      <c r="C6741" s="40" t="s">
        <v>63</v>
      </c>
      <c r="D6741" s="55" t="s">
        <v>25967</v>
      </c>
    </row>
    <row r="6742" spans="1:4" x14ac:dyDescent="0.25">
      <c r="A6742" s="88" t="s">
        <v>25968</v>
      </c>
      <c r="B6742" s="40" t="s">
        <v>25969</v>
      </c>
      <c r="C6742" s="40" t="s">
        <v>63</v>
      </c>
      <c r="D6742" s="55" t="s">
        <v>25970</v>
      </c>
    </row>
    <row r="6743" spans="1:4" x14ac:dyDescent="0.25">
      <c r="A6743" s="88" t="s">
        <v>25971</v>
      </c>
      <c r="B6743" s="40" t="s">
        <v>25972</v>
      </c>
      <c r="C6743" s="40" t="s">
        <v>63</v>
      </c>
      <c r="D6743" s="55" t="s">
        <v>25973</v>
      </c>
    </row>
    <row r="6744" spans="1:4" x14ac:dyDescent="0.25">
      <c r="A6744" s="88" t="s">
        <v>25974</v>
      </c>
      <c r="B6744" s="40" t="s">
        <v>25975</v>
      </c>
      <c r="C6744" s="40" t="s">
        <v>63</v>
      </c>
      <c r="D6744" s="55" t="s">
        <v>25976</v>
      </c>
    </row>
    <row r="6745" spans="1:4" x14ac:dyDescent="0.25">
      <c r="A6745" s="88" t="s">
        <v>25977</v>
      </c>
      <c r="B6745" s="40" t="s">
        <v>25978</v>
      </c>
      <c r="C6745" s="40" t="s">
        <v>63</v>
      </c>
      <c r="D6745" s="55" t="s">
        <v>25979</v>
      </c>
    </row>
    <row r="6746" spans="1:4" x14ac:dyDescent="0.25">
      <c r="A6746" s="88" t="s">
        <v>25980</v>
      </c>
      <c r="B6746" s="40" t="s">
        <v>25981</v>
      </c>
      <c r="C6746" s="40" t="s">
        <v>63</v>
      </c>
      <c r="D6746" s="55" t="s">
        <v>25982</v>
      </c>
    </row>
    <row r="6747" spans="1:4" x14ac:dyDescent="0.25">
      <c r="A6747" s="88" t="s">
        <v>25983</v>
      </c>
      <c r="B6747" s="40" t="s">
        <v>25984</v>
      </c>
      <c r="C6747" s="40" t="s">
        <v>63</v>
      </c>
      <c r="D6747" s="55" t="s">
        <v>25985</v>
      </c>
    </row>
    <row r="6748" spans="1:4" x14ac:dyDescent="0.25">
      <c r="A6748" s="88" t="s">
        <v>25986</v>
      </c>
      <c r="B6748" s="40" t="s">
        <v>25987</v>
      </c>
      <c r="C6748" s="40" t="s">
        <v>63</v>
      </c>
      <c r="D6748" s="55" t="s">
        <v>25988</v>
      </c>
    </row>
    <row r="6749" spans="1:4" x14ac:dyDescent="0.25">
      <c r="A6749" s="88" t="s">
        <v>25989</v>
      </c>
      <c r="B6749" s="40" t="s">
        <v>25990</v>
      </c>
      <c r="C6749" s="40" t="s">
        <v>63</v>
      </c>
      <c r="D6749" s="55" t="s">
        <v>25991</v>
      </c>
    </row>
    <row r="6750" spans="1:4" x14ac:dyDescent="0.25">
      <c r="A6750" s="88" t="s">
        <v>25992</v>
      </c>
      <c r="B6750" s="40" t="s">
        <v>25993</v>
      </c>
      <c r="C6750" s="40" t="s">
        <v>63</v>
      </c>
      <c r="D6750" s="55" t="s">
        <v>25994</v>
      </c>
    </row>
    <row r="6751" spans="1:4" x14ac:dyDescent="0.25">
      <c r="A6751" s="88" t="s">
        <v>25995</v>
      </c>
      <c r="B6751" s="40" t="s">
        <v>25996</v>
      </c>
      <c r="C6751" s="40" t="s">
        <v>63</v>
      </c>
      <c r="D6751" s="55" t="s">
        <v>25997</v>
      </c>
    </row>
    <row r="6752" spans="1:4" x14ac:dyDescent="0.25">
      <c r="A6752" s="88" t="s">
        <v>25998</v>
      </c>
      <c r="B6752" s="40" t="s">
        <v>25999</v>
      </c>
      <c r="C6752" s="40" t="s">
        <v>159</v>
      </c>
      <c r="D6752" s="55" t="s">
        <v>26000</v>
      </c>
    </row>
    <row r="6753" spans="1:4" x14ac:dyDescent="0.25">
      <c r="A6753" s="88" t="s">
        <v>26001</v>
      </c>
      <c r="B6753" s="40" t="s">
        <v>26002</v>
      </c>
      <c r="C6753" s="40" t="s">
        <v>159</v>
      </c>
      <c r="D6753" s="55" t="s">
        <v>26003</v>
      </c>
    </row>
    <row r="6754" spans="1:4" x14ac:dyDescent="0.25">
      <c r="A6754" s="88" t="s">
        <v>8468</v>
      </c>
      <c r="B6754" s="40" t="s">
        <v>3272</v>
      </c>
      <c r="C6754" s="40" t="s">
        <v>159</v>
      </c>
      <c r="D6754" s="55" t="s">
        <v>10467</v>
      </c>
    </row>
    <row r="6755" spans="1:4" x14ac:dyDescent="0.25">
      <c r="A6755" s="88" t="s">
        <v>8469</v>
      </c>
      <c r="B6755" s="40" t="s">
        <v>3273</v>
      </c>
      <c r="C6755" s="40" t="s">
        <v>63</v>
      </c>
      <c r="D6755" s="55" t="s">
        <v>14026</v>
      </c>
    </row>
    <row r="6756" spans="1:4" x14ac:dyDescent="0.25">
      <c r="A6756" s="88" t="s">
        <v>8470</v>
      </c>
      <c r="B6756" s="40" t="s">
        <v>3274</v>
      </c>
      <c r="C6756" s="40" t="s">
        <v>63</v>
      </c>
      <c r="D6756" s="55" t="s">
        <v>26004</v>
      </c>
    </row>
    <row r="6757" spans="1:4" x14ac:dyDescent="0.25">
      <c r="A6757" s="88" t="s">
        <v>8471</v>
      </c>
      <c r="B6757" s="40" t="s">
        <v>3275</v>
      </c>
      <c r="C6757" s="40" t="s">
        <v>63</v>
      </c>
      <c r="D6757" s="55" t="s">
        <v>26005</v>
      </c>
    </row>
    <row r="6758" spans="1:4" x14ac:dyDescent="0.25">
      <c r="A6758" s="88" t="s">
        <v>8472</v>
      </c>
      <c r="B6758" s="40" t="s">
        <v>3276</v>
      </c>
      <c r="C6758" s="40" t="s">
        <v>63</v>
      </c>
      <c r="D6758" s="55" t="s">
        <v>26006</v>
      </c>
    </row>
    <row r="6759" spans="1:4" x14ac:dyDescent="0.25">
      <c r="A6759" s="88" t="s">
        <v>8473</v>
      </c>
      <c r="B6759" s="40" t="s">
        <v>3277</v>
      </c>
      <c r="C6759" s="40" t="s">
        <v>63</v>
      </c>
      <c r="D6759" s="55" t="s">
        <v>26007</v>
      </c>
    </row>
    <row r="6760" spans="1:4" x14ac:dyDescent="0.25">
      <c r="A6760" s="88" t="s">
        <v>8474</v>
      </c>
      <c r="B6760" s="40" t="s">
        <v>3278</v>
      </c>
      <c r="C6760" s="40" t="s">
        <v>63</v>
      </c>
      <c r="D6760" s="55" t="s">
        <v>26008</v>
      </c>
    </row>
    <row r="6761" spans="1:4" x14ac:dyDescent="0.25">
      <c r="A6761" s="88" t="s">
        <v>8475</v>
      </c>
      <c r="B6761" s="40" t="s">
        <v>3279</v>
      </c>
      <c r="C6761" s="40" t="s">
        <v>63</v>
      </c>
      <c r="D6761" s="55" t="s">
        <v>23781</v>
      </c>
    </row>
    <row r="6762" spans="1:4" x14ac:dyDescent="0.25">
      <c r="A6762" s="88" t="s">
        <v>8476</v>
      </c>
      <c r="B6762" s="40" t="s">
        <v>3280</v>
      </c>
      <c r="C6762" s="40" t="s">
        <v>63</v>
      </c>
      <c r="D6762" s="55" t="s">
        <v>26009</v>
      </c>
    </row>
    <row r="6763" spans="1:4" x14ac:dyDescent="0.25">
      <c r="A6763" s="88" t="s">
        <v>8477</v>
      </c>
      <c r="B6763" s="40" t="s">
        <v>3281</v>
      </c>
      <c r="C6763" s="40" t="s">
        <v>63</v>
      </c>
      <c r="D6763" s="55" t="s">
        <v>26010</v>
      </c>
    </row>
    <row r="6764" spans="1:4" x14ac:dyDescent="0.25">
      <c r="A6764" s="88" t="s">
        <v>8478</v>
      </c>
      <c r="B6764" s="40" t="s">
        <v>3282</v>
      </c>
      <c r="C6764" s="40" t="s">
        <v>63</v>
      </c>
      <c r="D6764" s="55" t="s">
        <v>26011</v>
      </c>
    </row>
    <row r="6765" spans="1:4" x14ac:dyDescent="0.25">
      <c r="A6765" s="88" t="s">
        <v>8479</v>
      </c>
      <c r="B6765" s="40" t="s">
        <v>3283</v>
      </c>
      <c r="C6765" s="40" t="s">
        <v>472</v>
      </c>
      <c r="D6765" s="55" t="s">
        <v>12244</v>
      </c>
    </row>
    <row r="6766" spans="1:4" x14ac:dyDescent="0.25">
      <c r="A6766" s="88" t="s">
        <v>8480</v>
      </c>
      <c r="B6766" s="40" t="s">
        <v>3284</v>
      </c>
      <c r="C6766" s="40" t="s">
        <v>472</v>
      </c>
      <c r="D6766" s="55" t="s">
        <v>10354</v>
      </c>
    </row>
    <row r="6767" spans="1:4" x14ac:dyDescent="0.25">
      <c r="A6767" s="88" t="s">
        <v>8481</v>
      </c>
      <c r="B6767" s="40" t="s">
        <v>3285</v>
      </c>
      <c r="C6767" s="40" t="s">
        <v>472</v>
      </c>
      <c r="D6767" s="55" t="s">
        <v>13249</v>
      </c>
    </row>
    <row r="6768" spans="1:4" x14ac:dyDescent="0.25">
      <c r="A6768" s="88" t="s">
        <v>8482</v>
      </c>
      <c r="B6768" s="40" t="s">
        <v>3286</v>
      </c>
      <c r="C6768" s="40" t="s">
        <v>472</v>
      </c>
      <c r="D6768" s="55" t="s">
        <v>19017</v>
      </c>
    </row>
    <row r="6769" spans="1:4" x14ac:dyDescent="0.25">
      <c r="A6769" s="88" t="s">
        <v>8483</v>
      </c>
      <c r="B6769" s="40" t="s">
        <v>3287</v>
      </c>
      <c r="C6769" s="40" t="s">
        <v>472</v>
      </c>
      <c r="D6769" s="55" t="s">
        <v>19034</v>
      </c>
    </row>
    <row r="6770" spans="1:4" x14ac:dyDescent="0.25">
      <c r="A6770" s="88" t="s">
        <v>8484</v>
      </c>
      <c r="B6770" s="40" t="s">
        <v>3288</v>
      </c>
      <c r="C6770" s="40" t="s">
        <v>472</v>
      </c>
      <c r="D6770" s="55" t="s">
        <v>11813</v>
      </c>
    </row>
    <row r="6771" spans="1:4" x14ac:dyDescent="0.25">
      <c r="A6771" s="88" t="s">
        <v>8485</v>
      </c>
      <c r="B6771" s="40" t="s">
        <v>3289</v>
      </c>
      <c r="C6771" s="40" t="s">
        <v>472</v>
      </c>
      <c r="D6771" s="55" t="s">
        <v>13927</v>
      </c>
    </row>
    <row r="6772" spans="1:4" x14ac:dyDescent="0.25">
      <c r="A6772" s="88" t="s">
        <v>8486</v>
      </c>
      <c r="B6772" s="40" t="s">
        <v>3290</v>
      </c>
      <c r="C6772" s="40" t="s">
        <v>472</v>
      </c>
      <c r="D6772" s="55" t="s">
        <v>12596</v>
      </c>
    </row>
    <row r="6773" spans="1:4" x14ac:dyDescent="0.25">
      <c r="A6773" s="88" t="s">
        <v>8487</v>
      </c>
      <c r="B6773" s="40" t="s">
        <v>3291</v>
      </c>
      <c r="C6773" s="40" t="s">
        <v>472</v>
      </c>
      <c r="D6773" s="55" t="s">
        <v>10885</v>
      </c>
    </row>
    <row r="6774" spans="1:4" x14ac:dyDescent="0.25">
      <c r="A6774" s="88" t="s">
        <v>8488</v>
      </c>
      <c r="B6774" s="40" t="s">
        <v>3292</v>
      </c>
      <c r="C6774" s="40" t="s">
        <v>472</v>
      </c>
      <c r="D6774" s="55" t="s">
        <v>10724</v>
      </c>
    </row>
    <row r="6775" spans="1:4" x14ac:dyDescent="0.25">
      <c r="A6775" s="88" t="s">
        <v>8489</v>
      </c>
      <c r="B6775" s="40" t="s">
        <v>3293</v>
      </c>
      <c r="C6775" s="40" t="s">
        <v>472</v>
      </c>
      <c r="D6775" s="55" t="s">
        <v>12581</v>
      </c>
    </row>
    <row r="6776" spans="1:4" x14ac:dyDescent="0.25">
      <c r="A6776" s="88" t="s">
        <v>8490</v>
      </c>
      <c r="B6776" s="40" t="s">
        <v>3294</v>
      </c>
      <c r="C6776" s="40" t="s">
        <v>472</v>
      </c>
      <c r="D6776" s="55" t="s">
        <v>19978</v>
      </c>
    </row>
    <row r="6777" spans="1:4" x14ac:dyDescent="0.25">
      <c r="A6777" s="88" t="s">
        <v>8491</v>
      </c>
      <c r="B6777" s="40" t="s">
        <v>3295</v>
      </c>
      <c r="C6777" s="40" t="s">
        <v>472</v>
      </c>
      <c r="D6777" s="55" t="s">
        <v>20501</v>
      </c>
    </row>
    <row r="6778" spans="1:4" x14ac:dyDescent="0.25">
      <c r="A6778" s="88" t="s">
        <v>8492</v>
      </c>
      <c r="B6778" s="40" t="s">
        <v>3296</v>
      </c>
      <c r="C6778" s="40" t="s">
        <v>472</v>
      </c>
      <c r="D6778" s="55" t="s">
        <v>11773</v>
      </c>
    </row>
    <row r="6779" spans="1:4" x14ac:dyDescent="0.25">
      <c r="A6779" s="88" t="s">
        <v>8493</v>
      </c>
      <c r="B6779" s="40" t="s">
        <v>3297</v>
      </c>
      <c r="C6779" s="40" t="s">
        <v>472</v>
      </c>
      <c r="D6779" s="55" t="s">
        <v>13129</v>
      </c>
    </row>
    <row r="6780" spans="1:4" x14ac:dyDescent="0.25">
      <c r="A6780" s="88" t="s">
        <v>8494</v>
      </c>
      <c r="B6780" s="40" t="s">
        <v>3298</v>
      </c>
      <c r="C6780" s="40" t="s">
        <v>472</v>
      </c>
      <c r="D6780" s="55" t="s">
        <v>21186</v>
      </c>
    </row>
    <row r="6781" spans="1:4" x14ac:dyDescent="0.25">
      <c r="A6781" s="88" t="s">
        <v>8495</v>
      </c>
      <c r="B6781" s="40" t="s">
        <v>3299</v>
      </c>
      <c r="C6781" s="40" t="s">
        <v>472</v>
      </c>
      <c r="D6781" s="55" t="s">
        <v>20264</v>
      </c>
    </row>
    <row r="6782" spans="1:4" x14ac:dyDescent="0.25">
      <c r="A6782" s="88" t="s">
        <v>8496</v>
      </c>
      <c r="B6782" s="40" t="s">
        <v>3300</v>
      </c>
      <c r="C6782" s="40" t="s">
        <v>472</v>
      </c>
      <c r="D6782" s="55" t="s">
        <v>20248</v>
      </c>
    </row>
    <row r="6783" spans="1:4" x14ac:dyDescent="0.25">
      <c r="A6783" s="88" t="s">
        <v>8497</v>
      </c>
      <c r="B6783" s="40" t="s">
        <v>3301</v>
      </c>
      <c r="C6783" s="40" t="s">
        <v>472</v>
      </c>
      <c r="D6783" s="55" t="s">
        <v>10534</v>
      </c>
    </row>
    <row r="6784" spans="1:4" x14ac:dyDescent="0.25">
      <c r="A6784" s="88" t="s">
        <v>8498</v>
      </c>
      <c r="B6784" s="40" t="s">
        <v>3302</v>
      </c>
      <c r="C6784" s="40" t="s">
        <v>472</v>
      </c>
      <c r="D6784" s="55" t="s">
        <v>13927</v>
      </c>
    </row>
    <row r="6785" spans="1:4" x14ac:dyDescent="0.25">
      <c r="A6785" s="88" t="s">
        <v>8499</v>
      </c>
      <c r="B6785" s="40" t="s">
        <v>3303</v>
      </c>
      <c r="C6785" s="40" t="s">
        <v>472</v>
      </c>
      <c r="D6785" s="55" t="s">
        <v>13566</v>
      </c>
    </row>
    <row r="6786" spans="1:4" x14ac:dyDescent="0.25">
      <c r="A6786" s="88" t="s">
        <v>8500</v>
      </c>
      <c r="B6786" s="40" t="s">
        <v>3304</v>
      </c>
      <c r="C6786" s="40" t="s">
        <v>472</v>
      </c>
      <c r="D6786" s="55" t="s">
        <v>26012</v>
      </c>
    </row>
    <row r="6787" spans="1:4" x14ac:dyDescent="0.25">
      <c r="A6787" s="88" t="s">
        <v>8501</v>
      </c>
      <c r="B6787" s="40" t="s">
        <v>3305</v>
      </c>
      <c r="C6787" s="40" t="s">
        <v>472</v>
      </c>
      <c r="D6787" s="55" t="s">
        <v>11338</v>
      </c>
    </row>
    <row r="6788" spans="1:4" x14ac:dyDescent="0.25">
      <c r="A6788" s="88" t="s">
        <v>8502</v>
      </c>
      <c r="B6788" s="40" t="s">
        <v>3306</v>
      </c>
      <c r="C6788" s="40" t="s">
        <v>472</v>
      </c>
      <c r="D6788" s="55" t="s">
        <v>22188</v>
      </c>
    </row>
    <row r="6789" spans="1:4" x14ac:dyDescent="0.25">
      <c r="A6789" s="88" t="s">
        <v>8503</v>
      </c>
      <c r="B6789" s="40" t="s">
        <v>3307</v>
      </c>
      <c r="C6789" s="40" t="s">
        <v>472</v>
      </c>
      <c r="D6789" s="55" t="s">
        <v>22188</v>
      </c>
    </row>
    <row r="6790" spans="1:4" x14ac:dyDescent="0.25">
      <c r="A6790" s="88" t="s">
        <v>8504</v>
      </c>
      <c r="B6790" s="40" t="s">
        <v>3308</v>
      </c>
      <c r="C6790" s="40" t="s">
        <v>472</v>
      </c>
      <c r="D6790" s="55" t="s">
        <v>26013</v>
      </c>
    </row>
    <row r="6791" spans="1:4" x14ac:dyDescent="0.25">
      <c r="A6791" s="88" t="s">
        <v>8505</v>
      </c>
      <c r="B6791" s="40" t="s">
        <v>3309</v>
      </c>
      <c r="C6791" s="40" t="s">
        <v>472</v>
      </c>
      <c r="D6791" s="55" t="s">
        <v>12884</v>
      </c>
    </row>
    <row r="6792" spans="1:4" x14ac:dyDescent="0.25">
      <c r="A6792" s="88" t="s">
        <v>8506</v>
      </c>
      <c r="B6792" s="40" t="s">
        <v>3310</v>
      </c>
      <c r="C6792" s="40" t="s">
        <v>472</v>
      </c>
      <c r="D6792" s="55" t="s">
        <v>11779</v>
      </c>
    </row>
    <row r="6793" spans="1:4" x14ac:dyDescent="0.25">
      <c r="A6793" s="88" t="s">
        <v>8507</v>
      </c>
      <c r="B6793" s="40" t="s">
        <v>3311</v>
      </c>
      <c r="C6793" s="40" t="s">
        <v>472</v>
      </c>
      <c r="D6793" s="55" t="s">
        <v>20233</v>
      </c>
    </row>
    <row r="6794" spans="1:4" x14ac:dyDescent="0.25">
      <c r="A6794" s="88" t="s">
        <v>8508</v>
      </c>
      <c r="B6794" s="40" t="s">
        <v>3312</v>
      </c>
      <c r="C6794" s="40" t="s">
        <v>472</v>
      </c>
      <c r="D6794" s="55" t="s">
        <v>14057</v>
      </c>
    </row>
    <row r="6795" spans="1:4" x14ac:dyDescent="0.25">
      <c r="A6795" s="88" t="s">
        <v>8509</v>
      </c>
      <c r="B6795" s="40" t="s">
        <v>3313</v>
      </c>
      <c r="C6795" s="40" t="s">
        <v>472</v>
      </c>
      <c r="D6795" s="55" t="s">
        <v>11147</v>
      </c>
    </row>
    <row r="6796" spans="1:4" x14ac:dyDescent="0.25">
      <c r="A6796" s="88" t="s">
        <v>8510</v>
      </c>
      <c r="B6796" s="40" t="s">
        <v>3314</v>
      </c>
      <c r="C6796" s="40" t="s">
        <v>472</v>
      </c>
      <c r="D6796" s="55" t="s">
        <v>12567</v>
      </c>
    </row>
    <row r="6797" spans="1:4" x14ac:dyDescent="0.25">
      <c r="A6797" s="88" t="s">
        <v>8511</v>
      </c>
      <c r="B6797" s="40" t="s">
        <v>3315</v>
      </c>
      <c r="C6797" s="40" t="s">
        <v>472</v>
      </c>
      <c r="D6797" s="55" t="s">
        <v>26014</v>
      </c>
    </row>
    <row r="6798" spans="1:4" x14ac:dyDescent="0.25">
      <c r="A6798" s="88" t="s">
        <v>8512</v>
      </c>
      <c r="B6798" s="40" t="s">
        <v>3316</v>
      </c>
      <c r="C6798" s="40" t="s">
        <v>472</v>
      </c>
      <c r="D6798" s="55" t="s">
        <v>13804</v>
      </c>
    </row>
    <row r="6799" spans="1:4" x14ac:dyDescent="0.25">
      <c r="A6799" s="88" t="s">
        <v>8513</v>
      </c>
      <c r="B6799" s="40" t="s">
        <v>3317</v>
      </c>
      <c r="C6799" s="40" t="s">
        <v>472</v>
      </c>
      <c r="D6799" s="55" t="s">
        <v>12707</v>
      </c>
    </row>
    <row r="6800" spans="1:4" x14ac:dyDescent="0.25">
      <c r="A6800" s="88" t="s">
        <v>10329</v>
      </c>
      <c r="B6800" s="40" t="s">
        <v>3318</v>
      </c>
      <c r="C6800" s="40" t="s">
        <v>472</v>
      </c>
      <c r="D6800" s="55" t="s">
        <v>21455</v>
      </c>
    </row>
    <row r="6801" spans="1:4" x14ac:dyDescent="0.25">
      <c r="A6801" s="88" t="s">
        <v>8514</v>
      </c>
      <c r="B6801" s="40" t="s">
        <v>3319</v>
      </c>
      <c r="C6801" s="40" t="s">
        <v>472</v>
      </c>
      <c r="D6801" s="55" t="s">
        <v>14045</v>
      </c>
    </row>
    <row r="6802" spans="1:4" x14ac:dyDescent="0.25">
      <c r="A6802" s="88" t="s">
        <v>8515</v>
      </c>
      <c r="B6802" s="40" t="s">
        <v>3320</v>
      </c>
      <c r="C6802" s="40" t="s">
        <v>472</v>
      </c>
      <c r="D6802" s="55" t="s">
        <v>12908</v>
      </c>
    </row>
    <row r="6803" spans="1:4" x14ac:dyDescent="0.25">
      <c r="A6803" s="88" t="s">
        <v>8516</v>
      </c>
      <c r="B6803" s="40" t="s">
        <v>3321</v>
      </c>
      <c r="C6803" s="40" t="s">
        <v>472</v>
      </c>
      <c r="D6803" s="55" t="s">
        <v>21257</v>
      </c>
    </row>
    <row r="6804" spans="1:4" x14ac:dyDescent="0.25">
      <c r="A6804" s="88" t="s">
        <v>8517</v>
      </c>
      <c r="B6804" s="40" t="s">
        <v>3322</v>
      </c>
      <c r="C6804" s="40" t="s">
        <v>472</v>
      </c>
      <c r="D6804" s="55" t="s">
        <v>12545</v>
      </c>
    </row>
    <row r="6805" spans="1:4" x14ac:dyDescent="0.25">
      <c r="A6805" s="88" t="s">
        <v>8518</v>
      </c>
      <c r="B6805" s="40" t="s">
        <v>3323</v>
      </c>
      <c r="C6805" s="40" t="s">
        <v>472</v>
      </c>
      <c r="D6805" s="55" t="s">
        <v>13910</v>
      </c>
    </row>
    <row r="6806" spans="1:4" x14ac:dyDescent="0.25">
      <c r="A6806" s="88" t="s">
        <v>8519</v>
      </c>
      <c r="B6806" s="40" t="s">
        <v>3324</v>
      </c>
      <c r="C6806" s="40" t="s">
        <v>472</v>
      </c>
      <c r="D6806" s="55" t="s">
        <v>26015</v>
      </c>
    </row>
    <row r="6807" spans="1:4" x14ac:dyDescent="0.25">
      <c r="A6807" s="88" t="s">
        <v>8520</v>
      </c>
      <c r="B6807" s="40" t="s">
        <v>3325</v>
      </c>
      <c r="C6807" s="40" t="s">
        <v>472</v>
      </c>
      <c r="D6807" s="55" t="s">
        <v>10919</v>
      </c>
    </row>
    <row r="6808" spans="1:4" x14ac:dyDescent="0.25">
      <c r="A6808" s="88" t="s">
        <v>8521</v>
      </c>
      <c r="B6808" s="40" t="s">
        <v>3326</v>
      </c>
      <c r="C6808" s="40" t="s">
        <v>472</v>
      </c>
      <c r="D6808" s="55" t="s">
        <v>10824</v>
      </c>
    </row>
    <row r="6809" spans="1:4" x14ac:dyDescent="0.25">
      <c r="A6809" s="88" t="s">
        <v>8522</v>
      </c>
      <c r="B6809" s="40" t="s">
        <v>3327</v>
      </c>
      <c r="C6809" s="40" t="s">
        <v>472</v>
      </c>
      <c r="D6809" s="55" t="s">
        <v>11682</v>
      </c>
    </row>
    <row r="6810" spans="1:4" x14ac:dyDescent="0.25">
      <c r="A6810" s="88" t="s">
        <v>8523</v>
      </c>
      <c r="B6810" s="40" t="s">
        <v>3328</v>
      </c>
      <c r="C6810" s="40" t="s">
        <v>472</v>
      </c>
      <c r="D6810" s="55" t="s">
        <v>26015</v>
      </c>
    </row>
    <row r="6811" spans="1:4" x14ac:dyDescent="0.25">
      <c r="A6811" s="88" t="s">
        <v>8524</v>
      </c>
      <c r="B6811" s="40" t="s">
        <v>3329</v>
      </c>
      <c r="C6811" s="40" t="s">
        <v>472</v>
      </c>
      <c r="D6811" s="55" t="s">
        <v>13158</v>
      </c>
    </row>
    <row r="6812" spans="1:4" x14ac:dyDescent="0.25">
      <c r="A6812" s="88" t="s">
        <v>8525</v>
      </c>
      <c r="B6812" s="40" t="s">
        <v>3330</v>
      </c>
      <c r="C6812" s="40" t="s">
        <v>472</v>
      </c>
      <c r="D6812" s="55" t="s">
        <v>26015</v>
      </c>
    </row>
    <row r="6813" spans="1:4" x14ac:dyDescent="0.25">
      <c r="A6813" s="88" t="s">
        <v>8526</v>
      </c>
      <c r="B6813" s="40" t="s">
        <v>3331</v>
      </c>
      <c r="C6813" s="40" t="s">
        <v>472</v>
      </c>
      <c r="D6813" s="55" t="s">
        <v>26015</v>
      </c>
    </row>
    <row r="6814" spans="1:4" x14ac:dyDescent="0.25">
      <c r="A6814" s="88" t="s">
        <v>8527</v>
      </c>
      <c r="B6814" s="40" t="s">
        <v>3332</v>
      </c>
      <c r="C6814" s="40" t="s">
        <v>472</v>
      </c>
      <c r="D6814" s="55" t="s">
        <v>23678</v>
      </c>
    </row>
    <row r="6815" spans="1:4" x14ac:dyDescent="0.25">
      <c r="A6815" s="88" t="s">
        <v>8528</v>
      </c>
      <c r="B6815" s="40" t="s">
        <v>3333</v>
      </c>
      <c r="C6815" s="40" t="s">
        <v>472</v>
      </c>
      <c r="D6815" s="55" t="s">
        <v>25127</v>
      </c>
    </row>
    <row r="6816" spans="1:4" x14ac:dyDescent="0.25">
      <c r="A6816" s="88" t="s">
        <v>8529</v>
      </c>
      <c r="B6816" s="40" t="s">
        <v>3334</v>
      </c>
      <c r="C6816" s="40" t="s">
        <v>472</v>
      </c>
      <c r="D6816" s="55" t="s">
        <v>22318</v>
      </c>
    </row>
    <row r="6817" spans="1:4" x14ac:dyDescent="0.25">
      <c r="A6817" s="88" t="s">
        <v>8530</v>
      </c>
      <c r="B6817" s="40" t="s">
        <v>3335</v>
      </c>
      <c r="C6817" s="40" t="s">
        <v>472</v>
      </c>
      <c r="D6817" s="55" t="s">
        <v>21285</v>
      </c>
    </row>
    <row r="6818" spans="1:4" x14ac:dyDescent="0.25">
      <c r="A6818" s="88" t="s">
        <v>8531</v>
      </c>
      <c r="B6818" s="40" t="s">
        <v>3336</v>
      </c>
      <c r="C6818" s="40" t="s">
        <v>472</v>
      </c>
      <c r="D6818" s="55" t="s">
        <v>20109</v>
      </c>
    </row>
    <row r="6819" spans="1:4" x14ac:dyDescent="0.25">
      <c r="A6819" s="88" t="s">
        <v>8532</v>
      </c>
      <c r="B6819" s="40" t="s">
        <v>3337</v>
      </c>
      <c r="C6819" s="40" t="s">
        <v>472</v>
      </c>
      <c r="D6819" s="55" t="s">
        <v>12532</v>
      </c>
    </row>
    <row r="6820" spans="1:4" x14ac:dyDescent="0.25">
      <c r="A6820" s="88" t="s">
        <v>8533</v>
      </c>
      <c r="B6820" s="40" t="s">
        <v>3338</v>
      </c>
      <c r="C6820" s="40" t="s">
        <v>472</v>
      </c>
      <c r="D6820" s="55" t="s">
        <v>21138</v>
      </c>
    </row>
    <row r="6821" spans="1:4" x14ac:dyDescent="0.25">
      <c r="A6821" s="88" t="s">
        <v>8534</v>
      </c>
      <c r="B6821" s="40" t="s">
        <v>3339</v>
      </c>
      <c r="C6821" s="40" t="s">
        <v>472</v>
      </c>
      <c r="D6821" s="55" t="s">
        <v>13808</v>
      </c>
    </row>
    <row r="6822" spans="1:4" x14ac:dyDescent="0.25">
      <c r="A6822" s="88" t="s">
        <v>8535</v>
      </c>
      <c r="B6822" s="40" t="s">
        <v>3340</v>
      </c>
      <c r="C6822" s="40" t="s">
        <v>472</v>
      </c>
      <c r="D6822" s="55" t="s">
        <v>22323</v>
      </c>
    </row>
    <row r="6823" spans="1:4" x14ac:dyDescent="0.25">
      <c r="A6823" s="88" t="s">
        <v>8536</v>
      </c>
      <c r="B6823" s="40" t="s">
        <v>3341</v>
      </c>
      <c r="C6823" s="40" t="s">
        <v>472</v>
      </c>
      <c r="D6823" s="55" t="s">
        <v>13920</v>
      </c>
    </row>
    <row r="6824" spans="1:4" x14ac:dyDescent="0.25">
      <c r="A6824" s="88" t="s">
        <v>8537</v>
      </c>
      <c r="B6824" s="40" t="s">
        <v>3342</v>
      </c>
      <c r="C6824" s="40" t="s">
        <v>472</v>
      </c>
      <c r="D6824" s="55" t="s">
        <v>20264</v>
      </c>
    </row>
    <row r="6825" spans="1:4" x14ac:dyDescent="0.25">
      <c r="A6825" s="88" t="s">
        <v>8538</v>
      </c>
      <c r="B6825" s="40" t="s">
        <v>3343</v>
      </c>
      <c r="C6825" s="40" t="s">
        <v>472</v>
      </c>
      <c r="D6825" s="55" t="s">
        <v>20233</v>
      </c>
    </row>
    <row r="6826" spans="1:4" x14ac:dyDescent="0.25">
      <c r="A6826" s="88" t="s">
        <v>8539</v>
      </c>
      <c r="B6826" s="40" t="s">
        <v>3344</v>
      </c>
      <c r="C6826" s="40" t="s">
        <v>472</v>
      </c>
      <c r="D6826" s="55" t="s">
        <v>23599</v>
      </c>
    </row>
    <row r="6827" spans="1:4" x14ac:dyDescent="0.25">
      <c r="A6827" s="88" t="s">
        <v>8540</v>
      </c>
      <c r="B6827" s="40" t="s">
        <v>3345</v>
      </c>
      <c r="C6827" s="40" t="s">
        <v>472</v>
      </c>
      <c r="D6827" s="55" t="s">
        <v>12918</v>
      </c>
    </row>
    <row r="6828" spans="1:4" x14ac:dyDescent="0.25">
      <c r="A6828" s="88" t="s">
        <v>8541</v>
      </c>
      <c r="B6828" s="40" t="s">
        <v>3346</v>
      </c>
      <c r="C6828" s="40" t="s">
        <v>472</v>
      </c>
      <c r="D6828" s="55" t="s">
        <v>23599</v>
      </c>
    </row>
    <row r="6829" spans="1:4" x14ac:dyDescent="0.25">
      <c r="A6829" s="88" t="s">
        <v>8542</v>
      </c>
      <c r="B6829" s="40" t="s">
        <v>3347</v>
      </c>
      <c r="C6829" s="40" t="s">
        <v>472</v>
      </c>
      <c r="D6829" s="55" t="s">
        <v>24223</v>
      </c>
    </row>
    <row r="6830" spans="1:4" x14ac:dyDescent="0.25">
      <c r="A6830" s="88" t="s">
        <v>8543</v>
      </c>
      <c r="B6830" s="40" t="s">
        <v>3348</v>
      </c>
      <c r="C6830" s="40" t="s">
        <v>472</v>
      </c>
      <c r="D6830" s="55" t="s">
        <v>10991</v>
      </c>
    </row>
    <row r="6831" spans="1:4" x14ac:dyDescent="0.25">
      <c r="A6831" s="88" t="s">
        <v>8544</v>
      </c>
      <c r="B6831" s="40" t="s">
        <v>3349</v>
      </c>
      <c r="C6831" s="40" t="s">
        <v>472</v>
      </c>
      <c r="D6831" s="55" t="s">
        <v>13927</v>
      </c>
    </row>
    <row r="6832" spans="1:4" x14ac:dyDescent="0.25">
      <c r="A6832" s="88" t="s">
        <v>8545</v>
      </c>
      <c r="B6832" s="40" t="s">
        <v>3350</v>
      </c>
      <c r="C6832" s="40" t="s">
        <v>472</v>
      </c>
      <c r="D6832" s="55" t="s">
        <v>11768</v>
      </c>
    </row>
    <row r="6833" spans="1:4" x14ac:dyDescent="0.25">
      <c r="A6833" s="88" t="s">
        <v>8546</v>
      </c>
      <c r="B6833" s="40" t="s">
        <v>3351</v>
      </c>
      <c r="C6833" s="40" t="s">
        <v>472</v>
      </c>
      <c r="D6833" s="55" t="s">
        <v>11316</v>
      </c>
    </row>
    <row r="6834" spans="1:4" x14ac:dyDescent="0.25">
      <c r="A6834" s="88" t="s">
        <v>8547</v>
      </c>
      <c r="B6834" s="40" t="s">
        <v>3352</v>
      </c>
      <c r="C6834" s="40" t="s">
        <v>472</v>
      </c>
      <c r="D6834" s="55" t="s">
        <v>24159</v>
      </c>
    </row>
    <row r="6835" spans="1:4" x14ac:dyDescent="0.25">
      <c r="A6835" s="88" t="s">
        <v>8548</v>
      </c>
      <c r="B6835" s="40" t="s">
        <v>3353</v>
      </c>
      <c r="C6835" s="40" t="s">
        <v>472</v>
      </c>
      <c r="D6835" s="55" t="s">
        <v>26012</v>
      </c>
    </row>
    <row r="6836" spans="1:4" x14ac:dyDescent="0.25">
      <c r="A6836" s="88" t="s">
        <v>8549</v>
      </c>
      <c r="B6836" s="40" t="s">
        <v>3354</v>
      </c>
      <c r="C6836" s="40" t="s">
        <v>472</v>
      </c>
      <c r="D6836" s="55" t="s">
        <v>25612</v>
      </c>
    </row>
    <row r="6837" spans="1:4" x14ac:dyDescent="0.25">
      <c r="A6837" s="88" t="s">
        <v>8550</v>
      </c>
      <c r="B6837" s="40" t="s">
        <v>3355</v>
      </c>
      <c r="C6837" s="40" t="s">
        <v>472</v>
      </c>
      <c r="D6837" s="55" t="s">
        <v>20041</v>
      </c>
    </row>
    <row r="6838" spans="1:4" x14ac:dyDescent="0.25">
      <c r="A6838" s="88" t="s">
        <v>8551</v>
      </c>
      <c r="B6838" s="40" t="s">
        <v>3356</v>
      </c>
      <c r="C6838" s="40" t="s">
        <v>472</v>
      </c>
      <c r="D6838" s="55" t="s">
        <v>10666</v>
      </c>
    </row>
    <row r="6839" spans="1:4" x14ac:dyDescent="0.25">
      <c r="A6839" s="88" t="s">
        <v>8552</v>
      </c>
      <c r="B6839" s="40" t="s">
        <v>3357</v>
      </c>
      <c r="C6839" s="40" t="s">
        <v>472</v>
      </c>
      <c r="D6839" s="55" t="s">
        <v>26016</v>
      </c>
    </row>
    <row r="6840" spans="1:4" x14ac:dyDescent="0.25">
      <c r="A6840" s="88" t="s">
        <v>8553</v>
      </c>
      <c r="B6840" s="40" t="s">
        <v>3358</v>
      </c>
      <c r="C6840" s="40" t="s">
        <v>472</v>
      </c>
      <c r="D6840" s="55" t="s">
        <v>12793</v>
      </c>
    </row>
    <row r="6841" spans="1:4" x14ac:dyDescent="0.25">
      <c r="A6841" s="88" t="s">
        <v>8554</v>
      </c>
      <c r="B6841" s="40" t="s">
        <v>3359</v>
      </c>
      <c r="C6841" s="40" t="s">
        <v>472</v>
      </c>
      <c r="D6841" s="55" t="s">
        <v>26017</v>
      </c>
    </row>
    <row r="6842" spans="1:4" x14ac:dyDescent="0.25">
      <c r="A6842" s="88" t="s">
        <v>8555</v>
      </c>
      <c r="B6842" s="40" t="s">
        <v>3360</v>
      </c>
      <c r="C6842" s="40" t="s">
        <v>472</v>
      </c>
      <c r="D6842" s="55" t="s">
        <v>23043</v>
      </c>
    </row>
    <row r="6843" spans="1:4" x14ac:dyDescent="0.25">
      <c r="A6843" s="88" t="s">
        <v>8556</v>
      </c>
      <c r="B6843" s="40" t="s">
        <v>3361</v>
      </c>
      <c r="C6843" s="40" t="s">
        <v>472</v>
      </c>
      <c r="D6843" s="55" t="s">
        <v>10728</v>
      </c>
    </row>
    <row r="6844" spans="1:4" x14ac:dyDescent="0.25">
      <c r="A6844" s="88" t="s">
        <v>8557</v>
      </c>
      <c r="B6844" s="40" t="s">
        <v>3362</v>
      </c>
      <c r="C6844" s="40" t="s">
        <v>472</v>
      </c>
      <c r="D6844" s="55" t="s">
        <v>26018</v>
      </c>
    </row>
    <row r="6845" spans="1:4" x14ac:dyDescent="0.25">
      <c r="A6845" s="88" t="s">
        <v>8558</v>
      </c>
      <c r="B6845" s="40" t="s">
        <v>3363</v>
      </c>
      <c r="C6845" s="40" t="s">
        <v>472</v>
      </c>
      <c r="D6845" s="55" t="s">
        <v>12877</v>
      </c>
    </row>
    <row r="6846" spans="1:4" x14ac:dyDescent="0.25">
      <c r="A6846" s="88" t="s">
        <v>8559</v>
      </c>
      <c r="B6846" s="40" t="s">
        <v>3364</v>
      </c>
      <c r="C6846" s="40" t="s">
        <v>472</v>
      </c>
      <c r="D6846" s="55" t="s">
        <v>13474</v>
      </c>
    </row>
    <row r="6847" spans="1:4" x14ac:dyDescent="0.25">
      <c r="A6847" s="88" t="s">
        <v>8560</v>
      </c>
      <c r="B6847" s="40" t="s">
        <v>3365</v>
      </c>
      <c r="C6847" s="40" t="s">
        <v>472</v>
      </c>
      <c r="D6847" s="55" t="s">
        <v>20593</v>
      </c>
    </row>
    <row r="6848" spans="1:4" x14ac:dyDescent="0.25">
      <c r="A6848" s="88" t="s">
        <v>8561</v>
      </c>
      <c r="B6848" s="40" t="s">
        <v>3366</v>
      </c>
      <c r="C6848" s="40" t="s">
        <v>472</v>
      </c>
      <c r="D6848" s="55" t="s">
        <v>26019</v>
      </c>
    </row>
    <row r="6849" spans="1:4" x14ac:dyDescent="0.25">
      <c r="A6849" s="88" t="s">
        <v>8562</v>
      </c>
      <c r="B6849" s="40" t="s">
        <v>3367</v>
      </c>
      <c r="C6849" s="40" t="s">
        <v>472</v>
      </c>
      <c r="D6849" s="55" t="s">
        <v>26020</v>
      </c>
    </row>
    <row r="6850" spans="1:4" x14ac:dyDescent="0.25">
      <c r="A6850" s="88" t="s">
        <v>8563</v>
      </c>
      <c r="B6850" s="40" t="s">
        <v>3368</v>
      </c>
      <c r="C6850" s="40" t="s">
        <v>472</v>
      </c>
      <c r="D6850" s="55" t="s">
        <v>26021</v>
      </c>
    </row>
    <row r="6851" spans="1:4" x14ac:dyDescent="0.25">
      <c r="A6851" s="88" t="s">
        <v>8564</v>
      </c>
      <c r="B6851" s="40" t="s">
        <v>3369</v>
      </c>
      <c r="C6851" s="40" t="s">
        <v>472</v>
      </c>
      <c r="D6851" s="55" t="s">
        <v>14045</v>
      </c>
    </row>
    <row r="6852" spans="1:4" x14ac:dyDescent="0.25">
      <c r="A6852" s="88" t="s">
        <v>8565</v>
      </c>
      <c r="B6852" s="40" t="s">
        <v>3370</v>
      </c>
      <c r="C6852" s="40" t="s">
        <v>472</v>
      </c>
      <c r="D6852" s="55" t="s">
        <v>26016</v>
      </c>
    </row>
    <row r="6853" spans="1:4" x14ac:dyDescent="0.25">
      <c r="A6853" s="88" t="s">
        <v>8566</v>
      </c>
      <c r="B6853" s="40" t="s">
        <v>3371</v>
      </c>
      <c r="C6853" s="40" t="s">
        <v>472</v>
      </c>
      <c r="D6853" s="55" t="s">
        <v>20269</v>
      </c>
    </row>
    <row r="6854" spans="1:4" x14ac:dyDescent="0.25">
      <c r="A6854" s="88" t="s">
        <v>8567</v>
      </c>
      <c r="B6854" s="40" t="s">
        <v>3372</v>
      </c>
      <c r="C6854" s="40" t="s">
        <v>472</v>
      </c>
      <c r="D6854" s="55" t="s">
        <v>21784</v>
      </c>
    </row>
    <row r="6855" spans="1:4" x14ac:dyDescent="0.25">
      <c r="A6855" s="88" t="s">
        <v>8568</v>
      </c>
      <c r="B6855" s="40" t="s">
        <v>3373</v>
      </c>
      <c r="C6855" s="40" t="s">
        <v>472</v>
      </c>
      <c r="D6855" s="55" t="s">
        <v>20284</v>
      </c>
    </row>
    <row r="6856" spans="1:4" x14ac:dyDescent="0.25">
      <c r="A6856" s="88" t="s">
        <v>8569</v>
      </c>
      <c r="B6856" s="40" t="s">
        <v>3374</v>
      </c>
      <c r="C6856" s="40" t="s">
        <v>472</v>
      </c>
      <c r="D6856" s="55" t="s">
        <v>26022</v>
      </c>
    </row>
    <row r="6857" spans="1:4" x14ac:dyDescent="0.25">
      <c r="A6857" s="88" t="s">
        <v>8570</v>
      </c>
      <c r="B6857" s="40" t="s">
        <v>3375</v>
      </c>
      <c r="C6857" s="40" t="s">
        <v>472</v>
      </c>
      <c r="D6857" s="55" t="s">
        <v>26023</v>
      </c>
    </row>
    <row r="6858" spans="1:4" x14ac:dyDescent="0.25">
      <c r="A6858" s="88" t="s">
        <v>8571</v>
      </c>
      <c r="B6858" s="40" t="s">
        <v>3376</v>
      </c>
      <c r="C6858" s="40" t="s">
        <v>472</v>
      </c>
      <c r="D6858" s="55" t="s">
        <v>26024</v>
      </c>
    </row>
    <row r="6859" spans="1:4" x14ac:dyDescent="0.25">
      <c r="A6859" s="88" t="s">
        <v>8572</v>
      </c>
      <c r="B6859" s="40" t="s">
        <v>3377</v>
      </c>
      <c r="C6859" s="40" t="s">
        <v>472</v>
      </c>
      <c r="D6859" s="55" t="s">
        <v>26025</v>
      </c>
    </row>
    <row r="6860" spans="1:4" x14ac:dyDescent="0.25">
      <c r="A6860" s="88" t="s">
        <v>8573</v>
      </c>
      <c r="B6860" s="40" t="s">
        <v>3378</v>
      </c>
      <c r="C6860" s="40" t="s">
        <v>472</v>
      </c>
      <c r="D6860" s="55" t="s">
        <v>26026</v>
      </c>
    </row>
    <row r="6861" spans="1:4" x14ac:dyDescent="0.25">
      <c r="A6861" s="88" t="s">
        <v>8574</v>
      </c>
      <c r="B6861" s="40" t="s">
        <v>3379</v>
      </c>
      <c r="C6861" s="40" t="s">
        <v>472</v>
      </c>
      <c r="D6861" s="55" t="s">
        <v>26027</v>
      </c>
    </row>
    <row r="6862" spans="1:4" x14ac:dyDescent="0.25">
      <c r="A6862" s="88" t="s">
        <v>8575</v>
      </c>
      <c r="B6862" s="40" t="s">
        <v>3381</v>
      </c>
      <c r="C6862" s="40" t="s">
        <v>3380</v>
      </c>
      <c r="D6862" s="55" t="s">
        <v>26028</v>
      </c>
    </row>
    <row r="6863" spans="1:4" x14ac:dyDescent="0.25">
      <c r="A6863" s="88" t="s">
        <v>9962</v>
      </c>
      <c r="B6863" s="40" t="s">
        <v>3362</v>
      </c>
      <c r="C6863" s="40" t="s">
        <v>3380</v>
      </c>
      <c r="D6863" s="55" t="s">
        <v>26029</v>
      </c>
    </row>
    <row r="6864" spans="1:4" x14ac:dyDescent="0.25">
      <c r="A6864" s="88" t="s">
        <v>9963</v>
      </c>
      <c r="B6864" s="40" t="s">
        <v>3370</v>
      </c>
      <c r="C6864" s="40" t="s">
        <v>3380</v>
      </c>
      <c r="D6864" s="55" t="s">
        <v>26030</v>
      </c>
    </row>
    <row r="6865" spans="1:4" x14ac:dyDescent="0.25">
      <c r="A6865" s="88" t="s">
        <v>8576</v>
      </c>
      <c r="B6865" s="40" t="s">
        <v>3371</v>
      </c>
      <c r="C6865" s="40" t="s">
        <v>3380</v>
      </c>
      <c r="D6865" s="55" t="s">
        <v>26031</v>
      </c>
    </row>
    <row r="6866" spans="1:4" x14ac:dyDescent="0.25">
      <c r="A6866" s="88" t="s">
        <v>8577</v>
      </c>
      <c r="B6866" s="40" t="s">
        <v>3368</v>
      </c>
      <c r="C6866" s="40" t="s">
        <v>3380</v>
      </c>
      <c r="D6866" s="55" t="s">
        <v>26032</v>
      </c>
    </row>
    <row r="6867" spans="1:4" x14ac:dyDescent="0.25">
      <c r="A6867" s="88" t="s">
        <v>8578</v>
      </c>
      <c r="B6867" s="40" t="s">
        <v>3363</v>
      </c>
      <c r="C6867" s="40" t="s">
        <v>3380</v>
      </c>
      <c r="D6867" s="55" t="s">
        <v>26033</v>
      </c>
    </row>
    <row r="6868" spans="1:4" x14ac:dyDescent="0.25">
      <c r="A6868" s="88" t="s">
        <v>8579</v>
      </c>
      <c r="B6868" s="40" t="s">
        <v>3364</v>
      </c>
      <c r="C6868" s="40" t="s">
        <v>3380</v>
      </c>
      <c r="D6868" s="55" t="s">
        <v>26034</v>
      </c>
    </row>
    <row r="6869" spans="1:4" x14ac:dyDescent="0.25">
      <c r="A6869" s="88" t="s">
        <v>8580</v>
      </c>
      <c r="B6869" s="40" t="s">
        <v>3373</v>
      </c>
      <c r="C6869" s="40" t="s">
        <v>3380</v>
      </c>
      <c r="D6869" s="55" t="s">
        <v>26035</v>
      </c>
    </row>
    <row r="6870" spans="1:4" x14ac:dyDescent="0.25">
      <c r="A6870" s="88" t="s">
        <v>8581</v>
      </c>
      <c r="B6870" s="40" t="s">
        <v>3369</v>
      </c>
      <c r="C6870" s="40" t="s">
        <v>3380</v>
      </c>
      <c r="D6870" s="55" t="s">
        <v>26036</v>
      </c>
    </row>
    <row r="6871" spans="1:4" x14ac:dyDescent="0.25">
      <c r="A6871" s="88" t="s">
        <v>8582</v>
      </c>
      <c r="B6871" s="40" t="s">
        <v>3374</v>
      </c>
      <c r="C6871" s="40" t="s">
        <v>3380</v>
      </c>
      <c r="D6871" s="55" t="s">
        <v>26037</v>
      </c>
    </row>
    <row r="6872" spans="1:4" x14ac:dyDescent="0.25">
      <c r="A6872" s="88" t="s">
        <v>8583</v>
      </c>
      <c r="B6872" s="40" t="s">
        <v>3375</v>
      </c>
      <c r="C6872" s="40" t="s">
        <v>3380</v>
      </c>
      <c r="D6872" s="55" t="s">
        <v>26038</v>
      </c>
    </row>
    <row r="6873" spans="1:4" x14ac:dyDescent="0.25">
      <c r="A6873" s="88" t="s">
        <v>8584</v>
      </c>
      <c r="B6873" s="40" t="s">
        <v>3382</v>
      </c>
      <c r="C6873" s="40" t="s">
        <v>3380</v>
      </c>
      <c r="D6873" s="55" t="s">
        <v>26039</v>
      </c>
    </row>
    <row r="6874" spans="1:4" x14ac:dyDescent="0.25">
      <c r="A6874" s="88" t="s">
        <v>8585</v>
      </c>
      <c r="B6874" s="40" t="s">
        <v>3383</v>
      </c>
      <c r="C6874" s="40" t="s">
        <v>3380</v>
      </c>
      <c r="D6874" s="55" t="s">
        <v>26040</v>
      </c>
    </row>
    <row r="6875" spans="1:4" x14ac:dyDescent="0.25">
      <c r="A6875" s="88" t="s">
        <v>8586</v>
      </c>
      <c r="B6875" s="40" t="s">
        <v>3384</v>
      </c>
      <c r="C6875" s="40" t="s">
        <v>3380</v>
      </c>
      <c r="D6875" s="55" t="s">
        <v>26041</v>
      </c>
    </row>
    <row r="6876" spans="1:4" x14ac:dyDescent="0.25">
      <c r="A6876" s="88" t="s">
        <v>8587</v>
      </c>
      <c r="B6876" s="40" t="s">
        <v>3385</v>
      </c>
      <c r="C6876" s="40" t="s">
        <v>3380</v>
      </c>
      <c r="D6876" s="55" t="s">
        <v>26042</v>
      </c>
    </row>
    <row r="6877" spans="1:4" x14ac:dyDescent="0.25">
      <c r="A6877" s="88" t="s">
        <v>8588</v>
      </c>
      <c r="B6877" s="40" t="s">
        <v>3376</v>
      </c>
      <c r="C6877" s="40" t="s">
        <v>3380</v>
      </c>
      <c r="D6877" s="55" t="s">
        <v>26043</v>
      </c>
    </row>
    <row r="6878" spans="1:4" x14ac:dyDescent="0.25">
      <c r="A6878" s="88" t="s">
        <v>8589</v>
      </c>
      <c r="B6878" s="40" t="s">
        <v>3377</v>
      </c>
      <c r="C6878" s="40" t="s">
        <v>3380</v>
      </c>
      <c r="D6878" s="55" t="s">
        <v>26044</v>
      </c>
    </row>
    <row r="6879" spans="1:4" x14ac:dyDescent="0.25">
      <c r="A6879" s="88" t="s">
        <v>8590</v>
      </c>
      <c r="B6879" s="40" t="s">
        <v>3386</v>
      </c>
      <c r="C6879" s="40" t="s">
        <v>472</v>
      </c>
      <c r="D6879" s="55" t="s">
        <v>10662</v>
      </c>
    </row>
    <row r="6880" spans="1:4" x14ac:dyDescent="0.25">
      <c r="A6880" s="88" t="s">
        <v>8591</v>
      </c>
      <c r="B6880" s="40" t="s">
        <v>3387</v>
      </c>
      <c r="C6880" s="40" t="s">
        <v>472</v>
      </c>
      <c r="D6880" s="55" t="s">
        <v>10670</v>
      </c>
    </row>
    <row r="6881" spans="1:4" x14ac:dyDescent="0.25">
      <c r="A6881" s="88" t="s">
        <v>8592</v>
      </c>
      <c r="B6881" s="40" t="s">
        <v>3388</v>
      </c>
      <c r="C6881" s="40" t="s">
        <v>472</v>
      </c>
      <c r="D6881" s="55" t="s">
        <v>10662</v>
      </c>
    </row>
    <row r="6882" spans="1:4" x14ac:dyDescent="0.25">
      <c r="A6882" s="88" t="s">
        <v>8593</v>
      </c>
      <c r="B6882" s="40" t="s">
        <v>3389</v>
      </c>
      <c r="C6882" s="40" t="s">
        <v>472</v>
      </c>
      <c r="D6882" s="55" t="s">
        <v>10662</v>
      </c>
    </row>
    <row r="6883" spans="1:4" x14ac:dyDescent="0.25">
      <c r="A6883" s="88" t="s">
        <v>8594</v>
      </c>
      <c r="B6883" s="40" t="s">
        <v>3390</v>
      </c>
      <c r="C6883" s="40" t="s">
        <v>472</v>
      </c>
      <c r="D6883" s="55" t="s">
        <v>10438</v>
      </c>
    </row>
    <row r="6884" spans="1:4" x14ac:dyDescent="0.25">
      <c r="A6884" s="88" t="s">
        <v>8595</v>
      </c>
      <c r="B6884" s="40" t="s">
        <v>3391</v>
      </c>
      <c r="C6884" s="40" t="s">
        <v>472</v>
      </c>
      <c r="D6884" s="55" t="s">
        <v>10716</v>
      </c>
    </row>
    <row r="6885" spans="1:4" x14ac:dyDescent="0.25">
      <c r="A6885" s="88" t="s">
        <v>8596</v>
      </c>
      <c r="B6885" s="40" t="s">
        <v>3392</v>
      </c>
      <c r="C6885" s="40" t="s">
        <v>472</v>
      </c>
      <c r="D6885" s="55" t="s">
        <v>10539</v>
      </c>
    </row>
    <row r="6886" spans="1:4" x14ac:dyDescent="0.25">
      <c r="A6886" s="88" t="s">
        <v>8597</v>
      </c>
      <c r="B6886" s="40" t="s">
        <v>3393</v>
      </c>
      <c r="C6886" s="40" t="s">
        <v>472</v>
      </c>
      <c r="D6886" s="55" t="s">
        <v>10571</v>
      </c>
    </row>
    <row r="6887" spans="1:4" x14ac:dyDescent="0.25">
      <c r="A6887" s="88" t="s">
        <v>8598</v>
      </c>
      <c r="B6887" s="40" t="s">
        <v>3394</v>
      </c>
      <c r="C6887" s="40" t="s">
        <v>472</v>
      </c>
      <c r="D6887" s="55" t="s">
        <v>11844</v>
      </c>
    </row>
    <row r="6888" spans="1:4" x14ac:dyDescent="0.25">
      <c r="A6888" s="88" t="s">
        <v>8599</v>
      </c>
      <c r="B6888" s="40" t="s">
        <v>3395</v>
      </c>
      <c r="C6888" s="40" t="s">
        <v>472</v>
      </c>
      <c r="D6888" s="55" t="s">
        <v>10571</v>
      </c>
    </row>
    <row r="6889" spans="1:4" x14ac:dyDescent="0.25">
      <c r="A6889" s="88" t="s">
        <v>8600</v>
      </c>
      <c r="B6889" s="40" t="s">
        <v>3396</v>
      </c>
      <c r="C6889" s="40" t="s">
        <v>472</v>
      </c>
      <c r="D6889" s="55" t="s">
        <v>10539</v>
      </c>
    </row>
    <row r="6890" spans="1:4" x14ac:dyDescent="0.25">
      <c r="A6890" s="88" t="s">
        <v>8601</v>
      </c>
      <c r="B6890" s="40" t="s">
        <v>3397</v>
      </c>
      <c r="C6890" s="40" t="s">
        <v>472</v>
      </c>
      <c r="D6890" s="55" t="s">
        <v>10662</v>
      </c>
    </row>
    <row r="6891" spans="1:4" x14ac:dyDescent="0.25">
      <c r="A6891" s="88" t="s">
        <v>8602</v>
      </c>
      <c r="B6891" s="40" t="s">
        <v>3398</v>
      </c>
      <c r="C6891" s="40" t="s">
        <v>472</v>
      </c>
      <c r="D6891" s="55" t="s">
        <v>10446</v>
      </c>
    </row>
    <row r="6892" spans="1:4" x14ac:dyDescent="0.25">
      <c r="A6892" s="88" t="s">
        <v>8603</v>
      </c>
      <c r="B6892" s="40" t="s">
        <v>3399</v>
      </c>
      <c r="C6892" s="40" t="s">
        <v>472</v>
      </c>
      <c r="D6892" s="55" t="s">
        <v>10560</v>
      </c>
    </row>
    <row r="6893" spans="1:4" x14ac:dyDescent="0.25">
      <c r="A6893" s="88" t="s">
        <v>8604</v>
      </c>
      <c r="B6893" s="40" t="s">
        <v>3400</v>
      </c>
      <c r="C6893" s="40" t="s">
        <v>472</v>
      </c>
      <c r="D6893" s="55" t="s">
        <v>10602</v>
      </c>
    </row>
    <row r="6894" spans="1:4" x14ac:dyDescent="0.25">
      <c r="A6894" s="88" t="s">
        <v>8605</v>
      </c>
      <c r="B6894" s="40" t="s">
        <v>3401</v>
      </c>
      <c r="C6894" s="40" t="s">
        <v>472</v>
      </c>
      <c r="D6894" s="55" t="s">
        <v>10438</v>
      </c>
    </row>
    <row r="6895" spans="1:4" x14ac:dyDescent="0.25">
      <c r="A6895" s="88" t="s">
        <v>8606</v>
      </c>
      <c r="B6895" s="40" t="s">
        <v>3402</v>
      </c>
      <c r="C6895" s="40" t="s">
        <v>472</v>
      </c>
      <c r="D6895" s="55" t="s">
        <v>10463</v>
      </c>
    </row>
    <row r="6896" spans="1:4" x14ac:dyDescent="0.25">
      <c r="A6896" s="88" t="s">
        <v>8607</v>
      </c>
      <c r="B6896" s="40" t="s">
        <v>3403</v>
      </c>
      <c r="C6896" s="40" t="s">
        <v>472</v>
      </c>
      <c r="D6896" s="55" t="s">
        <v>19011</v>
      </c>
    </row>
    <row r="6897" spans="1:4" x14ac:dyDescent="0.25">
      <c r="A6897" s="88" t="s">
        <v>8608</v>
      </c>
      <c r="B6897" s="40" t="s">
        <v>3404</v>
      </c>
      <c r="C6897" s="40" t="s">
        <v>472</v>
      </c>
      <c r="D6897" s="55" t="s">
        <v>10440</v>
      </c>
    </row>
    <row r="6898" spans="1:4" x14ac:dyDescent="0.25">
      <c r="A6898" s="88" t="s">
        <v>8609</v>
      </c>
      <c r="B6898" s="40" t="s">
        <v>3405</v>
      </c>
      <c r="C6898" s="40" t="s">
        <v>472</v>
      </c>
      <c r="D6898" s="55" t="s">
        <v>10539</v>
      </c>
    </row>
    <row r="6899" spans="1:4" x14ac:dyDescent="0.25">
      <c r="A6899" s="88" t="s">
        <v>8610</v>
      </c>
      <c r="B6899" s="40" t="s">
        <v>3406</v>
      </c>
      <c r="C6899" s="40" t="s">
        <v>472</v>
      </c>
      <c r="D6899" s="55" t="s">
        <v>10464</v>
      </c>
    </row>
    <row r="6900" spans="1:4" x14ac:dyDescent="0.25">
      <c r="A6900" s="88" t="s">
        <v>8611</v>
      </c>
      <c r="B6900" s="40" t="s">
        <v>3407</v>
      </c>
      <c r="C6900" s="40" t="s">
        <v>472</v>
      </c>
      <c r="D6900" s="55" t="s">
        <v>10539</v>
      </c>
    </row>
    <row r="6901" spans="1:4" x14ac:dyDescent="0.25">
      <c r="A6901" s="88" t="s">
        <v>8612</v>
      </c>
      <c r="B6901" s="40" t="s">
        <v>3408</v>
      </c>
      <c r="C6901" s="40" t="s">
        <v>472</v>
      </c>
      <c r="D6901" s="55" t="s">
        <v>12185</v>
      </c>
    </row>
    <row r="6902" spans="1:4" x14ac:dyDescent="0.25">
      <c r="A6902" s="88" t="s">
        <v>8613</v>
      </c>
      <c r="B6902" s="40" t="s">
        <v>3409</v>
      </c>
      <c r="C6902" s="40" t="s">
        <v>472</v>
      </c>
      <c r="D6902" s="55" t="s">
        <v>10717</v>
      </c>
    </row>
    <row r="6903" spans="1:4" x14ac:dyDescent="0.25">
      <c r="A6903" s="88" t="s">
        <v>8614</v>
      </c>
      <c r="B6903" s="40" t="s">
        <v>3410</v>
      </c>
      <c r="C6903" s="40" t="s">
        <v>472</v>
      </c>
      <c r="D6903" s="55" t="s">
        <v>10717</v>
      </c>
    </row>
    <row r="6904" spans="1:4" x14ac:dyDescent="0.25">
      <c r="A6904" s="88" t="s">
        <v>8615</v>
      </c>
      <c r="B6904" s="40" t="s">
        <v>3411</v>
      </c>
      <c r="C6904" s="40" t="s">
        <v>472</v>
      </c>
      <c r="D6904" s="55" t="s">
        <v>10382</v>
      </c>
    </row>
    <row r="6905" spans="1:4" x14ac:dyDescent="0.25">
      <c r="A6905" s="88" t="s">
        <v>8616</v>
      </c>
      <c r="B6905" s="40" t="s">
        <v>3412</v>
      </c>
      <c r="C6905" s="40" t="s">
        <v>472</v>
      </c>
      <c r="D6905" s="55" t="s">
        <v>13891</v>
      </c>
    </row>
    <row r="6906" spans="1:4" x14ac:dyDescent="0.25">
      <c r="A6906" s="88" t="s">
        <v>8617</v>
      </c>
      <c r="B6906" s="40" t="s">
        <v>3413</v>
      </c>
      <c r="C6906" s="40" t="s">
        <v>472</v>
      </c>
      <c r="D6906" s="55" t="s">
        <v>10539</v>
      </c>
    </row>
    <row r="6907" spans="1:4" x14ac:dyDescent="0.25">
      <c r="A6907" s="88" t="s">
        <v>8618</v>
      </c>
      <c r="B6907" s="40" t="s">
        <v>3414</v>
      </c>
      <c r="C6907" s="40" t="s">
        <v>472</v>
      </c>
      <c r="D6907" s="55" t="s">
        <v>10692</v>
      </c>
    </row>
    <row r="6908" spans="1:4" x14ac:dyDescent="0.25">
      <c r="A6908" s="88" t="s">
        <v>8619</v>
      </c>
      <c r="B6908" s="40" t="s">
        <v>3415</v>
      </c>
      <c r="C6908" s="40" t="s">
        <v>472</v>
      </c>
      <c r="D6908" s="55" t="s">
        <v>10464</v>
      </c>
    </row>
    <row r="6909" spans="1:4" x14ac:dyDescent="0.25">
      <c r="A6909" s="88" t="s">
        <v>8620</v>
      </c>
      <c r="B6909" s="40" t="s">
        <v>3416</v>
      </c>
      <c r="C6909" s="40" t="s">
        <v>472</v>
      </c>
      <c r="D6909" s="55" t="s">
        <v>10464</v>
      </c>
    </row>
    <row r="6910" spans="1:4" x14ac:dyDescent="0.25">
      <c r="A6910" s="88" t="s">
        <v>8621</v>
      </c>
      <c r="B6910" s="40" t="s">
        <v>3417</v>
      </c>
      <c r="C6910" s="40" t="s">
        <v>472</v>
      </c>
      <c r="D6910" s="55" t="s">
        <v>10670</v>
      </c>
    </row>
    <row r="6911" spans="1:4" x14ac:dyDescent="0.25">
      <c r="A6911" s="88" t="s">
        <v>8622</v>
      </c>
      <c r="B6911" s="40" t="s">
        <v>3418</v>
      </c>
      <c r="C6911" s="40" t="s">
        <v>472</v>
      </c>
      <c r="D6911" s="55" t="s">
        <v>10446</v>
      </c>
    </row>
    <row r="6912" spans="1:4" x14ac:dyDescent="0.25">
      <c r="A6912" s="88" t="s">
        <v>8623</v>
      </c>
      <c r="B6912" s="40" t="s">
        <v>3419</v>
      </c>
      <c r="C6912" s="40" t="s">
        <v>472</v>
      </c>
      <c r="D6912" s="55" t="s">
        <v>10464</v>
      </c>
    </row>
    <row r="6913" spans="1:4" x14ac:dyDescent="0.25">
      <c r="A6913" s="88" t="s">
        <v>8624</v>
      </c>
      <c r="B6913" s="40" t="s">
        <v>3420</v>
      </c>
      <c r="C6913" s="40" t="s">
        <v>472</v>
      </c>
      <c r="D6913" s="55" t="s">
        <v>10438</v>
      </c>
    </row>
    <row r="6914" spans="1:4" x14ac:dyDescent="0.25">
      <c r="A6914" s="88" t="s">
        <v>8625</v>
      </c>
      <c r="B6914" s="40" t="s">
        <v>3421</v>
      </c>
      <c r="C6914" s="40" t="s">
        <v>472</v>
      </c>
      <c r="D6914" s="55" t="s">
        <v>10545</v>
      </c>
    </row>
    <row r="6915" spans="1:4" x14ac:dyDescent="0.25">
      <c r="A6915" s="88" t="s">
        <v>8626</v>
      </c>
      <c r="B6915" s="40" t="s">
        <v>3422</v>
      </c>
      <c r="C6915" s="40" t="s">
        <v>472</v>
      </c>
      <c r="D6915" s="55" t="s">
        <v>10440</v>
      </c>
    </row>
    <row r="6916" spans="1:4" x14ac:dyDescent="0.25">
      <c r="A6916" s="88" t="s">
        <v>8627</v>
      </c>
      <c r="B6916" s="40" t="s">
        <v>3423</v>
      </c>
      <c r="C6916" s="40" t="s">
        <v>472</v>
      </c>
      <c r="D6916" s="55" t="s">
        <v>10484</v>
      </c>
    </row>
    <row r="6917" spans="1:4" x14ac:dyDescent="0.25">
      <c r="A6917" s="88" t="s">
        <v>8628</v>
      </c>
      <c r="B6917" s="40" t="s">
        <v>3424</v>
      </c>
      <c r="C6917" s="40" t="s">
        <v>472</v>
      </c>
      <c r="D6917" s="55" t="s">
        <v>10497</v>
      </c>
    </row>
    <row r="6918" spans="1:4" x14ac:dyDescent="0.25">
      <c r="A6918" s="88" t="s">
        <v>8629</v>
      </c>
      <c r="B6918" s="40" t="s">
        <v>3425</v>
      </c>
      <c r="C6918" s="40" t="s">
        <v>472</v>
      </c>
      <c r="D6918" s="55" t="s">
        <v>10484</v>
      </c>
    </row>
    <row r="6919" spans="1:4" x14ac:dyDescent="0.25">
      <c r="A6919" s="88" t="s">
        <v>8630</v>
      </c>
      <c r="B6919" s="40" t="s">
        <v>3426</v>
      </c>
      <c r="C6919" s="40" t="s">
        <v>472</v>
      </c>
      <c r="D6919" s="55" t="s">
        <v>10484</v>
      </c>
    </row>
    <row r="6920" spans="1:4" x14ac:dyDescent="0.25">
      <c r="A6920" s="88" t="s">
        <v>8631</v>
      </c>
      <c r="B6920" s="40" t="s">
        <v>3427</v>
      </c>
      <c r="C6920" s="40" t="s">
        <v>472</v>
      </c>
      <c r="D6920" s="55" t="s">
        <v>19011</v>
      </c>
    </row>
    <row r="6921" spans="1:4" x14ac:dyDescent="0.25">
      <c r="A6921" s="88" t="s">
        <v>8632</v>
      </c>
      <c r="B6921" s="40" t="s">
        <v>3428</v>
      </c>
      <c r="C6921" s="40" t="s">
        <v>472</v>
      </c>
      <c r="D6921" s="55" t="s">
        <v>10440</v>
      </c>
    </row>
    <row r="6922" spans="1:4" x14ac:dyDescent="0.25">
      <c r="A6922" s="88" t="s">
        <v>8633</v>
      </c>
      <c r="B6922" s="40" t="s">
        <v>3429</v>
      </c>
      <c r="C6922" s="40" t="s">
        <v>472</v>
      </c>
      <c r="D6922" s="55" t="s">
        <v>10578</v>
      </c>
    </row>
    <row r="6923" spans="1:4" x14ac:dyDescent="0.25">
      <c r="A6923" s="88" t="s">
        <v>8634</v>
      </c>
      <c r="B6923" s="40" t="s">
        <v>3430</v>
      </c>
      <c r="C6923" s="40" t="s">
        <v>472</v>
      </c>
      <c r="D6923" s="55" t="s">
        <v>10578</v>
      </c>
    </row>
    <row r="6924" spans="1:4" x14ac:dyDescent="0.25">
      <c r="A6924" s="88" t="s">
        <v>8635</v>
      </c>
      <c r="B6924" s="40" t="s">
        <v>3431</v>
      </c>
      <c r="C6924" s="40" t="s">
        <v>472</v>
      </c>
      <c r="D6924" s="55" t="s">
        <v>10662</v>
      </c>
    </row>
    <row r="6925" spans="1:4" x14ac:dyDescent="0.25">
      <c r="A6925" s="88" t="s">
        <v>8636</v>
      </c>
      <c r="B6925" s="40" t="s">
        <v>3432</v>
      </c>
      <c r="C6925" s="40" t="s">
        <v>472</v>
      </c>
      <c r="D6925" s="55" t="s">
        <v>10539</v>
      </c>
    </row>
    <row r="6926" spans="1:4" x14ac:dyDescent="0.25">
      <c r="A6926" s="88" t="s">
        <v>8637</v>
      </c>
      <c r="B6926" s="40" t="s">
        <v>3433</v>
      </c>
      <c r="C6926" s="40" t="s">
        <v>472</v>
      </c>
      <c r="D6926" s="55" t="s">
        <v>19011</v>
      </c>
    </row>
    <row r="6927" spans="1:4" x14ac:dyDescent="0.25">
      <c r="A6927" s="88" t="s">
        <v>8638</v>
      </c>
      <c r="B6927" s="40" t="s">
        <v>3434</v>
      </c>
      <c r="C6927" s="40" t="s">
        <v>472</v>
      </c>
      <c r="D6927" s="55" t="s">
        <v>19011</v>
      </c>
    </row>
    <row r="6928" spans="1:4" x14ac:dyDescent="0.25">
      <c r="A6928" s="88" t="s">
        <v>8639</v>
      </c>
      <c r="B6928" s="40" t="s">
        <v>3435</v>
      </c>
      <c r="C6928" s="40" t="s">
        <v>472</v>
      </c>
      <c r="D6928" s="55" t="s">
        <v>10670</v>
      </c>
    </row>
    <row r="6929" spans="1:4" x14ac:dyDescent="0.25">
      <c r="A6929" s="88" t="s">
        <v>8640</v>
      </c>
      <c r="B6929" s="40" t="s">
        <v>3436</v>
      </c>
      <c r="C6929" s="40" t="s">
        <v>472</v>
      </c>
      <c r="D6929" s="55" t="s">
        <v>10578</v>
      </c>
    </row>
    <row r="6930" spans="1:4" x14ac:dyDescent="0.25">
      <c r="A6930" s="88" t="s">
        <v>8641</v>
      </c>
      <c r="B6930" s="40" t="s">
        <v>3437</v>
      </c>
      <c r="C6930" s="40" t="s">
        <v>472</v>
      </c>
      <c r="D6930" s="55" t="s">
        <v>10560</v>
      </c>
    </row>
    <row r="6931" spans="1:4" x14ac:dyDescent="0.25">
      <c r="A6931" s="88" t="s">
        <v>8642</v>
      </c>
      <c r="B6931" s="40" t="s">
        <v>3438</v>
      </c>
      <c r="C6931" s="40" t="s">
        <v>472</v>
      </c>
      <c r="D6931" s="55" t="s">
        <v>10438</v>
      </c>
    </row>
    <row r="6932" spans="1:4" x14ac:dyDescent="0.25">
      <c r="A6932" s="88" t="s">
        <v>8643</v>
      </c>
      <c r="B6932" s="40" t="s">
        <v>3439</v>
      </c>
      <c r="C6932" s="40" t="s">
        <v>472</v>
      </c>
      <c r="D6932" s="55" t="s">
        <v>10438</v>
      </c>
    </row>
    <row r="6933" spans="1:4" x14ac:dyDescent="0.25">
      <c r="A6933" s="88" t="s">
        <v>8644</v>
      </c>
      <c r="B6933" s="40" t="s">
        <v>3440</v>
      </c>
      <c r="C6933" s="40" t="s">
        <v>472</v>
      </c>
      <c r="D6933" s="55" t="s">
        <v>10560</v>
      </c>
    </row>
    <row r="6934" spans="1:4" x14ac:dyDescent="0.25">
      <c r="A6934" s="88" t="s">
        <v>8645</v>
      </c>
      <c r="B6934" s="40" t="s">
        <v>3441</v>
      </c>
      <c r="C6934" s="40" t="s">
        <v>472</v>
      </c>
      <c r="D6934" s="55" t="s">
        <v>10578</v>
      </c>
    </row>
    <row r="6935" spans="1:4" x14ac:dyDescent="0.25">
      <c r="A6935" s="88" t="s">
        <v>8646</v>
      </c>
      <c r="B6935" s="40" t="s">
        <v>3442</v>
      </c>
      <c r="C6935" s="40" t="s">
        <v>472</v>
      </c>
      <c r="D6935" s="55" t="s">
        <v>12185</v>
      </c>
    </row>
    <row r="6936" spans="1:4" x14ac:dyDescent="0.25">
      <c r="A6936" s="88" t="s">
        <v>8647</v>
      </c>
      <c r="B6936" s="40" t="s">
        <v>3443</v>
      </c>
      <c r="C6936" s="40" t="s">
        <v>472</v>
      </c>
      <c r="D6936" s="55" t="s">
        <v>10456</v>
      </c>
    </row>
    <row r="6937" spans="1:4" x14ac:dyDescent="0.25">
      <c r="A6937" s="88" t="s">
        <v>8648</v>
      </c>
      <c r="B6937" s="40" t="s">
        <v>3444</v>
      </c>
      <c r="C6937" s="40" t="s">
        <v>472</v>
      </c>
      <c r="D6937" s="55" t="s">
        <v>12185</v>
      </c>
    </row>
    <row r="6938" spans="1:4" x14ac:dyDescent="0.25">
      <c r="A6938" s="88" t="s">
        <v>8649</v>
      </c>
      <c r="B6938" s="40" t="s">
        <v>3445</v>
      </c>
      <c r="C6938" s="40" t="s">
        <v>472</v>
      </c>
      <c r="D6938" s="55" t="s">
        <v>10463</v>
      </c>
    </row>
    <row r="6939" spans="1:4" x14ac:dyDescent="0.25">
      <c r="A6939" s="88" t="s">
        <v>8650</v>
      </c>
      <c r="B6939" s="40" t="s">
        <v>3446</v>
      </c>
      <c r="C6939" s="40" t="s">
        <v>472</v>
      </c>
      <c r="D6939" s="55" t="s">
        <v>10692</v>
      </c>
    </row>
    <row r="6940" spans="1:4" x14ac:dyDescent="0.25">
      <c r="A6940" s="88" t="s">
        <v>8651</v>
      </c>
      <c r="B6940" s="40" t="s">
        <v>3447</v>
      </c>
      <c r="C6940" s="40" t="s">
        <v>472</v>
      </c>
      <c r="D6940" s="55" t="s">
        <v>10464</v>
      </c>
    </row>
    <row r="6941" spans="1:4" x14ac:dyDescent="0.25">
      <c r="A6941" s="88" t="s">
        <v>8652</v>
      </c>
      <c r="B6941" s="40" t="s">
        <v>3448</v>
      </c>
      <c r="C6941" s="40" t="s">
        <v>472</v>
      </c>
      <c r="D6941" s="55" t="s">
        <v>10553</v>
      </c>
    </row>
    <row r="6942" spans="1:4" x14ac:dyDescent="0.25">
      <c r="A6942" s="88" t="s">
        <v>8653</v>
      </c>
      <c r="B6942" s="40" t="s">
        <v>3449</v>
      </c>
      <c r="C6942" s="40" t="s">
        <v>472</v>
      </c>
      <c r="D6942" s="55" t="s">
        <v>10464</v>
      </c>
    </row>
    <row r="6943" spans="1:4" x14ac:dyDescent="0.25">
      <c r="A6943" s="88" t="s">
        <v>8654</v>
      </c>
      <c r="B6943" s="40" t="s">
        <v>3450</v>
      </c>
      <c r="C6943" s="40" t="s">
        <v>472</v>
      </c>
      <c r="D6943" s="55" t="s">
        <v>10657</v>
      </c>
    </row>
    <row r="6944" spans="1:4" x14ac:dyDescent="0.25">
      <c r="A6944" s="88" t="s">
        <v>8655</v>
      </c>
      <c r="B6944" s="40" t="s">
        <v>3451</v>
      </c>
      <c r="C6944" s="40" t="s">
        <v>472</v>
      </c>
      <c r="D6944" s="55" t="s">
        <v>10602</v>
      </c>
    </row>
    <row r="6945" spans="1:4" x14ac:dyDescent="0.25">
      <c r="A6945" s="88" t="s">
        <v>8656</v>
      </c>
      <c r="B6945" s="40" t="s">
        <v>3452</v>
      </c>
      <c r="C6945" s="40" t="s">
        <v>472</v>
      </c>
      <c r="D6945" s="55" t="s">
        <v>10539</v>
      </c>
    </row>
    <row r="6946" spans="1:4" x14ac:dyDescent="0.25">
      <c r="A6946" s="88" t="s">
        <v>8657</v>
      </c>
      <c r="B6946" s="40" t="s">
        <v>3453</v>
      </c>
      <c r="C6946" s="40" t="s">
        <v>472</v>
      </c>
      <c r="D6946" s="55" t="s">
        <v>19011</v>
      </c>
    </row>
    <row r="6947" spans="1:4" x14ac:dyDescent="0.25">
      <c r="A6947" s="88" t="s">
        <v>8658</v>
      </c>
      <c r="B6947" s="40" t="s">
        <v>3454</v>
      </c>
      <c r="C6947" s="40" t="s">
        <v>472</v>
      </c>
      <c r="D6947" s="55" t="s">
        <v>10670</v>
      </c>
    </row>
    <row r="6948" spans="1:4" x14ac:dyDescent="0.25">
      <c r="A6948" s="88" t="s">
        <v>8659</v>
      </c>
      <c r="B6948" s="40" t="s">
        <v>3455</v>
      </c>
      <c r="C6948" s="40" t="s">
        <v>472</v>
      </c>
      <c r="D6948" s="55" t="s">
        <v>10438</v>
      </c>
    </row>
    <row r="6949" spans="1:4" x14ac:dyDescent="0.25">
      <c r="A6949" s="88" t="s">
        <v>8660</v>
      </c>
      <c r="B6949" s="40" t="s">
        <v>3456</v>
      </c>
      <c r="C6949" s="40" t="s">
        <v>472</v>
      </c>
      <c r="D6949" s="55" t="s">
        <v>10539</v>
      </c>
    </row>
    <row r="6950" spans="1:4" x14ac:dyDescent="0.25">
      <c r="A6950" s="88" t="s">
        <v>8661</v>
      </c>
      <c r="B6950" s="40" t="s">
        <v>3457</v>
      </c>
      <c r="C6950" s="40" t="s">
        <v>472</v>
      </c>
      <c r="D6950" s="55" t="s">
        <v>10438</v>
      </c>
    </row>
    <row r="6951" spans="1:4" x14ac:dyDescent="0.25">
      <c r="A6951" s="88" t="s">
        <v>8662</v>
      </c>
      <c r="B6951" s="40" t="s">
        <v>3458</v>
      </c>
      <c r="C6951" s="40" t="s">
        <v>472</v>
      </c>
      <c r="D6951" s="55" t="s">
        <v>19011</v>
      </c>
    </row>
    <row r="6952" spans="1:4" x14ac:dyDescent="0.25">
      <c r="A6952" s="88" t="s">
        <v>8663</v>
      </c>
      <c r="B6952" s="40" t="s">
        <v>3459</v>
      </c>
      <c r="C6952" s="40" t="s">
        <v>472</v>
      </c>
      <c r="D6952" s="55" t="s">
        <v>10539</v>
      </c>
    </row>
    <row r="6953" spans="1:4" x14ac:dyDescent="0.25">
      <c r="A6953" s="88" t="s">
        <v>8664</v>
      </c>
      <c r="B6953" s="40" t="s">
        <v>3460</v>
      </c>
      <c r="C6953" s="40" t="s">
        <v>472</v>
      </c>
      <c r="D6953" s="55" t="s">
        <v>10539</v>
      </c>
    </row>
    <row r="6954" spans="1:4" x14ac:dyDescent="0.25">
      <c r="A6954" s="88" t="s">
        <v>8665</v>
      </c>
      <c r="B6954" s="40" t="s">
        <v>3461</v>
      </c>
      <c r="C6954" s="40" t="s">
        <v>472</v>
      </c>
      <c r="D6954" s="55" t="s">
        <v>10670</v>
      </c>
    </row>
    <row r="6955" spans="1:4" x14ac:dyDescent="0.25">
      <c r="A6955" s="88" t="s">
        <v>8666</v>
      </c>
      <c r="B6955" s="40" t="s">
        <v>3462</v>
      </c>
      <c r="C6955" s="40" t="s">
        <v>472</v>
      </c>
      <c r="D6955" s="55" t="s">
        <v>10546</v>
      </c>
    </row>
    <row r="6956" spans="1:4" x14ac:dyDescent="0.25">
      <c r="A6956" s="88" t="s">
        <v>8667</v>
      </c>
      <c r="B6956" s="40" t="s">
        <v>3463</v>
      </c>
      <c r="C6956" s="40" t="s">
        <v>472</v>
      </c>
      <c r="D6956" s="55" t="s">
        <v>10578</v>
      </c>
    </row>
    <row r="6957" spans="1:4" x14ac:dyDescent="0.25">
      <c r="A6957" s="88" t="s">
        <v>8668</v>
      </c>
      <c r="B6957" s="40" t="s">
        <v>3464</v>
      </c>
      <c r="C6957" s="40" t="s">
        <v>472</v>
      </c>
      <c r="D6957" s="55" t="s">
        <v>10440</v>
      </c>
    </row>
    <row r="6958" spans="1:4" x14ac:dyDescent="0.25">
      <c r="A6958" s="88" t="s">
        <v>8669</v>
      </c>
      <c r="B6958" s="40" t="s">
        <v>3465</v>
      </c>
      <c r="C6958" s="40" t="s">
        <v>472</v>
      </c>
      <c r="D6958" s="55" t="s">
        <v>10578</v>
      </c>
    </row>
    <row r="6959" spans="1:4" x14ac:dyDescent="0.25">
      <c r="A6959" s="88" t="s">
        <v>8670</v>
      </c>
      <c r="B6959" s="40" t="s">
        <v>3466</v>
      </c>
      <c r="C6959" s="40" t="s">
        <v>472</v>
      </c>
      <c r="D6959" s="55" t="s">
        <v>10546</v>
      </c>
    </row>
    <row r="6960" spans="1:4" x14ac:dyDescent="0.25">
      <c r="A6960" s="88" t="s">
        <v>8671</v>
      </c>
      <c r="B6960" s="40" t="s">
        <v>3467</v>
      </c>
      <c r="C6960" s="40" t="s">
        <v>472</v>
      </c>
      <c r="D6960" s="55" t="s">
        <v>10541</v>
      </c>
    </row>
    <row r="6961" spans="1:4" x14ac:dyDescent="0.25">
      <c r="A6961" s="88" t="s">
        <v>8672</v>
      </c>
      <c r="B6961" s="40" t="s">
        <v>3468</v>
      </c>
      <c r="C6961" s="40" t="s">
        <v>472</v>
      </c>
      <c r="D6961" s="55" t="s">
        <v>10493</v>
      </c>
    </row>
    <row r="6962" spans="1:4" x14ac:dyDescent="0.25">
      <c r="A6962" s="88" t="s">
        <v>8673</v>
      </c>
      <c r="B6962" s="40" t="s">
        <v>3469</v>
      </c>
      <c r="C6962" s="40" t="s">
        <v>472</v>
      </c>
      <c r="D6962" s="55" t="s">
        <v>11733</v>
      </c>
    </row>
    <row r="6963" spans="1:4" x14ac:dyDescent="0.25">
      <c r="A6963" s="88" t="s">
        <v>8674</v>
      </c>
      <c r="B6963" s="40" t="s">
        <v>3470</v>
      </c>
      <c r="C6963" s="40" t="s">
        <v>472</v>
      </c>
      <c r="D6963" s="55" t="s">
        <v>10714</v>
      </c>
    </row>
    <row r="6964" spans="1:4" x14ac:dyDescent="0.25">
      <c r="A6964" s="88" t="s">
        <v>8675</v>
      </c>
      <c r="B6964" s="40" t="s">
        <v>3471</v>
      </c>
      <c r="C6964" s="40" t="s">
        <v>472</v>
      </c>
      <c r="D6964" s="55" t="s">
        <v>10497</v>
      </c>
    </row>
    <row r="6965" spans="1:4" x14ac:dyDescent="0.25">
      <c r="A6965" s="88" t="s">
        <v>8676</v>
      </c>
      <c r="B6965" s="40" t="s">
        <v>3472</v>
      </c>
      <c r="C6965" s="40" t="s">
        <v>472</v>
      </c>
      <c r="D6965" s="55" t="s">
        <v>10484</v>
      </c>
    </row>
    <row r="6966" spans="1:4" x14ac:dyDescent="0.25">
      <c r="A6966" s="88" t="s">
        <v>8677</v>
      </c>
      <c r="B6966" s="40" t="s">
        <v>3473</v>
      </c>
      <c r="C6966" s="40" t="s">
        <v>472</v>
      </c>
      <c r="D6966" s="55" t="s">
        <v>10546</v>
      </c>
    </row>
    <row r="6967" spans="1:4" x14ac:dyDescent="0.25">
      <c r="A6967" s="88" t="s">
        <v>8678</v>
      </c>
      <c r="B6967" s="40" t="s">
        <v>3474</v>
      </c>
      <c r="C6967" s="40" t="s">
        <v>472</v>
      </c>
      <c r="D6967" s="55" t="s">
        <v>10716</v>
      </c>
    </row>
    <row r="6968" spans="1:4" x14ac:dyDescent="0.25">
      <c r="A6968" s="88" t="s">
        <v>8679</v>
      </c>
      <c r="B6968" s="40" t="s">
        <v>3475</v>
      </c>
      <c r="C6968" s="40" t="s">
        <v>472</v>
      </c>
      <c r="D6968" s="55" t="s">
        <v>10659</v>
      </c>
    </row>
    <row r="6969" spans="1:4" x14ac:dyDescent="0.25">
      <c r="A6969" s="88" t="s">
        <v>8680</v>
      </c>
      <c r="B6969" s="40" t="s">
        <v>3476</v>
      </c>
      <c r="C6969" s="40" t="s">
        <v>472</v>
      </c>
      <c r="D6969" s="55" t="s">
        <v>11694</v>
      </c>
    </row>
    <row r="6970" spans="1:4" x14ac:dyDescent="0.25">
      <c r="A6970" s="88" t="s">
        <v>8681</v>
      </c>
      <c r="B6970" s="40" t="s">
        <v>3477</v>
      </c>
      <c r="C6970" s="40" t="s">
        <v>472</v>
      </c>
      <c r="D6970" s="55" t="s">
        <v>10500</v>
      </c>
    </row>
    <row r="6971" spans="1:4" x14ac:dyDescent="0.25">
      <c r="A6971" s="88" t="s">
        <v>8682</v>
      </c>
      <c r="B6971" s="40" t="s">
        <v>3478</v>
      </c>
      <c r="C6971" s="40" t="s">
        <v>472</v>
      </c>
      <c r="D6971" s="55" t="s">
        <v>12692</v>
      </c>
    </row>
    <row r="6972" spans="1:4" x14ac:dyDescent="0.25">
      <c r="A6972" s="88" t="s">
        <v>8683</v>
      </c>
      <c r="B6972" s="40" t="s">
        <v>3479</v>
      </c>
      <c r="C6972" s="40" t="s">
        <v>472</v>
      </c>
      <c r="D6972" s="55" t="s">
        <v>10545</v>
      </c>
    </row>
    <row r="6973" spans="1:4" x14ac:dyDescent="0.25">
      <c r="A6973" s="88" t="s">
        <v>8684</v>
      </c>
      <c r="B6973" s="40" t="s">
        <v>3480</v>
      </c>
      <c r="C6973" s="40" t="s">
        <v>472</v>
      </c>
      <c r="D6973" s="55" t="s">
        <v>10560</v>
      </c>
    </row>
    <row r="6974" spans="1:4" x14ac:dyDescent="0.25">
      <c r="A6974" s="89" t="s">
        <v>8685</v>
      </c>
      <c r="B6974" s="46" t="s">
        <v>3481</v>
      </c>
      <c r="C6974" s="46" t="s">
        <v>472</v>
      </c>
      <c r="D6974" s="56" t="s">
        <v>26045</v>
      </c>
    </row>
    <row r="6975" spans="1:4" s="47" customFormat="1" x14ac:dyDescent="0.25">
      <c r="A6975" s="90" t="s">
        <v>8686</v>
      </c>
      <c r="B6975" s="46" t="s">
        <v>3482</v>
      </c>
      <c r="C6975" s="46" t="s">
        <v>3380</v>
      </c>
      <c r="D6975" s="57" t="s">
        <v>24248</v>
      </c>
    </row>
    <row r="6976" spans="1:4" x14ac:dyDescent="0.25">
      <c r="A6976" s="77" t="s">
        <v>8687</v>
      </c>
      <c r="B6976" t="s">
        <v>3483</v>
      </c>
      <c r="C6976" t="s">
        <v>3380</v>
      </c>
      <c r="D6976" s="60" t="s">
        <v>14018</v>
      </c>
    </row>
    <row r="6977" spans="1:4" x14ac:dyDescent="0.25">
      <c r="A6977" s="77" t="s">
        <v>8688</v>
      </c>
      <c r="B6977" t="s">
        <v>3484</v>
      </c>
      <c r="C6977" t="s">
        <v>3380</v>
      </c>
      <c r="D6977" s="60" t="s">
        <v>11240</v>
      </c>
    </row>
    <row r="6978" spans="1:4" x14ac:dyDescent="0.25">
      <c r="A6978" s="77" t="s">
        <v>8689</v>
      </c>
      <c r="B6978" t="s">
        <v>3485</v>
      </c>
      <c r="C6978" t="s">
        <v>3380</v>
      </c>
      <c r="D6978" s="60" t="s">
        <v>21325</v>
      </c>
    </row>
    <row r="6979" spans="1:4" x14ac:dyDescent="0.25">
      <c r="A6979" s="77" t="s">
        <v>8690</v>
      </c>
      <c r="B6979" t="s">
        <v>3486</v>
      </c>
      <c r="C6979" t="s">
        <v>3380</v>
      </c>
      <c r="D6979" s="60" t="s">
        <v>10701</v>
      </c>
    </row>
    <row r="6980" spans="1:4" x14ac:dyDescent="0.25">
      <c r="A6980" s="77" t="s">
        <v>8691</v>
      </c>
      <c r="B6980" t="s">
        <v>3487</v>
      </c>
      <c r="C6980" t="s">
        <v>3380</v>
      </c>
      <c r="D6980" s="60" t="s">
        <v>11394</v>
      </c>
    </row>
    <row r="6981" spans="1:4" x14ac:dyDescent="0.25">
      <c r="A6981" s="77" t="s">
        <v>8692</v>
      </c>
      <c r="B6981" t="s">
        <v>3488</v>
      </c>
      <c r="C6981" t="s">
        <v>3380</v>
      </c>
      <c r="D6981" s="60" t="s">
        <v>26046</v>
      </c>
    </row>
    <row r="6982" spans="1:4" x14ac:dyDescent="0.25">
      <c r="A6982" s="77" t="s">
        <v>8693</v>
      </c>
      <c r="B6982" t="s">
        <v>3489</v>
      </c>
      <c r="C6982" t="s">
        <v>3380</v>
      </c>
      <c r="D6982" s="60" t="s">
        <v>26047</v>
      </c>
    </row>
    <row r="6983" spans="1:4" x14ac:dyDescent="0.25">
      <c r="A6983" s="77" t="s">
        <v>8694</v>
      </c>
      <c r="B6983" t="s">
        <v>3490</v>
      </c>
      <c r="C6983" t="s">
        <v>3380</v>
      </c>
      <c r="D6983" s="60" t="s">
        <v>10635</v>
      </c>
    </row>
    <row r="6984" spans="1:4" x14ac:dyDescent="0.25">
      <c r="A6984" s="77" t="s">
        <v>8695</v>
      </c>
      <c r="B6984" t="s">
        <v>3491</v>
      </c>
      <c r="C6984" t="s">
        <v>3380</v>
      </c>
      <c r="D6984" s="60" t="s">
        <v>26048</v>
      </c>
    </row>
    <row r="6985" spans="1:4" x14ac:dyDescent="0.25">
      <c r="A6985" s="77" t="s">
        <v>8696</v>
      </c>
      <c r="B6985" t="s">
        <v>3492</v>
      </c>
      <c r="C6985" t="s">
        <v>3380</v>
      </c>
      <c r="D6985" s="60" t="s">
        <v>26049</v>
      </c>
    </row>
    <row r="6986" spans="1:4" x14ac:dyDescent="0.25">
      <c r="A6986" s="77" t="s">
        <v>8697</v>
      </c>
      <c r="B6986" t="s">
        <v>3493</v>
      </c>
      <c r="C6986" t="s">
        <v>3380</v>
      </c>
      <c r="D6986" s="60" t="s">
        <v>26050</v>
      </c>
    </row>
    <row r="6987" spans="1:4" x14ac:dyDescent="0.25">
      <c r="A6987" s="77" t="s">
        <v>8698</v>
      </c>
      <c r="B6987" t="s">
        <v>3494</v>
      </c>
      <c r="C6987" t="s">
        <v>3380</v>
      </c>
      <c r="D6987" s="60" t="s">
        <v>26051</v>
      </c>
    </row>
    <row r="6988" spans="1:4" x14ac:dyDescent="0.25">
      <c r="A6988" s="77" t="s">
        <v>8699</v>
      </c>
      <c r="B6988" t="s">
        <v>3495</v>
      </c>
      <c r="C6988" t="s">
        <v>3380</v>
      </c>
      <c r="D6988" s="60" t="s">
        <v>26052</v>
      </c>
    </row>
    <row r="6989" spans="1:4" x14ac:dyDescent="0.25">
      <c r="A6989" s="77" t="s">
        <v>8700</v>
      </c>
      <c r="B6989" t="s">
        <v>3496</v>
      </c>
      <c r="C6989" t="s">
        <v>3380</v>
      </c>
      <c r="D6989" s="60" t="s">
        <v>20905</v>
      </c>
    </row>
    <row r="6990" spans="1:4" x14ac:dyDescent="0.25">
      <c r="A6990" s="77" t="s">
        <v>8701</v>
      </c>
      <c r="B6990" t="s">
        <v>3497</v>
      </c>
      <c r="C6990" t="s">
        <v>3380</v>
      </c>
      <c r="D6990" s="60" t="s">
        <v>21191</v>
      </c>
    </row>
    <row r="6991" spans="1:4" x14ac:dyDescent="0.25">
      <c r="A6991" s="77" t="s">
        <v>8702</v>
      </c>
      <c r="B6991" t="s">
        <v>3498</v>
      </c>
      <c r="C6991" t="s">
        <v>3380</v>
      </c>
      <c r="D6991" s="60" t="s">
        <v>23043</v>
      </c>
    </row>
    <row r="6992" spans="1:4" x14ac:dyDescent="0.25">
      <c r="A6992" s="77" t="s">
        <v>9482</v>
      </c>
      <c r="B6992" t="s">
        <v>9483</v>
      </c>
      <c r="C6992" t="s">
        <v>472</v>
      </c>
      <c r="D6992" s="60" t="s">
        <v>10602</v>
      </c>
    </row>
    <row r="6993" spans="1:4" x14ac:dyDescent="0.25">
      <c r="A6993" s="77" t="s">
        <v>9484</v>
      </c>
      <c r="B6993" t="s">
        <v>9485</v>
      </c>
      <c r="C6993" t="s">
        <v>472</v>
      </c>
      <c r="D6993" s="60" t="s">
        <v>13905</v>
      </c>
    </row>
    <row r="6994" spans="1:4" x14ac:dyDescent="0.25">
      <c r="A6994" s="77" t="s">
        <v>9486</v>
      </c>
      <c r="B6994" t="s">
        <v>9487</v>
      </c>
      <c r="C6994" t="s">
        <v>472</v>
      </c>
      <c r="D6994" s="60" t="s">
        <v>10440</v>
      </c>
    </row>
    <row r="6995" spans="1:4" x14ac:dyDescent="0.25">
      <c r="A6995" s="77" t="s">
        <v>9488</v>
      </c>
      <c r="B6995" t="s">
        <v>9489</v>
      </c>
      <c r="C6995" t="s">
        <v>472</v>
      </c>
      <c r="D6995" s="60" t="s">
        <v>10456</v>
      </c>
    </row>
    <row r="6996" spans="1:4" x14ac:dyDescent="0.25">
      <c r="A6996" s="77" t="s">
        <v>9490</v>
      </c>
      <c r="B6996" t="s">
        <v>9491</v>
      </c>
      <c r="C6996" t="s">
        <v>472</v>
      </c>
      <c r="D6996" s="60" t="s">
        <v>10516</v>
      </c>
    </row>
    <row r="6997" spans="1:4" x14ac:dyDescent="0.25">
      <c r="A6997" s="77" t="s">
        <v>9492</v>
      </c>
      <c r="B6997" t="s">
        <v>9493</v>
      </c>
      <c r="C6997" t="s">
        <v>472</v>
      </c>
      <c r="D6997" s="60" t="s">
        <v>10438</v>
      </c>
    </row>
    <row r="6998" spans="1:4" x14ac:dyDescent="0.25">
      <c r="A6998" s="77" t="s">
        <v>9494</v>
      </c>
      <c r="B6998" t="s">
        <v>9495</v>
      </c>
      <c r="C6998" t="s">
        <v>472</v>
      </c>
      <c r="D6998" s="60" t="s">
        <v>10569</v>
      </c>
    </row>
    <row r="6999" spans="1:4" x14ac:dyDescent="0.25">
      <c r="A6999" s="77" t="s">
        <v>9496</v>
      </c>
      <c r="B6999" t="s">
        <v>9497</v>
      </c>
      <c r="C6999" t="s">
        <v>472</v>
      </c>
      <c r="D6999" s="60" t="s">
        <v>10494</v>
      </c>
    </row>
    <row r="7000" spans="1:4" x14ac:dyDescent="0.25">
      <c r="A7000" s="77" t="s">
        <v>9498</v>
      </c>
      <c r="B7000" t="s">
        <v>9499</v>
      </c>
      <c r="C7000" t="s">
        <v>472</v>
      </c>
      <c r="D7000" s="60" t="s">
        <v>10579</v>
      </c>
    </row>
    <row r="7001" spans="1:4" x14ac:dyDescent="0.25">
      <c r="A7001" s="77" t="s">
        <v>9500</v>
      </c>
      <c r="B7001" t="s">
        <v>9501</v>
      </c>
      <c r="C7001" t="s">
        <v>472</v>
      </c>
      <c r="D7001" s="60" t="s">
        <v>10529</v>
      </c>
    </row>
    <row r="7002" spans="1:4" x14ac:dyDescent="0.25">
      <c r="A7002" s="77" t="s">
        <v>9502</v>
      </c>
      <c r="B7002" t="s">
        <v>9503</v>
      </c>
      <c r="C7002" t="s">
        <v>472</v>
      </c>
      <c r="D7002" s="60" t="s">
        <v>10624</v>
      </c>
    </row>
    <row r="7003" spans="1:4" x14ac:dyDescent="0.25">
      <c r="A7003" s="77" t="s">
        <v>9504</v>
      </c>
      <c r="B7003" t="s">
        <v>9505</v>
      </c>
      <c r="C7003" t="s">
        <v>472</v>
      </c>
      <c r="D7003" s="60" t="s">
        <v>10623</v>
      </c>
    </row>
    <row r="7004" spans="1:4" x14ac:dyDescent="0.25">
      <c r="A7004" s="77" t="s">
        <v>9506</v>
      </c>
      <c r="B7004" t="s">
        <v>9507</v>
      </c>
      <c r="C7004" t="s">
        <v>472</v>
      </c>
      <c r="D7004" s="60" t="s">
        <v>10410</v>
      </c>
    </row>
    <row r="7005" spans="1:4" x14ac:dyDescent="0.25">
      <c r="A7005" s="77" t="s">
        <v>9508</v>
      </c>
      <c r="B7005" t="s">
        <v>9509</v>
      </c>
      <c r="C7005" t="s">
        <v>472</v>
      </c>
      <c r="D7005" s="60" t="s">
        <v>23266</v>
      </c>
    </row>
    <row r="7006" spans="1:4" x14ac:dyDescent="0.25">
      <c r="A7006" s="77" t="s">
        <v>9510</v>
      </c>
      <c r="B7006" t="s">
        <v>9511</v>
      </c>
      <c r="C7006" t="s">
        <v>472</v>
      </c>
      <c r="D7006" s="60" t="s">
        <v>26053</v>
      </c>
    </row>
    <row r="7007" spans="1:4" x14ac:dyDescent="0.25">
      <c r="A7007" s="77" t="s">
        <v>9512</v>
      </c>
      <c r="B7007" t="s">
        <v>9513</v>
      </c>
      <c r="C7007" t="s">
        <v>472</v>
      </c>
      <c r="D7007" s="60" t="s">
        <v>19034</v>
      </c>
    </row>
    <row r="7008" spans="1:4" x14ac:dyDescent="0.25">
      <c r="A7008" s="77" t="s">
        <v>9514</v>
      </c>
      <c r="B7008" t="s">
        <v>9515</v>
      </c>
      <c r="C7008" t="s">
        <v>472</v>
      </c>
      <c r="D7008" s="60" t="s">
        <v>20584</v>
      </c>
    </row>
    <row r="7009" spans="1:4" x14ac:dyDescent="0.25">
      <c r="A7009" s="77" t="s">
        <v>9516</v>
      </c>
      <c r="B7009" t="s">
        <v>9517</v>
      </c>
      <c r="C7009" t="s">
        <v>472</v>
      </c>
      <c r="D7009" s="60" t="s">
        <v>21067</v>
      </c>
    </row>
    <row r="7010" spans="1:4" x14ac:dyDescent="0.25">
      <c r="A7010" s="77" t="s">
        <v>9518</v>
      </c>
      <c r="B7010" t="s">
        <v>9519</v>
      </c>
      <c r="C7010" t="s">
        <v>472</v>
      </c>
      <c r="D7010" s="60" t="s">
        <v>26054</v>
      </c>
    </row>
    <row r="7011" spans="1:4" x14ac:dyDescent="0.25">
      <c r="A7011" s="77" t="s">
        <v>9520</v>
      </c>
      <c r="B7011" t="s">
        <v>9521</v>
      </c>
      <c r="C7011" t="s">
        <v>472</v>
      </c>
      <c r="D7011" s="60" t="s">
        <v>23676</v>
      </c>
    </row>
    <row r="7012" spans="1:4" x14ac:dyDescent="0.25">
      <c r="A7012" s="77" t="s">
        <v>9522</v>
      </c>
      <c r="B7012" t="s">
        <v>9523</v>
      </c>
      <c r="C7012" t="s">
        <v>472</v>
      </c>
      <c r="D7012" s="60" t="s">
        <v>20917</v>
      </c>
    </row>
    <row r="7013" spans="1:4" x14ac:dyDescent="0.25">
      <c r="A7013" s="77" t="s">
        <v>9524</v>
      </c>
      <c r="B7013" t="s">
        <v>9544</v>
      </c>
      <c r="C7013" t="s">
        <v>472</v>
      </c>
      <c r="D7013" s="60" t="s">
        <v>10737</v>
      </c>
    </row>
    <row r="7014" spans="1:4" x14ac:dyDescent="0.25">
      <c r="A7014" s="77" t="s">
        <v>9525</v>
      </c>
      <c r="B7014" t="s">
        <v>9526</v>
      </c>
      <c r="C7014" t="s">
        <v>3380</v>
      </c>
      <c r="D7014" s="60" t="s">
        <v>12112</v>
      </c>
    </row>
    <row r="7015" spans="1:4" x14ac:dyDescent="0.25">
      <c r="A7015" s="77" t="s">
        <v>9527</v>
      </c>
      <c r="B7015" t="s">
        <v>9528</v>
      </c>
      <c r="C7015" t="s">
        <v>3380</v>
      </c>
      <c r="D7015" s="60" t="s">
        <v>23686</v>
      </c>
    </row>
    <row r="7016" spans="1:4" x14ac:dyDescent="0.25">
      <c r="A7016" s="77" t="s">
        <v>9529</v>
      </c>
      <c r="B7016" t="s">
        <v>9530</v>
      </c>
      <c r="C7016" t="s">
        <v>3380</v>
      </c>
      <c r="D7016" s="60" t="s">
        <v>26055</v>
      </c>
    </row>
    <row r="7017" spans="1:4" x14ac:dyDescent="0.25">
      <c r="A7017" s="77" t="s">
        <v>9531</v>
      </c>
      <c r="B7017" t="s">
        <v>9532</v>
      </c>
      <c r="C7017" t="s">
        <v>3380</v>
      </c>
      <c r="D7017" s="60" t="s">
        <v>26056</v>
      </c>
    </row>
    <row r="7018" spans="1:4" x14ac:dyDescent="0.25">
      <c r="A7018" s="77" t="s">
        <v>9533</v>
      </c>
      <c r="B7018" t="s">
        <v>9534</v>
      </c>
      <c r="C7018" t="s">
        <v>3380</v>
      </c>
      <c r="D7018" s="60" t="s">
        <v>26057</v>
      </c>
    </row>
    <row r="7019" spans="1:4" x14ac:dyDescent="0.25">
      <c r="A7019" s="77" t="s">
        <v>9535</v>
      </c>
      <c r="B7019" t="s">
        <v>9536</v>
      </c>
      <c r="C7019" t="s">
        <v>3380</v>
      </c>
      <c r="D7019" s="60" t="s">
        <v>26058</v>
      </c>
    </row>
    <row r="7020" spans="1:4" x14ac:dyDescent="0.25">
      <c r="A7020" s="77" t="s">
        <v>9537</v>
      </c>
      <c r="B7020" t="s">
        <v>9507</v>
      </c>
      <c r="C7020" t="s">
        <v>3380</v>
      </c>
      <c r="D7020" s="60" t="s">
        <v>26059</v>
      </c>
    </row>
    <row r="7021" spans="1:4" x14ac:dyDescent="0.25">
      <c r="A7021" s="77" t="s">
        <v>9538</v>
      </c>
      <c r="B7021" t="s">
        <v>9539</v>
      </c>
      <c r="C7021" t="s">
        <v>3380</v>
      </c>
      <c r="D7021" s="60" t="s">
        <v>26060</v>
      </c>
    </row>
    <row r="7022" spans="1:4" x14ac:dyDescent="0.25">
      <c r="A7022" s="77" t="s">
        <v>9540</v>
      </c>
      <c r="B7022" t="s">
        <v>9515</v>
      </c>
      <c r="C7022" t="s">
        <v>3380</v>
      </c>
      <c r="D7022" s="60" t="s">
        <v>26061</v>
      </c>
    </row>
    <row r="7023" spans="1:4" x14ac:dyDescent="0.25">
      <c r="A7023" s="77" t="s">
        <v>9541</v>
      </c>
      <c r="B7023" t="s">
        <v>9517</v>
      </c>
      <c r="C7023" t="s">
        <v>3380</v>
      </c>
      <c r="D7023" s="60" t="s">
        <v>26062</v>
      </c>
    </row>
    <row r="7024" spans="1:4" x14ac:dyDescent="0.25">
      <c r="A7024" s="77" t="s">
        <v>9542</v>
      </c>
      <c r="B7024" t="s">
        <v>9519</v>
      </c>
      <c r="C7024" t="s">
        <v>3380</v>
      </c>
      <c r="D7024" s="60" t="s">
        <v>26063</v>
      </c>
    </row>
    <row r="7025" spans="1:4" x14ac:dyDescent="0.25">
      <c r="A7025" s="77" t="s">
        <v>9543</v>
      </c>
      <c r="B7025" t="s">
        <v>9544</v>
      </c>
      <c r="C7025" t="s">
        <v>3380</v>
      </c>
      <c r="D7025" s="60" t="s">
        <v>26064</v>
      </c>
    </row>
    <row r="7026" spans="1:4" x14ac:dyDescent="0.25">
      <c r="A7026" s="77" t="s">
        <v>9547</v>
      </c>
      <c r="B7026" t="s">
        <v>9548</v>
      </c>
      <c r="C7026" t="s">
        <v>472</v>
      </c>
      <c r="D7026" s="60" t="s">
        <v>21443</v>
      </c>
    </row>
    <row r="7027" spans="1:4" x14ac:dyDescent="0.25">
      <c r="A7027" s="77" t="s">
        <v>9549</v>
      </c>
      <c r="B7027" t="s">
        <v>9548</v>
      </c>
      <c r="C7027" t="s">
        <v>3380</v>
      </c>
      <c r="D7027" s="60" t="s">
        <v>26065</v>
      </c>
    </row>
    <row r="7028" spans="1:4" x14ac:dyDescent="0.25">
      <c r="A7028" s="77" t="s">
        <v>9550</v>
      </c>
      <c r="B7028" t="s">
        <v>9551</v>
      </c>
      <c r="C7028" t="s">
        <v>472</v>
      </c>
      <c r="D7028" s="60" t="s">
        <v>10569</v>
      </c>
    </row>
    <row r="7029" spans="1:4" x14ac:dyDescent="0.25">
      <c r="A7029" s="77" t="s">
        <v>9552</v>
      </c>
      <c r="B7029" t="s">
        <v>9553</v>
      </c>
      <c r="C7029" t="s">
        <v>3380</v>
      </c>
      <c r="D7029" s="60" t="s">
        <v>21456</v>
      </c>
    </row>
    <row r="7030" spans="1:4" x14ac:dyDescent="0.25">
      <c r="A7030" s="77" t="s">
        <v>12190</v>
      </c>
      <c r="B7030" t="s">
        <v>12191</v>
      </c>
      <c r="C7030" t="s">
        <v>472</v>
      </c>
      <c r="D7030" s="60" t="s">
        <v>10617</v>
      </c>
    </row>
    <row r="7031" spans="1:4" x14ac:dyDescent="0.25">
      <c r="A7031" s="77" t="s">
        <v>12192</v>
      </c>
      <c r="B7031" t="s">
        <v>12193</v>
      </c>
      <c r="C7031" t="s">
        <v>472</v>
      </c>
      <c r="D7031" s="60" t="s">
        <v>10653</v>
      </c>
    </row>
    <row r="7032" spans="1:4" x14ac:dyDescent="0.25">
      <c r="A7032" s="77" t="s">
        <v>12194</v>
      </c>
      <c r="B7032" t="s">
        <v>12195</v>
      </c>
      <c r="C7032" t="s">
        <v>3380</v>
      </c>
      <c r="D7032" s="60" t="s">
        <v>22297</v>
      </c>
    </row>
    <row r="7033" spans="1:4" x14ac:dyDescent="0.25">
      <c r="A7033" s="77" t="s">
        <v>12196</v>
      </c>
      <c r="B7033" t="s">
        <v>12197</v>
      </c>
      <c r="C7033" t="s">
        <v>3380</v>
      </c>
      <c r="D7033" s="60" t="s">
        <v>23687</v>
      </c>
    </row>
    <row r="7034" spans="1:4" x14ac:dyDescent="0.25">
      <c r="A7034" s="77" t="s">
        <v>12198</v>
      </c>
      <c r="B7034" t="s">
        <v>12199</v>
      </c>
      <c r="C7034" t="s">
        <v>3380</v>
      </c>
      <c r="D7034" s="60" t="s">
        <v>19636</v>
      </c>
    </row>
    <row r="7035" spans="1:4" x14ac:dyDescent="0.25">
      <c r="A7035" s="77" t="s">
        <v>12200</v>
      </c>
      <c r="B7035" t="s">
        <v>12201</v>
      </c>
      <c r="C7035" t="s">
        <v>3380</v>
      </c>
      <c r="D7035" s="60" t="s">
        <v>12740</v>
      </c>
    </row>
    <row r="7036" spans="1:4" x14ac:dyDescent="0.25">
      <c r="A7036" s="77" t="s">
        <v>12202</v>
      </c>
      <c r="B7036" t="s">
        <v>12203</v>
      </c>
      <c r="C7036" t="s">
        <v>3380</v>
      </c>
      <c r="D7036" s="60" t="s">
        <v>26066</v>
      </c>
    </row>
    <row r="7037" spans="1:4" x14ac:dyDescent="0.25">
      <c r="A7037" s="77" t="s">
        <v>12205</v>
      </c>
      <c r="B7037" t="s">
        <v>12206</v>
      </c>
      <c r="C7037" t="s">
        <v>3380</v>
      </c>
      <c r="D7037" s="60" t="s">
        <v>12567</v>
      </c>
    </row>
    <row r="7038" spans="1:4" x14ac:dyDescent="0.25">
      <c r="A7038" s="77" t="s">
        <v>12207</v>
      </c>
      <c r="B7038" t="s">
        <v>12208</v>
      </c>
      <c r="C7038" t="s">
        <v>3380</v>
      </c>
      <c r="D7038" s="60" t="s">
        <v>12172</v>
      </c>
    </row>
    <row r="7039" spans="1:4" x14ac:dyDescent="0.25">
      <c r="A7039" s="77" t="s">
        <v>12210</v>
      </c>
      <c r="B7039" t="s">
        <v>12211</v>
      </c>
      <c r="C7039" t="s">
        <v>3380</v>
      </c>
      <c r="D7039" s="60" t="s">
        <v>23674</v>
      </c>
    </row>
    <row r="7040" spans="1:4" x14ac:dyDescent="0.25">
      <c r="A7040" s="77" t="s">
        <v>12212</v>
      </c>
      <c r="B7040" t="s">
        <v>12213</v>
      </c>
      <c r="C7040" t="s">
        <v>3380</v>
      </c>
      <c r="D7040" s="60" t="s">
        <v>10964</v>
      </c>
    </row>
    <row r="7041" spans="1:4" x14ac:dyDescent="0.25">
      <c r="A7041" s="77" t="s">
        <v>12214</v>
      </c>
      <c r="B7041" t="s">
        <v>12215</v>
      </c>
      <c r="C7041" t="s">
        <v>3380</v>
      </c>
      <c r="D7041" s="60" t="s">
        <v>10646</v>
      </c>
    </row>
    <row r="7042" spans="1:4" x14ac:dyDescent="0.25">
      <c r="A7042" s="77" t="s">
        <v>12217</v>
      </c>
      <c r="B7042" t="s">
        <v>12218</v>
      </c>
      <c r="C7042" t="s">
        <v>3380</v>
      </c>
      <c r="D7042" s="60" t="s">
        <v>26067</v>
      </c>
    </row>
    <row r="7043" spans="1:4" x14ac:dyDescent="0.25">
      <c r="A7043" s="77" t="s">
        <v>12219</v>
      </c>
      <c r="B7043" t="s">
        <v>12220</v>
      </c>
      <c r="C7043" t="s">
        <v>3380</v>
      </c>
      <c r="D7043" s="60" t="s">
        <v>19067</v>
      </c>
    </row>
    <row r="7044" spans="1:4" x14ac:dyDescent="0.25">
      <c r="A7044" s="77" t="s">
        <v>12222</v>
      </c>
      <c r="B7044" t="s">
        <v>12223</v>
      </c>
      <c r="C7044" t="s">
        <v>3380</v>
      </c>
      <c r="D7044" s="60" t="s">
        <v>12608</v>
      </c>
    </row>
    <row r="7045" spans="1:4" x14ac:dyDescent="0.25">
      <c r="A7045" s="77" t="s">
        <v>12224</v>
      </c>
      <c r="B7045" t="s">
        <v>12225</v>
      </c>
      <c r="C7045" t="s">
        <v>3380</v>
      </c>
      <c r="D7045" s="60" t="s">
        <v>10646</v>
      </c>
    </row>
    <row r="7046" spans="1:4" x14ac:dyDescent="0.25">
      <c r="A7046" s="77" t="s">
        <v>12226</v>
      </c>
      <c r="B7046" t="s">
        <v>12227</v>
      </c>
      <c r="C7046" t="s">
        <v>3380</v>
      </c>
      <c r="D7046" s="60" t="s">
        <v>26068</v>
      </c>
    </row>
    <row r="7047" spans="1:4" x14ac:dyDescent="0.25">
      <c r="A7047" s="77" t="s">
        <v>12228</v>
      </c>
      <c r="B7047" t="s">
        <v>12229</v>
      </c>
      <c r="C7047" t="s">
        <v>3380</v>
      </c>
      <c r="D7047" s="60" t="s">
        <v>26069</v>
      </c>
    </row>
    <row r="7048" spans="1:4" x14ac:dyDescent="0.25">
      <c r="A7048" s="77" t="s">
        <v>12231</v>
      </c>
      <c r="B7048" t="s">
        <v>12232</v>
      </c>
      <c r="C7048" t="s">
        <v>3380</v>
      </c>
      <c r="D7048" s="60" t="s">
        <v>10885</v>
      </c>
    </row>
    <row r="7049" spans="1:4" x14ac:dyDescent="0.25">
      <c r="A7049" s="77" t="s">
        <v>12233</v>
      </c>
      <c r="B7049" t="s">
        <v>12234</v>
      </c>
      <c r="C7049" t="s">
        <v>3380</v>
      </c>
      <c r="D7049" s="60" t="s">
        <v>21003</v>
      </c>
    </row>
    <row r="7050" spans="1:4" x14ac:dyDescent="0.25">
      <c r="A7050" s="77" t="s">
        <v>12235</v>
      </c>
      <c r="B7050" t="s">
        <v>12236</v>
      </c>
      <c r="C7050" t="s">
        <v>3380</v>
      </c>
      <c r="D7050" s="60" t="s">
        <v>26070</v>
      </c>
    </row>
    <row r="7051" spans="1:4" x14ac:dyDescent="0.25">
      <c r="A7051" s="77" t="s">
        <v>12237</v>
      </c>
      <c r="B7051" t="s">
        <v>12238</v>
      </c>
      <c r="C7051" t="s">
        <v>3380</v>
      </c>
      <c r="D7051" s="60" t="s">
        <v>19984</v>
      </c>
    </row>
    <row r="7052" spans="1:4" x14ac:dyDescent="0.25">
      <c r="A7052" s="77" t="s">
        <v>12240</v>
      </c>
      <c r="B7052" t="s">
        <v>12241</v>
      </c>
      <c r="C7052" t="s">
        <v>3380</v>
      </c>
      <c r="D7052" s="60" t="s">
        <v>23674</v>
      </c>
    </row>
    <row r="7053" spans="1:4" x14ac:dyDescent="0.25">
      <c r="A7053" s="77" t="s">
        <v>12242</v>
      </c>
      <c r="B7053" t="s">
        <v>12243</v>
      </c>
      <c r="C7053" t="s">
        <v>3380</v>
      </c>
      <c r="D7053" s="60" t="s">
        <v>20383</v>
      </c>
    </row>
    <row r="7054" spans="1:4" x14ac:dyDescent="0.25">
      <c r="A7054" s="77" t="s">
        <v>12245</v>
      </c>
      <c r="B7054" t="s">
        <v>12246</v>
      </c>
      <c r="C7054" t="s">
        <v>3380</v>
      </c>
      <c r="D7054" s="60" t="s">
        <v>24396</v>
      </c>
    </row>
    <row r="7055" spans="1:4" x14ac:dyDescent="0.25">
      <c r="A7055" s="77" t="s">
        <v>12248</v>
      </c>
      <c r="B7055" t="s">
        <v>12249</v>
      </c>
      <c r="C7055" t="s">
        <v>3380</v>
      </c>
      <c r="D7055" s="60" t="s">
        <v>20265</v>
      </c>
    </row>
    <row r="7056" spans="1:4" x14ac:dyDescent="0.25">
      <c r="A7056" s="77" t="s">
        <v>12250</v>
      </c>
      <c r="B7056" t="s">
        <v>12251</v>
      </c>
      <c r="C7056" t="s">
        <v>3380</v>
      </c>
      <c r="D7056" s="60" t="s">
        <v>20704</v>
      </c>
    </row>
    <row r="7057" spans="1:4" x14ac:dyDescent="0.25">
      <c r="A7057" s="77" t="s">
        <v>12253</v>
      </c>
      <c r="B7057" t="s">
        <v>12254</v>
      </c>
      <c r="C7057" t="s">
        <v>3380</v>
      </c>
      <c r="D7057" s="60" t="s">
        <v>19007</v>
      </c>
    </row>
    <row r="7058" spans="1:4" x14ac:dyDescent="0.25">
      <c r="A7058" s="77" t="s">
        <v>12255</v>
      </c>
      <c r="B7058" t="s">
        <v>12256</v>
      </c>
      <c r="C7058" t="s">
        <v>3380</v>
      </c>
      <c r="D7058" s="60" t="s">
        <v>26071</v>
      </c>
    </row>
    <row r="7059" spans="1:4" x14ac:dyDescent="0.25">
      <c r="A7059" s="77" t="s">
        <v>12257</v>
      </c>
      <c r="B7059" t="s">
        <v>12258</v>
      </c>
      <c r="C7059" t="s">
        <v>3380</v>
      </c>
      <c r="D7059" s="60" t="s">
        <v>26071</v>
      </c>
    </row>
    <row r="7060" spans="1:4" x14ac:dyDescent="0.25">
      <c r="A7060" s="77" t="s">
        <v>12259</v>
      </c>
      <c r="B7060" t="s">
        <v>12260</v>
      </c>
      <c r="C7060" t="s">
        <v>3380</v>
      </c>
      <c r="D7060" s="60" t="s">
        <v>26072</v>
      </c>
    </row>
    <row r="7061" spans="1:4" x14ac:dyDescent="0.25">
      <c r="A7061" s="77" t="s">
        <v>12261</v>
      </c>
      <c r="B7061" t="s">
        <v>12262</v>
      </c>
      <c r="C7061" t="s">
        <v>3380</v>
      </c>
      <c r="D7061" s="60" t="s">
        <v>19961</v>
      </c>
    </row>
    <row r="7062" spans="1:4" x14ac:dyDescent="0.25">
      <c r="A7062" s="77" t="s">
        <v>12263</v>
      </c>
      <c r="B7062" t="s">
        <v>12264</v>
      </c>
      <c r="C7062" t="s">
        <v>3380</v>
      </c>
      <c r="D7062" s="60" t="s">
        <v>26073</v>
      </c>
    </row>
    <row r="7063" spans="1:4" x14ac:dyDescent="0.25">
      <c r="A7063" s="77" t="s">
        <v>12265</v>
      </c>
      <c r="B7063" t="s">
        <v>12266</v>
      </c>
      <c r="C7063" t="s">
        <v>3380</v>
      </c>
      <c r="D7063" s="60" t="s">
        <v>26074</v>
      </c>
    </row>
    <row r="7064" spans="1:4" x14ac:dyDescent="0.25">
      <c r="A7064" s="77" t="s">
        <v>12267</v>
      </c>
      <c r="B7064" t="s">
        <v>12268</v>
      </c>
      <c r="C7064" t="s">
        <v>3380</v>
      </c>
      <c r="D7064" s="60" t="s">
        <v>20457</v>
      </c>
    </row>
    <row r="7065" spans="1:4" x14ac:dyDescent="0.25">
      <c r="A7065" s="77" t="s">
        <v>12269</v>
      </c>
      <c r="B7065" t="s">
        <v>12270</v>
      </c>
      <c r="C7065" t="s">
        <v>3380</v>
      </c>
      <c r="D7065" s="60" t="s">
        <v>26075</v>
      </c>
    </row>
    <row r="7066" spans="1:4" x14ac:dyDescent="0.25">
      <c r="A7066" s="77" t="s">
        <v>12271</v>
      </c>
      <c r="B7066" t="s">
        <v>12272</v>
      </c>
      <c r="C7066" t="s">
        <v>3380</v>
      </c>
      <c r="D7066" s="60" t="s">
        <v>11389</v>
      </c>
    </row>
    <row r="7067" spans="1:4" x14ac:dyDescent="0.25">
      <c r="A7067" s="77" t="s">
        <v>12273</v>
      </c>
      <c r="B7067" t="s">
        <v>12274</v>
      </c>
      <c r="C7067" t="s">
        <v>3380</v>
      </c>
      <c r="D7067" s="60" t="s">
        <v>24357</v>
      </c>
    </row>
    <row r="7068" spans="1:4" x14ac:dyDescent="0.25">
      <c r="A7068" s="77" t="s">
        <v>12275</v>
      </c>
      <c r="B7068" t="s">
        <v>12276</v>
      </c>
      <c r="C7068" t="s">
        <v>3380</v>
      </c>
      <c r="D7068" s="60" t="s">
        <v>10960</v>
      </c>
    </row>
    <row r="7069" spans="1:4" x14ac:dyDescent="0.25">
      <c r="A7069" s="77" t="s">
        <v>12277</v>
      </c>
      <c r="B7069" t="s">
        <v>12278</v>
      </c>
      <c r="C7069" t="s">
        <v>3380</v>
      </c>
      <c r="D7069" s="60" t="s">
        <v>12844</v>
      </c>
    </row>
    <row r="7070" spans="1:4" x14ac:dyDescent="0.25">
      <c r="A7070" s="77" t="s">
        <v>12280</v>
      </c>
      <c r="B7070" t="s">
        <v>12281</v>
      </c>
      <c r="C7070" t="s">
        <v>3380</v>
      </c>
      <c r="D7070" s="60" t="s">
        <v>10859</v>
      </c>
    </row>
    <row r="7071" spans="1:4" x14ac:dyDescent="0.25">
      <c r="A7071" s="77" t="s">
        <v>12282</v>
      </c>
      <c r="B7071" t="s">
        <v>12283</v>
      </c>
      <c r="C7071" t="s">
        <v>3380</v>
      </c>
      <c r="D7071" s="60" t="s">
        <v>23520</v>
      </c>
    </row>
    <row r="7072" spans="1:4" x14ac:dyDescent="0.25">
      <c r="A7072" s="77" t="s">
        <v>12284</v>
      </c>
      <c r="B7072" t="s">
        <v>12285</v>
      </c>
      <c r="C7072" t="s">
        <v>3380</v>
      </c>
      <c r="D7072" s="60" t="s">
        <v>11258</v>
      </c>
    </row>
    <row r="7073" spans="1:4" x14ac:dyDescent="0.25">
      <c r="A7073" s="77" t="s">
        <v>12286</v>
      </c>
      <c r="B7073" t="s">
        <v>12287</v>
      </c>
      <c r="C7073" t="s">
        <v>3380</v>
      </c>
      <c r="D7073" s="60" t="s">
        <v>26076</v>
      </c>
    </row>
    <row r="7074" spans="1:4" x14ac:dyDescent="0.25">
      <c r="A7074" s="77" t="s">
        <v>12288</v>
      </c>
      <c r="B7074" t="s">
        <v>12289</v>
      </c>
      <c r="C7074" t="s">
        <v>3380</v>
      </c>
      <c r="D7074" s="60" t="s">
        <v>13949</v>
      </c>
    </row>
    <row r="7075" spans="1:4" x14ac:dyDescent="0.25">
      <c r="A7075" s="77" t="s">
        <v>12290</v>
      </c>
      <c r="B7075" t="s">
        <v>12291</v>
      </c>
      <c r="C7075" t="s">
        <v>3380</v>
      </c>
      <c r="D7075" s="60" t="s">
        <v>12588</v>
      </c>
    </row>
    <row r="7076" spans="1:4" x14ac:dyDescent="0.25">
      <c r="A7076" s="77" t="s">
        <v>12292</v>
      </c>
      <c r="B7076" t="s">
        <v>12293</v>
      </c>
      <c r="C7076" t="s">
        <v>3380</v>
      </c>
      <c r="D7076" s="60" t="s">
        <v>10949</v>
      </c>
    </row>
    <row r="7077" spans="1:4" x14ac:dyDescent="0.25">
      <c r="A7077" s="77" t="s">
        <v>12295</v>
      </c>
      <c r="B7077" t="s">
        <v>12296</v>
      </c>
      <c r="C7077" t="s">
        <v>3380</v>
      </c>
      <c r="D7077" s="60" t="s">
        <v>20383</v>
      </c>
    </row>
    <row r="7078" spans="1:4" x14ac:dyDescent="0.25">
      <c r="A7078" s="77" t="s">
        <v>12297</v>
      </c>
      <c r="B7078" t="s">
        <v>12298</v>
      </c>
      <c r="C7078" t="s">
        <v>3380</v>
      </c>
      <c r="D7078" s="60" t="s">
        <v>14058</v>
      </c>
    </row>
    <row r="7079" spans="1:4" x14ac:dyDescent="0.25">
      <c r="A7079" s="77" t="s">
        <v>12299</v>
      </c>
      <c r="B7079" t="s">
        <v>12300</v>
      </c>
      <c r="C7079" t="s">
        <v>3380</v>
      </c>
      <c r="D7079" s="60" t="s">
        <v>10432</v>
      </c>
    </row>
    <row r="7080" spans="1:4" x14ac:dyDescent="0.25">
      <c r="A7080" s="77" t="s">
        <v>12301</v>
      </c>
      <c r="B7080" t="s">
        <v>12302</v>
      </c>
      <c r="C7080" t="s">
        <v>3380</v>
      </c>
      <c r="D7080" s="60" t="s">
        <v>20113</v>
      </c>
    </row>
    <row r="7081" spans="1:4" x14ac:dyDescent="0.25">
      <c r="A7081" s="77" t="s">
        <v>12303</v>
      </c>
      <c r="B7081" t="s">
        <v>12304</v>
      </c>
      <c r="C7081" t="s">
        <v>3380</v>
      </c>
      <c r="D7081" s="60" t="s">
        <v>10348</v>
      </c>
    </row>
    <row r="7082" spans="1:4" x14ac:dyDescent="0.25">
      <c r="A7082" s="77" t="s">
        <v>12305</v>
      </c>
      <c r="B7082" t="s">
        <v>12306</v>
      </c>
      <c r="C7082" t="s">
        <v>3380</v>
      </c>
      <c r="D7082" s="60" t="s">
        <v>13978</v>
      </c>
    </row>
    <row r="7083" spans="1:4" x14ac:dyDescent="0.25">
      <c r="A7083" s="77" t="s">
        <v>12307</v>
      </c>
      <c r="B7083" t="s">
        <v>12308</v>
      </c>
      <c r="C7083" t="s">
        <v>3380</v>
      </c>
      <c r="D7083" s="60" t="s">
        <v>10884</v>
      </c>
    </row>
    <row r="7084" spans="1:4" x14ac:dyDescent="0.25">
      <c r="A7084" s="77" t="s">
        <v>12309</v>
      </c>
      <c r="B7084" t="s">
        <v>12310</v>
      </c>
      <c r="C7084" t="s">
        <v>3380</v>
      </c>
      <c r="D7084" s="60" t="s">
        <v>12735</v>
      </c>
    </row>
    <row r="7085" spans="1:4" x14ac:dyDescent="0.25">
      <c r="A7085" s="77" t="s">
        <v>12312</v>
      </c>
      <c r="B7085" t="s">
        <v>12313</v>
      </c>
      <c r="C7085" t="s">
        <v>3380</v>
      </c>
      <c r="D7085" s="60" t="s">
        <v>11262</v>
      </c>
    </row>
    <row r="7086" spans="1:4" x14ac:dyDescent="0.25">
      <c r="A7086" s="77" t="s">
        <v>12315</v>
      </c>
      <c r="B7086" t="s">
        <v>12316</v>
      </c>
      <c r="C7086" t="s">
        <v>3380</v>
      </c>
      <c r="D7086" s="60" t="s">
        <v>21169</v>
      </c>
    </row>
    <row r="7087" spans="1:4" x14ac:dyDescent="0.25">
      <c r="A7087" s="77" t="s">
        <v>12318</v>
      </c>
      <c r="B7087" t="s">
        <v>12319</v>
      </c>
      <c r="C7087" t="s">
        <v>3380</v>
      </c>
      <c r="D7087" s="60" t="s">
        <v>10693</v>
      </c>
    </row>
    <row r="7088" spans="1:4" x14ac:dyDescent="0.25">
      <c r="A7088" s="77" t="s">
        <v>12320</v>
      </c>
      <c r="B7088" t="s">
        <v>12321</v>
      </c>
      <c r="C7088" t="s">
        <v>3380</v>
      </c>
      <c r="D7088" s="60" t="s">
        <v>10506</v>
      </c>
    </row>
    <row r="7089" spans="1:4" x14ac:dyDescent="0.25">
      <c r="A7089" s="77" t="s">
        <v>12322</v>
      </c>
      <c r="B7089" t="s">
        <v>12323</v>
      </c>
      <c r="C7089" t="s">
        <v>3380</v>
      </c>
      <c r="D7089" s="60" t="s">
        <v>10506</v>
      </c>
    </row>
    <row r="7090" spans="1:4" x14ac:dyDescent="0.25">
      <c r="A7090" s="77" t="s">
        <v>12324</v>
      </c>
      <c r="B7090" t="s">
        <v>12325</v>
      </c>
      <c r="C7090" t="s">
        <v>3380</v>
      </c>
      <c r="D7090" s="60" t="s">
        <v>10961</v>
      </c>
    </row>
    <row r="7091" spans="1:4" x14ac:dyDescent="0.25">
      <c r="A7091" s="77" t="s">
        <v>12326</v>
      </c>
      <c r="B7091" t="s">
        <v>12327</v>
      </c>
      <c r="C7091" t="s">
        <v>3380</v>
      </c>
      <c r="D7091" s="60" t="s">
        <v>21042</v>
      </c>
    </row>
    <row r="7092" spans="1:4" x14ac:dyDescent="0.25">
      <c r="A7092" s="77" t="s">
        <v>12328</v>
      </c>
      <c r="B7092" t="s">
        <v>12329</v>
      </c>
      <c r="C7092" t="s">
        <v>3380</v>
      </c>
      <c r="D7092" s="60" t="s">
        <v>11413</v>
      </c>
    </row>
    <row r="7093" spans="1:4" x14ac:dyDescent="0.25">
      <c r="A7093" s="77" t="s">
        <v>12331</v>
      </c>
      <c r="B7093" t="s">
        <v>12332</v>
      </c>
      <c r="C7093" t="s">
        <v>3380</v>
      </c>
      <c r="D7093" s="60" t="s">
        <v>23267</v>
      </c>
    </row>
    <row r="7094" spans="1:4" x14ac:dyDescent="0.25">
      <c r="A7094" s="77" t="s">
        <v>12333</v>
      </c>
      <c r="B7094" t="s">
        <v>12334</v>
      </c>
      <c r="C7094" t="s">
        <v>3380</v>
      </c>
      <c r="D7094" s="60" t="s">
        <v>26077</v>
      </c>
    </row>
    <row r="7095" spans="1:4" x14ac:dyDescent="0.25">
      <c r="A7095" s="77" t="s">
        <v>12335</v>
      </c>
      <c r="B7095" t="s">
        <v>12336</v>
      </c>
      <c r="C7095" t="s">
        <v>3380</v>
      </c>
      <c r="D7095" s="60" t="s">
        <v>26078</v>
      </c>
    </row>
    <row r="7096" spans="1:4" x14ac:dyDescent="0.25">
      <c r="A7096" s="77" t="s">
        <v>12338</v>
      </c>
      <c r="B7096" t="s">
        <v>12339</v>
      </c>
      <c r="C7096" t="s">
        <v>3380</v>
      </c>
      <c r="D7096" s="60" t="s">
        <v>10898</v>
      </c>
    </row>
    <row r="7097" spans="1:4" x14ac:dyDescent="0.25">
      <c r="A7097" s="77" t="s">
        <v>12340</v>
      </c>
      <c r="B7097" t="s">
        <v>12341</v>
      </c>
      <c r="C7097" t="s">
        <v>3380</v>
      </c>
      <c r="D7097" s="60" t="s">
        <v>20149</v>
      </c>
    </row>
    <row r="7098" spans="1:4" x14ac:dyDescent="0.25">
      <c r="A7098" s="77" t="s">
        <v>12343</v>
      </c>
      <c r="B7098" t="s">
        <v>12344</v>
      </c>
      <c r="C7098" t="s">
        <v>3380</v>
      </c>
      <c r="D7098" s="60" t="s">
        <v>26079</v>
      </c>
    </row>
    <row r="7099" spans="1:4" x14ac:dyDescent="0.25">
      <c r="A7099" s="77" t="s">
        <v>12346</v>
      </c>
      <c r="B7099" t="s">
        <v>12347</v>
      </c>
      <c r="C7099" t="s">
        <v>3380</v>
      </c>
      <c r="D7099" s="60" t="s">
        <v>12706</v>
      </c>
    </row>
    <row r="7100" spans="1:4" x14ac:dyDescent="0.25">
      <c r="A7100" s="77" t="s">
        <v>12348</v>
      </c>
      <c r="B7100" t="s">
        <v>12349</v>
      </c>
      <c r="C7100" t="s">
        <v>3380</v>
      </c>
      <c r="D7100" s="60" t="s">
        <v>26070</v>
      </c>
    </row>
    <row r="7101" spans="1:4" x14ac:dyDescent="0.25">
      <c r="A7101" s="77" t="s">
        <v>12350</v>
      </c>
      <c r="B7101" t="s">
        <v>12351</v>
      </c>
      <c r="C7101" t="s">
        <v>3380</v>
      </c>
      <c r="D7101" s="60" t="s">
        <v>24357</v>
      </c>
    </row>
    <row r="7102" spans="1:4" x14ac:dyDescent="0.25">
      <c r="A7102" s="77" t="s">
        <v>12352</v>
      </c>
      <c r="B7102" t="s">
        <v>12353</v>
      </c>
      <c r="C7102" t="s">
        <v>3380</v>
      </c>
      <c r="D7102" s="60" t="s">
        <v>26080</v>
      </c>
    </row>
    <row r="7103" spans="1:4" x14ac:dyDescent="0.25">
      <c r="A7103" s="77" t="s">
        <v>12355</v>
      </c>
      <c r="B7103" t="s">
        <v>12356</v>
      </c>
      <c r="C7103" t="s">
        <v>3380</v>
      </c>
      <c r="D7103" s="60" t="s">
        <v>26081</v>
      </c>
    </row>
    <row r="7104" spans="1:4" x14ac:dyDescent="0.25">
      <c r="A7104" s="77" t="s">
        <v>12357</v>
      </c>
      <c r="B7104" t="s">
        <v>12358</v>
      </c>
      <c r="C7104" t="s">
        <v>3380</v>
      </c>
      <c r="D7104" s="60" t="s">
        <v>26080</v>
      </c>
    </row>
    <row r="7105" spans="1:4" x14ac:dyDescent="0.25">
      <c r="A7105" s="77" t="s">
        <v>12359</v>
      </c>
      <c r="B7105" t="s">
        <v>12360</v>
      </c>
      <c r="C7105" t="s">
        <v>3380</v>
      </c>
      <c r="D7105" s="60" t="s">
        <v>12538</v>
      </c>
    </row>
    <row r="7106" spans="1:4" x14ac:dyDescent="0.25">
      <c r="A7106" s="77" t="s">
        <v>12361</v>
      </c>
      <c r="B7106" t="s">
        <v>12362</v>
      </c>
      <c r="C7106" t="s">
        <v>3380</v>
      </c>
      <c r="D7106" s="60" t="s">
        <v>12860</v>
      </c>
    </row>
    <row r="7107" spans="1:4" x14ac:dyDescent="0.25">
      <c r="A7107" s="77" t="s">
        <v>12363</v>
      </c>
      <c r="B7107" t="s">
        <v>12364</v>
      </c>
      <c r="C7107" t="s">
        <v>3380</v>
      </c>
      <c r="D7107" s="60" t="s">
        <v>23674</v>
      </c>
    </row>
    <row r="7108" spans="1:4" x14ac:dyDescent="0.25">
      <c r="A7108" s="77" t="s">
        <v>12365</v>
      </c>
      <c r="B7108" t="s">
        <v>12366</v>
      </c>
      <c r="C7108" t="s">
        <v>3380</v>
      </c>
      <c r="D7108" s="60" t="s">
        <v>26082</v>
      </c>
    </row>
    <row r="7109" spans="1:4" x14ac:dyDescent="0.25">
      <c r="A7109" s="77" t="s">
        <v>12367</v>
      </c>
      <c r="B7109" t="s">
        <v>12368</v>
      </c>
      <c r="C7109" t="s">
        <v>3380</v>
      </c>
      <c r="D7109" s="60" t="s">
        <v>12617</v>
      </c>
    </row>
    <row r="7110" spans="1:4" x14ac:dyDescent="0.25">
      <c r="A7110" s="77" t="s">
        <v>12369</v>
      </c>
      <c r="B7110" t="s">
        <v>12370</v>
      </c>
      <c r="C7110" t="s">
        <v>3380</v>
      </c>
      <c r="D7110" s="60" t="s">
        <v>12690</v>
      </c>
    </row>
    <row r="7111" spans="1:4" x14ac:dyDescent="0.25">
      <c r="A7111" s="77" t="s">
        <v>12372</v>
      </c>
      <c r="B7111" t="s">
        <v>12373</v>
      </c>
      <c r="C7111" t="s">
        <v>3380</v>
      </c>
      <c r="D7111" s="60" t="s">
        <v>20704</v>
      </c>
    </row>
    <row r="7112" spans="1:4" x14ac:dyDescent="0.25">
      <c r="A7112" s="77" t="s">
        <v>12374</v>
      </c>
      <c r="B7112" t="s">
        <v>12375</v>
      </c>
      <c r="C7112" t="s">
        <v>3380</v>
      </c>
      <c r="D7112" s="60" t="s">
        <v>12900</v>
      </c>
    </row>
    <row r="7113" spans="1:4" x14ac:dyDescent="0.25">
      <c r="A7113" s="77" t="s">
        <v>12376</v>
      </c>
      <c r="B7113" t="s">
        <v>12377</v>
      </c>
      <c r="C7113" t="s">
        <v>3380</v>
      </c>
      <c r="D7113" s="60" t="s">
        <v>11317</v>
      </c>
    </row>
    <row r="7114" spans="1:4" x14ac:dyDescent="0.25">
      <c r="A7114" s="77" t="s">
        <v>12378</v>
      </c>
      <c r="B7114" t="s">
        <v>12379</v>
      </c>
      <c r="C7114" t="s">
        <v>3380</v>
      </c>
      <c r="D7114" s="60" t="s">
        <v>26083</v>
      </c>
    </row>
    <row r="7115" spans="1:4" x14ac:dyDescent="0.25">
      <c r="A7115" s="77" t="s">
        <v>12380</v>
      </c>
      <c r="B7115" t="s">
        <v>12381</v>
      </c>
      <c r="C7115" t="s">
        <v>3380</v>
      </c>
      <c r="D7115" s="60" t="s">
        <v>12831</v>
      </c>
    </row>
    <row r="7116" spans="1:4" x14ac:dyDescent="0.25">
      <c r="A7116" s="77" t="s">
        <v>12382</v>
      </c>
      <c r="B7116" t="s">
        <v>12383</v>
      </c>
      <c r="C7116" t="s">
        <v>3380</v>
      </c>
      <c r="D7116" s="60" t="s">
        <v>11769</v>
      </c>
    </row>
    <row r="7117" spans="1:4" x14ac:dyDescent="0.25">
      <c r="A7117" s="77" t="s">
        <v>12384</v>
      </c>
      <c r="B7117" t="s">
        <v>12385</v>
      </c>
      <c r="C7117" t="s">
        <v>472</v>
      </c>
      <c r="D7117" s="60" t="s">
        <v>19167</v>
      </c>
    </row>
    <row r="7118" spans="1:4" x14ac:dyDescent="0.25">
      <c r="A7118" s="77" t="s">
        <v>12386</v>
      </c>
      <c r="B7118" t="s">
        <v>3283</v>
      </c>
      <c r="C7118" t="s">
        <v>3380</v>
      </c>
      <c r="D7118" s="60" t="s">
        <v>26084</v>
      </c>
    </row>
    <row r="7119" spans="1:4" x14ac:dyDescent="0.25">
      <c r="A7119" s="77" t="s">
        <v>12387</v>
      </c>
      <c r="B7119" t="s">
        <v>12388</v>
      </c>
      <c r="C7119" t="s">
        <v>3380</v>
      </c>
      <c r="D7119" s="60" t="s">
        <v>26085</v>
      </c>
    </row>
    <row r="7120" spans="1:4" x14ac:dyDescent="0.25">
      <c r="A7120" s="77" t="s">
        <v>12389</v>
      </c>
      <c r="B7120" t="s">
        <v>12390</v>
      </c>
      <c r="C7120" t="s">
        <v>3380</v>
      </c>
      <c r="D7120" s="60" t="s">
        <v>26086</v>
      </c>
    </row>
    <row r="7121" spans="1:4" x14ac:dyDescent="0.25">
      <c r="A7121" s="77" t="s">
        <v>12391</v>
      </c>
      <c r="B7121" t="s">
        <v>3286</v>
      </c>
      <c r="C7121" t="s">
        <v>3380</v>
      </c>
      <c r="D7121" s="60" t="s">
        <v>26087</v>
      </c>
    </row>
    <row r="7122" spans="1:4" x14ac:dyDescent="0.25">
      <c r="A7122" s="77" t="s">
        <v>12392</v>
      </c>
      <c r="B7122" t="s">
        <v>9509</v>
      </c>
      <c r="C7122" t="s">
        <v>3380</v>
      </c>
      <c r="D7122" s="60" t="s">
        <v>26088</v>
      </c>
    </row>
    <row r="7123" spans="1:4" x14ac:dyDescent="0.25">
      <c r="A7123" s="77" t="s">
        <v>12393</v>
      </c>
      <c r="B7123" t="s">
        <v>12394</v>
      </c>
      <c r="C7123" t="s">
        <v>3380</v>
      </c>
      <c r="D7123" s="60" t="s">
        <v>26089</v>
      </c>
    </row>
    <row r="7124" spans="1:4" x14ac:dyDescent="0.25">
      <c r="A7124" s="77" t="s">
        <v>12395</v>
      </c>
      <c r="B7124" t="s">
        <v>3288</v>
      </c>
      <c r="C7124" t="s">
        <v>3380</v>
      </c>
      <c r="D7124" s="60" t="s">
        <v>26090</v>
      </c>
    </row>
    <row r="7125" spans="1:4" x14ac:dyDescent="0.25">
      <c r="A7125" s="77" t="s">
        <v>12396</v>
      </c>
      <c r="B7125" t="s">
        <v>3289</v>
      </c>
      <c r="C7125" t="s">
        <v>3380</v>
      </c>
      <c r="D7125" s="60" t="s">
        <v>26091</v>
      </c>
    </row>
    <row r="7126" spans="1:4" x14ac:dyDescent="0.25">
      <c r="A7126" s="77" t="s">
        <v>12397</v>
      </c>
      <c r="B7126" t="s">
        <v>12398</v>
      </c>
      <c r="C7126" t="s">
        <v>3380</v>
      </c>
      <c r="D7126" s="60" t="s">
        <v>26092</v>
      </c>
    </row>
    <row r="7127" spans="1:4" x14ac:dyDescent="0.25">
      <c r="A7127" s="77" t="s">
        <v>12399</v>
      </c>
      <c r="B7127" t="s">
        <v>9513</v>
      </c>
      <c r="C7127" t="s">
        <v>3380</v>
      </c>
      <c r="D7127" s="60" t="s">
        <v>26093</v>
      </c>
    </row>
    <row r="7128" spans="1:4" x14ac:dyDescent="0.25">
      <c r="A7128" s="77" t="s">
        <v>12400</v>
      </c>
      <c r="B7128" t="s">
        <v>3292</v>
      </c>
      <c r="C7128" t="s">
        <v>3380</v>
      </c>
      <c r="D7128" s="60" t="s">
        <v>26094</v>
      </c>
    </row>
    <row r="7129" spans="1:4" x14ac:dyDescent="0.25">
      <c r="A7129" s="77" t="s">
        <v>12401</v>
      </c>
      <c r="B7129" t="s">
        <v>12402</v>
      </c>
      <c r="C7129" t="s">
        <v>3380</v>
      </c>
      <c r="D7129" s="60" t="s">
        <v>26095</v>
      </c>
    </row>
    <row r="7130" spans="1:4" x14ac:dyDescent="0.25">
      <c r="A7130" s="77" t="s">
        <v>12403</v>
      </c>
      <c r="B7130" t="s">
        <v>3294</v>
      </c>
      <c r="C7130" t="s">
        <v>3380</v>
      </c>
      <c r="D7130" s="60" t="s">
        <v>26096</v>
      </c>
    </row>
    <row r="7131" spans="1:4" x14ac:dyDescent="0.25">
      <c r="A7131" s="77" t="s">
        <v>12404</v>
      </c>
      <c r="B7131" t="s">
        <v>12405</v>
      </c>
      <c r="C7131" t="s">
        <v>3380</v>
      </c>
      <c r="D7131" s="60" t="s">
        <v>26093</v>
      </c>
    </row>
    <row r="7132" spans="1:4" x14ac:dyDescent="0.25">
      <c r="A7132" s="77" t="s">
        <v>12406</v>
      </c>
      <c r="B7132" t="s">
        <v>3296</v>
      </c>
      <c r="C7132" t="s">
        <v>3380</v>
      </c>
      <c r="D7132" s="60" t="s">
        <v>26097</v>
      </c>
    </row>
    <row r="7133" spans="1:4" x14ac:dyDescent="0.25">
      <c r="A7133" s="77" t="s">
        <v>12407</v>
      </c>
      <c r="B7133" t="s">
        <v>3297</v>
      </c>
      <c r="C7133" t="s">
        <v>3380</v>
      </c>
      <c r="D7133" s="60" t="s">
        <v>26098</v>
      </c>
    </row>
    <row r="7134" spans="1:4" x14ac:dyDescent="0.25">
      <c r="A7134" s="77" t="s">
        <v>12408</v>
      </c>
      <c r="B7134" t="s">
        <v>12409</v>
      </c>
      <c r="C7134" t="s">
        <v>3380</v>
      </c>
      <c r="D7134" s="60" t="s">
        <v>26099</v>
      </c>
    </row>
    <row r="7135" spans="1:4" x14ac:dyDescent="0.25">
      <c r="A7135" s="77" t="s">
        <v>12410</v>
      </c>
      <c r="B7135" t="s">
        <v>12411</v>
      </c>
      <c r="C7135" t="s">
        <v>3380</v>
      </c>
      <c r="D7135" s="60" t="s">
        <v>26100</v>
      </c>
    </row>
    <row r="7136" spans="1:4" x14ac:dyDescent="0.25">
      <c r="A7136" s="77" t="s">
        <v>12412</v>
      </c>
      <c r="B7136" t="s">
        <v>12413</v>
      </c>
      <c r="C7136" t="s">
        <v>3380</v>
      </c>
      <c r="D7136" s="60" t="s">
        <v>26101</v>
      </c>
    </row>
    <row r="7137" spans="1:4" x14ac:dyDescent="0.25">
      <c r="A7137" s="77" t="s">
        <v>12414</v>
      </c>
      <c r="B7137" t="s">
        <v>3302</v>
      </c>
      <c r="C7137" t="s">
        <v>3380</v>
      </c>
      <c r="D7137" s="60" t="s">
        <v>26091</v>
      </c>
    </row>
    <row r="7138" spans="1:4" x14ac:dyDescent="0.25">
      <c r="A7138" s="77" t="s">
        <v>12415</v>
      </c>
      <c r="B7138" t="s">
        <v>12416</v>
      </c>
      <c r="C7138" t="s">
        <v>3380</v>
      </c>
      <c r="D7138" s="60" t="s">
        <v>26102</v>
      </c>
    </row>
    <row r="7139" spans="1:4" x14ac:dyDescent="0.25">
      <c r="A7139" s="77" t="s">
        <v>12417</v>
      </c>
      <c r="B7139" t="s">
        <v>12418</v>
      </c>
      <c r="C7139" t="s">
        <v>3380</v>
      </c>
      <c r="D7139" s="60" t="s">
        <v>26103</v>
      </c>
    </row>
    <row r="7140" spans="1:4" x14ac:dyDescent="0.25">
      <c r="A7140" s="77" t="s">
        <v>12419</v>
      </c>
      <c r="B7140" t="s">
        <v>3304</v>
      </c>
      <c r="C7140" t="s">
        <v>3380</v>
      </c>
      <c r="D7140" s="60" t="s">
        <v>26104</v>
      </c>
    </row>
    <row r="7141" spans="1:4" x14ac:dyDescent="0.25">
      <c r="A7141" s="77" t="s">
        <v>12420</v>
      </c>
      <c r="B7141" t="s">
        <v>12421</v>
      </c>
      <c r="C7141" t="s">
        <v>3380</v>
      </c>
      <c r="D7141" s="60" t="s">
        <v>26105</v>
      </c>
    </row>
    <row r="7142" spans="1:4" x14ac:dyDescent="0.25">
      <c r="A7142" s="77" t="s">
        <v>12422</v>
      </c>
      <c r="B7142" t="s">
        <v>3306</v>
      </c>
      <c r="C7142" t="s">
        <v>3380</v>
      </c>
      <c r="D7142" s="60" t="s">
        <v>26106</v>
      </c>
    </row>
    <row r="7143" spans="1:4" x14ac:dyDescent="0.25">
      <c r="A7143" s="77" t="s">
        <v>12423</v>
      </c>
      <c r="B7143" t="s">
        <v>12424</v>
      </c>
      <c r="C7143" t="s">
        <v>3380</v>
      </c>
      <c r="D7143" s="60" t="s">
        <v>26106</v>
      </c>
    </row>
    <row r="7144" spans="1:4" x14ac:dyDescent="0.25">
      <c r="A7144" s="77" t="s">
        <v>12425</v>
      </c>
      <c r="B7144" t="s">
        <v>3308</v>
      </c>
      <c r="C7144" t="s">
        <v>3380</v>
      </c>
      <c r="D7144" s="60" t="s">
        <v>26107</v>
      </c>
    </row>
    <row r="7145" spans="1:4" x14ac:dyDescent="0.25">
      <c r="A7145" s="77" t="s">
        <v>12426</v>
      </c>
      <c r="B7145" t="s">
        <v>3309</v>
      </c>
      <c r="C7145" t="s">
        <v>3380</v>
      </c>
      <c r="D7145" s="60" t="s">
        <v>26108</v>
      </c>
    </row>
    <row r="7146" spans="1:4" x14ac:dyDescent="0.25">
      <c r="A7146" s="77" t="s">
        <v>12427</v>
      </c>
      <c r="B7146" t="s">
        <v>12385</v>
      </c>
      <c r="C7146" t="s">
        <v>3380</v>
      </c>
      <c r="D7146" s="60" t="s">
        <v>26109</v>
      </c>
    </row>
    <row r="7147" spans="1:4" x14ac:dyDescent="0.25">
      <c r="A7147" s="77" t="s">
        <v>12428</v>
      </c>
      <c r="B7147" t="s">
        <v>3378</v>
      </c>
      <c r="C7147" t="s">
        <v>3380</v>
      </c>
      <c r="D7147" s="60" t="s">
        <v>26110</v>
      </c>
    </row>
    <row r="7148" spans="1:4" x14ac:dyDescent="0.25">
      <c r="A7148" s="77" t="s">
        <v>12429</v>
      </c>
      <c r="B7148" t="s">
        <v>3379</v>
      </c>
      <c r="C7148" t="s">
        <v>3380</v>
      </c>
      <c r="D7148" s="60" t="s">
        <v>26111</v>
      </c>
    </row>
    <row r="7149" spans="1:4" x14ac:dyDescent="0.25">
      <c r="A7149" s="77" t="s">
        <v>12430</v>
      </c>
      <c r="B7149" t="s">
        <v>3310</v>
      </c>
      <c r="C7149" t="s">
        <v>3380</v>
      </c>
      <c r="D7149" s="60" t="s">
        <v>26112</v>
      </c>
    </row>
    <row r="7150" spans="1:4" x14ac:dyDescent="0.25">
      <c r="A7150" s="77" t="s">
        <v>12431</v>
      </c>
      <c r="B7150" t="s">
        <v>3311</v>
      </c>
      <c r="C7150" t="s">
        <v>3380</v>
      </c>
      <c r="D7150" s="60" t="s">
        <v>26113</v>
      </c>
    </row>
    <row r="7151" spans="1:4" x14ac:dyDescent="0.25">
      <c r="A7151" s="77" t="s">
        <v>12432</v>
      </c>
      <c r="B7151" t="s">
        <v>12433</v>
      </c>
      <c r="C7151" t="s">
        <v>3380</v>
      </c>
      <c r="D7151" s="60" t="s">
        <v>26114</v>
      </c>
    </row>
    <row r="7152" spans="1:4" x14ac:dyDescent="0.25">
      <c r="A7152" s="77" t="s">
        <v>12434</v>
      </c>
      <c r="B7152" t="s">
        <v>3361</v>
      </c>
      <c r="C7152" t="s">
        <v>3380</v>
      </c>
      <c r="D7152" s="60" t="s">
        <v>26115</v>
      </c>
    </row>
    <row r="7153" spans="1:4" x14ac:dyDescent="0.25">
      <c r="A7153" s="77" t="s">
        <v>12435</v>
      </c>
      <c r="B7153" t="s">
        <v>12436</v>
      </c>
      <c r="C7153" t="s">
        <v>3380</v>
      </c>
      <c r="D7153" s="60" t="s">
        <v>26116</v>
      </c>
    </row>
    <row r="7154" spans="1:4" x14ac:dyDescent="0.25">
      <c r="A7154" s="77" t="s">
        <v>12437</v>
      </c>
      <c r="B7154" t="s">
        <v>12438</v>
      </c>
      <c r="C7154" t="s">
        <v>3380</v>
      </c>
      <c r="D7154" s="60" t="s">
        <v>26117</v>
      </c>
    </row>
    <row r="7155" spans="1:4" x14ac:dyDescent="0.25">
      <c r="A7155" s="77" t="s">
        <v>12439</v>
      </c>
      <c r="B7155" t="s">
        <v>3313</v>
      </c>
      <c r="C7155" t="s">
        <v>3380</v>
      </c>
      <c r="D7155" s="60" t="s">
        <v>26118</v>
      </c>
    </row>
    <row r="7156" spans="1:4" x14ac:dyDescent="0.25">
      <c r="A7156" s="77" t="s">
        <v>12440</v>
      </c>
      <c r="B7156" t="s">
        <v>12441</v>
      </c>
      <c r="C7156" t="s">
        <v>3380</v>
      </c>
      <c r="D7156" s="60" t="s">
        <v>26119</v>
      </c>
    </row>
    <row r="7157" spans="1:4" x14ac:dyDescent="0.25">
      <c r="A7157" s="77" t="s">
        <v>12442</v>
      </c>
      <c r="B7157" t="s">
        <v>12443</v>
      </c>
      <c r="C7157" t="s">
        <v>3380</v>
      </c>
      <c r="D7157" s="60" t="s">
        <v>26120</v>
      </c>
    </row>
    <row r="7158" spans="1:4" x14ac:dyDescent="0.25">
      <c r="A7158" s="77" t="s">
        <v>12444</v>
      </c>
      <c r="B7158" t="s">
        <v>9523</v>
      </c>
      <c r="C7158" t="s">
        <v>3380</v>
      </c>
      <c r="D7158" s="60" t="s">
        <v>26121</v>
      </c>
    </row>
    <row r="7159" spans="1:4" x14ac:dyDescent="0.25">
      <c r="A7159" s="77" t="s">
        <v>12445</v>
      </c>
      <c r="B7159" t="s">
        <v>12446</v>
      </c>
      <c r="C7159" t="s">
        <v>3380</v>
      </c>
      <c r="D7159" s="60" t="s">
        <v>26122</v>
      </c>
    </row>
    <row r="7160" spans="1:4" x14ac:dyDescent="0.25">
      <c r="A7160" s="77" t="s">
        <v>12447</v>
      </c>
      <c r="B7160" t="s">
        <v>12448</v>
      </c>
      <c r="C7160" t="s">
        <v>3380</v>
      </c>
      <c r="D7160" s="60" t="s">
        <v>26123</v>
      </c>
    </row>
    <row r="7161" spans="1:4" x14ac:dyDescent="0.25">
      <c r="A7161" s="77" t="s">
        <v>12449</v>
      </c>
      <c r="B7161" t="s">
        <v>12450</v>
      </c>
      <c r="C7161" t="s">
        <v>3380</v>
      </c>
      <c r="D7161" s="60" t="s">
        <v>26124</v>
      </c>
    </row>
    <row r="7162" spans="1:4" x14ac:dyDescent="0.25">
      <c r="A7162" s="77" t="s">
        <v>12451</v>
      </c>
      <c r="B7162" t="s">
        <v>12452</v>
      </c>
      <c r="C7162" t="s">
        <v>3380</v>
      </c>
      <c r="D7162" s="60" t="s">
        <v>26125</v>
      </c>
    </row>
    <row r="7163" spans="1:4" x14ac:dyDescent="0.25">
      <c r="A7163" s="77" t="s">
        <v>12453</v>
      </c>
      <c r="B7163" t="s">
        <v>12454</v>
      </c>
      <c r="C7163" t="s">
        <v>3380</v>
      </c>
      <c r="D7163" s="60" t="s">
        <v>26126</v>
      </c>
    </row>
    <row r="7164" spans="1:4" x14ac:dyDescent="0.25">
      <c r="A7164" s="77" t="s">
        <v>12455</v>
      </c>
      <c r="B7164" t="s">
        <v>12456</v>
      </c>
      <c r="C7164" t="s">
        <v>3380</v>
      </c>
      <c r="D7164" s="60" t="s">
        <v>26127</v>
      </c>
    </row>
    <row r="7165" spans="1:4" x14ac:dyDescent="0.25">
      <c r="A7165" s="77" t="s">
        <v>12457</v>
      </c>
      <c r="B7165" t="s">
        <v>12458</v>
      </c>
      <c r="C7165" t="s">
        <v>3380</v>
      </c>
      <c r="D7165" s="60" t="s">
        <v>26128</v>
      </c>
    </row>
    <row r="7166" spans="1:4" x14ac:dyDescent="0.25">
      <c r="A7166" s="77" t="s">
        <v>12459</v>
      </c>
      <c r="B7166" t="s">
        <v>12460</v>
      </c>
      <c r="C7166" t="s">
        <v>3380</v>
      </c>
      <c r="D7166" s="60" t="s">
        <v>26129</v>
      </c>
    </row>
    <row r="7167" spans="1:4" x14ac:dyDescent="0.25">
      <c r="A7167" s="77" t="s">
        <v>12461</v>
      </c>
      <c r="B7167" t="s">
        <v>12462</v>
      </c>
      <c r="C7167" t="s">
        <v>3380</v>
      </c>
      <c r="D7167" s="60" t="s">
        <v>26130</v>
      </c>
    </row>
    <row r="7168" spans="1:4" x14ac:dyDescent="0.25">
      <c r="A7168" s="77" t="s">
        <v>12463</v>
      </c>
      <c r="B7168" t="s">
        <v>12464</v>
      </c>
      <c r="C7168" t="s">
        <v>3380</v>
      </c>
      <c r="D7168" s="60" t="s">
        <v>26131</v>
      </c>
    </row>
    <row r="7169" spans="1:4" x14ac:dyDescent="0.25">
      <c r="A7169" s="77" t="s">
        <v>12465</v>
      </c>
      <c r="B7169" t="s">
        <v>3326</v>
      </c>
      <c r="C7169" t="s">
        <v>3380</v>
      </c>
      <c r="D7169" s="60" t="s">
        <v>26132</v>
      </c>
    </row>
    <row r="7170" spans="1:4" x14ac:dyDescent="0.25">
      <c r="A7170" s="77" t="s">
        <v>12466</v>
      </c>
      <c r="B7170" t="s">
        <v>12467</v>
      </c>
      <c r="C7170" t="s">
        <v>3380</v>
      </c>
      <c r="D7170" s="60" t="s">
        <v>26133</v>
      </c>
    </row>
    <row r="7171" spans="1:4" x14ac:dyDescent="0.25">
      <c r="A7171" s="77" t="s">
        <v>12468</v>
      </c>
      <c r="B7171" t="s">
        <v>12469</v>
      </c>
      <c r="C7171" t="s">
        <v>3380</v>
      </c>
      <c r="D7171" s="60" t="s">
        <v>26134</v>
      </c>
    </row>
    <row r="7172" spans="1:4" x14ac:dyDescent="0.25">
      <c r="A7172" s="77" t="s">
        <v>12470</v>
      </c>
      <c r="B7172" t="s">
        <v>12471</v>
      </c>
      <c r="C7172" t="s">
        <v>3380</v>
      </c>
      <c r="D7172" s="60" t="s">
        <v>26135</v>
      </c>
    </row>
    <row r="7173" spans="1:4" x14ac:dyDescent="0.25">
      <c r="A7173" s="77" t="s">
        <v>12472</v>
      </c>
      <c r="B7173" t="s">
        <v>3329</v>
      </c>
      <c r="C7173" t="s">
        <v>3380</v>
      </c>
      <c r="D7173" s="60" t="s">
        <v>26136</v>
      </c>
    </row>
    <row r="7174" spans="1:4" x14ac:dyDescent="0.25">
      <c r="A7174" s="77" t="s">
        <v>12473</v>
      </c>
      <c r="B7174" t="s">
        <v>12474</v>
      </c>
      <c r="C7174" t="s">
        <v>3380</v>
      </c>
      <c r="D7174" s="60" t="s">
        <v>26137</v>
      </c>
    </row>
    <row r="7175" spans="1:4" x14ac:dyDescent="0.25">
      <c r="A7175" s="77" t="s">
        <v>12475</v>
      </c>
      <c r="B7175" t="s">
        <v>3331</v>
      </c>
      <c r="C7175" t="s">
        <v>3380</v>
      </c>
      <c r="D7175" s="60" t="s">
        <v>26137</v>
      </c>
    </row>
    <row r="7176" spans="1:4" x14ac:dyDescent="0.25">
      <c r="A7176" s="77" t="s">
        <v>12476</v>
      </c>
      <c r="B7176" t="s">
        <v>12477</v>
      </c>
      <c r="C7176" t="s">
        <v>3380</v>
      </c>
      <c r="D7176" s="60" t="s">
        <v>26138</v>
      </c>
    </row>
    <row r="7177" spans="1:4" x14ac:dyDescent="0.25">
      <c r="A7177" s="77" t="s">
        <v>12478</v>
      </c>
      <c r="B7177" t="s">
        <v>12479</v>
      </c>
      <c r="C7177" t="s">
        <v>3380</v>
      </c>
      <c r="D7177" s="60" t="s">
        <v>26139</v>
      </c>
    </row>
    <row r="7178" spans="1:4" x14ac:dyDescent="0.25">
      <c r="A7178" s="77" t="s">
        <v>12480</v>
      </c>
      <c r="B7178" t="s">
        <v>3333</v>
      </c>
      <c r="C7178" t="s">
        <v>3380</v>
      </c>
      <c r="D7178" s="60" t="s">
        <v>26140</v>
      </c>
    </row>
    <row r="7179" spans="1:4" x14ac:dyDescent="0.25">
      <c r="A7179" s="77" t="s">
        <v>12481</v>
      </c>
      <c r="B7179" t="s">
        <v>12482</v>
      </c>
      <c r="C7179" t="s">
        <v>3380</v>
      </c>
      <c r="D7179" s="60" t="s">
        <v>26141</v>
      </c>
    </row>
    <row r="7180" spans="1:4" x14ac:dyDescent="0.25">
      <c r="A7180" s="77" t="s">
        <v>12483</v>
      </c>
      <c r="B7180" t="s">
        <v>3335</v>
      </c>
      <c r="C7180" t="s">
        <v>3380</v>
      </c>
      <c r="D7180" s="60" t="s">
        <v>26142</v>
      </c>
    </row>
    <row r="7181" spans="1:4" x14ac:dyDescent="0.25">
      <c r="A7181" s="77" t="s">
        <v>12484</v>
      </c>
      <c r="B7181" t="s">
        <v>3336</v>
      </c>
      <c r="C7181" t="s">
        <v>3380</v>
      </c>
      <c r="D7181" s="60" t="s">
        <v>26143</v>
      </c>
    </row>
    <row r="7182" spans="1:4" x14ac:dyDescent="0.25">
      <c r="A7182" s="77" t="s">
        <v>12485</v>
      </c>
      <c r="B7182" t="s">
        <v>12486</v>
      </c>
      <c r="C7182" t="s">
        <v>3380</v>
      </c>
      <c r="D7182" s="60" t="s">
        <v>26144</v>
      </c>
    </row>
    <row r="7183" spans="1:4" x14ac:dyDescent="0.25">
      <c r="A7183" s="77" t="s">
        <v>12487</v>
      </c>
      <c r="B7183" t="s">
        <v>3338</v>
      </c>
      <c r="C7183" t="s">
        <v>3380</v>
      </c>
      <c r="D7183" s="60" t="s">
        <v>26145</v>
      </c>
    </row>
    <row r="7184" spans="1:4" x14ac:dyDescent="0.25">
      <c r="A7184" s="77" t="s">
        <v>12488</v>
      </c>
      <c r="B7184" t="s">
        <v>12489</v>
      </c>
      <c r="C7184" t="s">
        <v>3380</v>
      </c>
      <c r="D7184" s="60" t="s">
        <v>26146</v>
      </c>
    </row>
    <row r="7185" spans="1:4" x14ac:dyDescent="0.25">
      <c r="A7185" s="77" t="s">
        <v>12490</v>
      </c>
      <c r="B7185" t="s">
        <v>3339</v>
      </c>
      <c r="C7185" t="s">
        <v>3380</v>
      </c>
      <c r="D7185" s="60" t="s">
        <v>26147</v>
      </c>
    </row>
    <row r="7186" spans="1:4" x14ac:dyDescent="0.25">
      <c r="A7186" s="77" t="s">
        <v>12491</v>
      </c>
      <c r="B7186" t="s">
        <v>3342</v>
      </c>
      <c r="C7186" t="s">
        <v>3380</v>
      </c>
      <c r="D7186" s="60" t="s">
        <v>26100</v>
      </c>
    </row>
    <row r="7187" spans="1:4" x14ac:dyDescent="0.25">
      <c r="A7187" s="77" t="s">
        <v>12492</v>
      </c>
      <c r="B7187" t="s">
        <v>3343</v>
      </c>
      <c r="C7187" t="s">
        <v>3380</v>
      </c>
      <c r="D7187" s="60" t="s">
        <v>26113</v>
      </c>
    </row>
    <row r="7188" spans="1:4" x14ac:dyDescent="0.25">
      <c r="A7188" s="77" t="s">
        <v>12493</v>
      </c>
      <c r="B7188" t="s">
        <v>3344</v>
      </c>
      <c r="C7188" t="s">
        <v>3380</v>
      </c>
      <c r="D7188" s="60" t="s">
        <v>26148</v>
      </c>
    </row>
    <row r="7189" spans="1:4" x14ac:dyDescent="0.25">
      <c r="A7189" s="77" t="s">
        <v>12494</v>
      </c>
      <c r="B7189" t="s">
        <v>3345</v>
      </c>
      <c r="C7189" t="s">
        <v>3380</v>
      </c>
      <c r="D7189" s="60" t="s">
        <v>26149</v>
      </c>
    </row>
    <row r="7190" spans="1:4" x14ac:dyDescent="0.25">
      <c r="A7190" s="77" t="s">
        <v>12495</v>
      </c>
      <c r="B7190" t="s">
        <v>3346</v>
      </c>
      <c r="C7190" t="s">
        <v>3380</v>
      </c>
      <c r="D7190" s="60" t="s">
        <v>26148</v>
      </c>
    </row>
    <row r="7191" spans="1:4" x14ac:dyDescent="0.25">
      <c r="A7191" s="77" t="s">
        <v>12496</v>
      </c>
      <c r="B7191" t="s">
        <v>12497</v>
      </c>
      <c r="C7191" t="s">
        <v>3380</v>
      </c>
      <c r="D7191" s="60" t="s">
        <v>26150</v>
      </c>
    </row>
    <row r="7192" spans="1:4" x14ac:dyDescent="0.25">
      <c r="A7192" s="77" t="s">
        <v>12498</v>
      </c>
      <c r="B7192" t="s">
        <v>3348</v>
      </c>
      <c r="C7192" t="s">
        <v>3380</v>
      </c>
      <c r="D7192" s="60" t="s">
        <v>26151</v>
      </c>
    </row>
    <row r="7193" spans="1:4" x14ac:dyDescent="0.25">
      <c r="A7193" s="77" t="s">
        <v>12499</v>
      </c>
      <c r="B7193" t="s">
        <v>3349</v>
      </c>
      <c r="C7193" t="s">
        <v>3380</v>
      </c>
      <c r="D7193" s="60" t="s">
        <v>26091</v>
      </c>
    </row>
    <row r="7194" spans="1:4" x14ac:dyDescent="0.25">
      <c r="A7194" s="77" t="s">
        <v>12500</v>
      </c>
      <c r="B7194" t="s">
        <v>12501</v>
      </c>
      <c r="C7194" t="s">
        <v>3380</v>
      </c>
      <c r="D7194" s="60" t="s">
        <v>26152</v>
      </c>
    </row>
    <row r="7195" spans="1:4" x14ac:dyDescent="0.25">
      <c r="A7195" s="77" t="s">
        <v>12502</v>
      </c>
      <c r="B7195" t="s">
        <v>3351</v>
      </c>
      <c r="C7195" t="s">
        <v>3380</v>
      </c>
      <c r="D7195" s="60" t="s">
        <v>26153</v>
      </c>
    </row>
    <row r="7196" spans="1:4" x14ac:dyDescent="0.25">
      <c r="A7196" s="77" t="s">
        <v>12503</v>
      </c>
      <c r="B7196" t="s">
        <v>12504</v>
      </c>
      <c r="C7196" t="s">
        <v>3380</v>
      </c>
      <c r="D7196" s="60" t="s">
        <v>26154</v>
      </c>
    </row>
    <row r="7197" spans="1:4" x14ac:dyDescent="0.25">
      <c r="A7197" s="77" t="s">
        <v>12505</v>
      </c>
      <c r="B7197" t="s">
        <v>3353</v>
      </c>
      <c r="C7197" t="s">
        <v>3380</v>
      </c>
      <c r="D7197" s="60" t="s">
        <v>26104</v>
      </c>
    </row>
    <row r="7198" spans="1:4" x14ac:dyDescent="0.25">
      <c r="A7198" s="77" t="s">
        <v>12506</v>
      </c>
      <c r="B7198" t="s">
        <v>12507</v>
      </c>
      <c r="C7198" t="s">
        <v>3380</v>
      </c>
      <c r="D7198" s="60" t="s">
        <v>26155</v>
      </c>
    </row>
    <row r="7199" spans="1:4" x14ac:dyDescent="0.25">
      <c r="A7199" s="77" t="s">
        <v>12508</v>
      </c>
      <c r="B7199" t="s">
        <v>12509</v>
      </c>
      <c r="C7199" t="s">
        <v>3380</v>
      </c>
      <c r="D7199" s="60" t="s">
        <v>26156</v>
      </c>
    </row>
    <row r="7200" spans="1:4" x14ac:dyDescent="0.25">
      <c r="A7200" s="77" t="s">
        <v>12510</v>
      </c>
      <c r="B7200" t="s">
        <v>12511</v>
      </c>
      <c r="C7200" t="s">
        <v>3380</v>
      </c>
      <c r="D7200" s="60" t="s">
        <v>26157</v>
      </c>
    </row>
    <row r="7201" spans="1:4" x14ac:dyDescent="0.25">
      <c r="A7201" s="77" t="s">
        <v>12512</v>
      </c>
      <c r="B7201" t="s">
        <v>3358</v>
      </c>
      <c r="C7201" t="s">
        <v>3380</v>
      </c>
      <c r="D7201" s="60" t="s">
        <v>26158</v>
      </c>
    </row>
    <row r="7202" spans="1:4" x14ac:dyDescent="0.25">
      <c r="A7202" s="77" t="s">
        <v>12513</v>
      </c>
      <c r="B7202" t="s">
        <v>9485</v>
      </c>
      <c r="C7202" t="s">
        <v>3380</v>
      </c>
      <c r="D7202" s="60" t="s">
        <v>26159</v>
      </c>
    </row>
    <row r="7203" spans="1:4" x14ac:dyDescent="0.25">
      <c r="A7203" s="77" t="s">
        <v>14081</v>
      </c>
      <c r="B7203" t="s">
        <v>26160</v>
      </c>
      <c r="C7203" t="s">
        <v>3545</v>
      </c>
      <c r="D7203" s="60" t="s">
        <v>19881</v>
      </c>
    </row>
    <row r="7204" spans="1:4" x14ac:dyDescent="0.25">
      <c r="A7204" s="77" t="s">
        <v>14082</v>
      </c>
      <c r="B7204" t="s">
        <v>26161</v>
      </c>
      <c r="C7204" t="s">
        <v>3545</v>
      </c>
      <c r="D7204" s="60" t="s">
        <v>26162</v>
      </c>
    </row>
    <row r="7205" spans="1:4" x14ac:dyDescent="0.25">
      <c r="A7205" s="77" t="s">
        <v>14083</v>
      </c>
      <c r="B7205" t="s">
        <v>26163</v>
      </c>
      <c r="C7205" t="s">
        <v>3545</v>
      </c>
      <c r="D7205" s="60" t="s">
        <v>20229</v>
      </c>
    </row>
    <row r="7206" spans="1:4" x14ac:dyDescent="0.25">
      <c r="A7206" s="77" t="s">
        <v>14084</v>
      </c>
      <c r="B7206" t="s">
        <v>26164</v>
      </c>
      <c r="C7206" t="s">
        <v>3545</v>
      </c>
      <c r="D7206" s="60" t="s">
        <v>26165</v>
      </c>
    </row>
    <row r="7207" spans="1:4" x14ac:dyDescent="0.25">
      <c r="A7207" s="77" t="s">
        <v>14085</v>
      </c>
      <c r="B7207" t="s">
        <v>26166</v>
      </c>
      <c r="C7207" t="s">
        <v>3543</v>
      </c>
      <c r="D7207" s="60" t="s">
        <v>26167</v>
      </c>
    </row>
    <row r="7208" spans="1:4" x14ac:dyDescent="0.25">
      <c r="A7208" s="77" t="s">
        <v>14086</v>
      </c>
      <c r="B7208" t="s">
        <v>26168</v>
      </c>
      <c r="C7208" t="s">
        <v>3543</v>
      </c>
      <c r="D7208" s="60" t="s">
        <v>26169</v>
      </c>
    </row>
    <row r="7209" spans="1:4" x14ac:dyDescent="0.25">
      <c r="A7209" s="77" t="s">
        <v>14090</v>
      </c>
      <c r="B7209" t="s">
        <v>26170</v>
      </c>
      <c r="C7209" t="s">
        <v>3545</v>
      </c>
      <c r="D7209" s="60" t="s">
        <v>26171</v>
      </c>
    </row>
    <row r="7210" spans="1:4" x14ac:dyDescent="0.25">
      <c r="A7210" s="77" t="s">
        <v>14091</v>
      </c>
      <c r="B7210" t="s">
        <v>26172</v>
      </c>
      <c r="C7210" t="s">
        <v>3545</v>
      </c>
      <c r="D7210" s="60" t="s">
        <v>26173</v>
      </c>
    </row>
    <row r="7211" spans="1:4" x14ac:dyDescent="0.25">
      <c r="A7211" s="77" t="s">
        <v>14092</v>
      </c>
      <c r="B7211" t="s">
        <v>26174</v>
      </c>
      <c r="C7211" t="s">
        <v>3546</v>
      </c>
      <c r="D7211" s="60" t="s">
        <v>13994</v>
      </c>
    </row>
    <row r="7212" spans="1:4" x14ac:dyDescent="0.25">
      <c r="A7212" s="77" t="s">
        <v>14093</v>
      </c>
      <c r="B7212" t="s">
        <v>26175</v>
      </c>
      <c r="C7212" t="s">
        <v>3546</v>
      </c>
      <c r="D7212" s="60" t="s">
        <v>10950</v>
      </c>
    </row>
    <row r="7213" spans="1:4" x14ac:dyDescent="0.25">
      <c r="A7213" s="77" t="s">
        <v>14094</v>
      </c>
      <c r="B7213" t="s">
        <v>26176</v>
      </c>
      <c r="C7213" t="s">
        <v>3546</v>
      </c>
      <c r="D7213" s="60" t="s">
        <v>12813</v>
      </c>
    </row>
    <row r="7214" spans="1:4" x14ac:dyDescent="0.25">
      <c r="A7214" s="77" t="s">
        <v>14095</v>
      </c>
      <c r="B7214" t="s">
        <v>26177</v>
      </c>
      <c r="C7214" t="s">
        <v>3546</v>
      </c>
      <c r="D7214" s="60" t="s">
        <v>12897</v>
      </c>
    </row>
    <row r="7215" spans="1:4" x14ac:dyDescent="0.25">
      <c r="A7215" s="77" t="s">
        <v>14096</v>
      </c>
      <c r="B7215" t="s">
        <v>26178</v>
      </c>
      <c r="C7215" t="s">
        <v>3545</v>
      </c>
      <c r="D7215" s="60" t="s">
        <v>26179</v>
      </c>
    </row>
    <row r="7216" spans="1:4" x14ac:dyDescent="0.25">
      <c r="A7216" s="77" t="s">
        <v>14097</v>
      </c>
      <c r="B7216" t="s">
        <v>26180</v>
      </c>
      <c r="C7216" t="s">
        <v>3545</v>
      </c>
      <c r="D7216" s="60" t="s">
        <v>26181</v>
      </c>
    </row>
    <row r="7217" spans="1:4" x14ac:dyDescent="0.25">
      <c r="A7217" s="77" t="s">
        <v>14098</v>
      </c>
      <c r="B7217" t="s">
        <v>26182</v>
      </c>
      <c r="C7217" t="s">
        <v>3545</v>
      </c>
      <c r="D7217" s="60" t="s">
        <v>10631</v>
      </c>
    </row>
    <row r="7218" spans="1:4" x14ac:dyDescent="0.25">
      <c r="A7218" s="77" t="s">
        <v>14099</v>
      </c>
      <c r="B7218" t="s">
        <v>26183</v>
      </c>
      <c r="C7218" t="s">
        <v>3545</v>
      </c>
      <c r="D7218" s="60" t="s">
        <v>10602</v>
      </c>
    </row>
    <row r="7219" spans="1:4" x14ac:dyDescent="0.25">
      <c r="A7219" s="77" t="s">
        <v>14100</v>
      </c>
      <c r="B7219" t="s">
        <v>26184</v>
      </c>
      <c r="C7219" t="s">
        <v>3545</v>
      </c>
      <c r="D7219" s="60" t="s">
        <v>10446</v>
      </c>
    </row>
    <row r="7220" spans="1:4" x14ac:dyDescent="0.25">
      <c r="A7220" s="77" t="s">
        <v>14101</v>
      </c>
      <c r="B7220" t="s">
        <v>26185</v>
      </c>
      <c r="C7220" t="s">
        <v>3545</v>
      </c>
      <c r="D7220" s="60" t="s">
        <v>10670</v>
      </c>
    </row>
    <row r="7221" spans="1:4" x14ac:dyDescent="0.25">
      <c r="A7221" s="77" t="s">
        <v>14102</v>
      </c>
      <c r="B7221" t="s">
        <v>26186</v>
      </c>
      <c r="C7221" t="s">
        <v>3545</v>
      </c>
      <c r="D7221" s="60" t="s">
        <v>10625</v>
      </c>
    </row>
    <row r="7222" spans="1:4" x14ac:dyDescent="0.25">
      <c r="A7222" s="77" t="s">
        <v>14103</v>
      </c>
      <c r="B7222" t="s">
        <v>26187</v>
      </c>
      <c r="C7222" t="s">
        <v>3545</v>
      </c>
      <c r="D7222" s="60" t="s">
        <v>10564</v>
      </c>
    </row>
    <row r="7223" spans="1:4" x14ac:dyDescent="0.25">
      <c r="A7223" s="77" t="s">
        <v>14104</v>
      </c>
      <c r="B7223" t="s">
        <v>26188</v>
      </c>
      <c r="C7223" t="s">
        <v>3545</v>
      </c>
      <c r="D7223" s="60" t="s">
        <v>12704</v>
      </c>
    </row>
    <row r="7224" spans="1:4" x14ac:dyDescent="0.25">
      <c r="A7224" s="77" t="s">
        <v>14105</v>
      </c>
      <c r="B7224" t="s">
        <v>26189</v>
      </c>
      <c r="C7224" t="s">
        <v>3545</v>
      </c>
      <c r="D7224" s="60" t="s">
        <v>10612</v>
      </c>
    </row>
    <row r="7225" spans="1:4" x14ac:dyDescent="0.25">
      <c r="A7225" s="77" t="s">
        <v>14106</v>
      </c>
      <c r="B7225" t="s">
        <v>26190</v>
      </c>
      <c r="C7225" t="s">
        <v>3545</v>
      </c>
      <c r="D7225" s="60" t="s">
        <v>12692</v>
      </c>
    </row>
    <row r="7226" spans="1:4" x14ac:dyDescent="0.25">
      <c r="A7226" s="77" t="s">
        <v>14107</v>
      </c>
      <c r="B7226" t="s">
        <v>26191</v>
      </c>
      <c r="C7226" t="s">
        <v>3545</v>
      </c>
      <c r="D7226" s="60" t="s">
        <v>10714</v>
      </c>
    </row>
    <row r="7227" spans="1:4" x14ac:dyDescent="0.25">
      <c r="A7227" s="77" t="s">
        <v>14108</v>
      </c>
      <c r="B7227" t="s">
        <v>26192</v>
      </c>
      <c r="C7227" t="s">
        <v>3545</v>
      </c>
      <c r="D7227" s="60" t="s">
        <v>11885</v>
      </c>
    </row>
    <row r="7228" spans="1:4" x14ac:dyDescent="0.25">
      <c r="A7228" s="77" t="s">
        <v>14109</v>
      </c>
      <c r="B7228" t="s">
        <v>26193</v>
      </c>
      <c r="C7228" t="s">
        <v>3545</v>
      </c>
      <c r="D7228" s="60" t="s">
        <v>10529</v>
      </c>
    </row>
    <row r="7229" spans="1:4" x14ac:dyDescent="0.25">
      <c r="A7229" s="77" t="s">
        <v>14110</v>
      </c>
      <c r="B7229" t="s">
        <v>26194</v>
      </c>
      <c r="C7229" t="s">
        <v>3545</v>
      </c>
      <c r="D7229" s="60" t="s">
        <v>10676</v>
      </c>
    </row>
    <row r="7230" spans="1:4" x14ac:dyDescent="0.25">
      <c r="A7230" s="77" t="s">
        <v>14111</v>
      </c>
      <c r="B7230" t="s">
        <v>26195</v>
      </c>
      <c r="C7230" t="s">
        <v>3545</v>
      </c>
      <c r="D7230" s="60" t="s">
        <v>11837</v>
      </c>
    </row>
    <row r="7231" spans="1:4" x14ac:dyDescent="0.25">
      <c r="A7231" s="77" t="s">
        <v>14112</v>
      </c>
      <c r="B7231" t="s">
        <v>26196</v>
      </c>
      <c r="C7231" t="s">
        <v>3545</v>
      </c>
      <c r="D7231" s="60" t="s">
        <v>11849</v>
      </c>
    </row>
    <row r="7232" spans="1:4" x14ac:dyDescent="0.25">
      <c r="A7232" s="77" t="s">
        <v>14113</v>
      </c>
      <c r="B7232" t="s">
        <v>26197</v>
      </c>
      <c r="C7232" t="s">
        <v>3545</v>
      </c>
      <c r="D7232" s="60" t="s">
        <v>11693</v>
      </c>
    </row>
    <row r="7233" spans="1:4" x14ac:dyDescent="0.25">
      <c r="A7233" s="77" t="s">
        <v>14114</v>
      </c>
      <c r="B7233" t="s">
        <v>26198</v>
      </c>
      <c r="C7233" t="s">
        <v>3545</v>
      </c>
      <c r="D7233" s="60" t="s">
        <v>10562</v>
      </c>
    </row>
    <row r="7234" spans="1:4" x14ac:dyDescent="0.25">
      <c r="A7234" s="77" t="s">
        <v>14115</v>
      </c>
      <c r="B7234" t="s">
        <v>26199</v>
      </c>
      <c r="C7234" t="s">
        <v>3545</v>
      </c>
      <c r="D7234" s="60" t="s">
        <v>10412</v>
      </c>
    </row>
    <row r="7235" spans="1:4" x14ac:dyDescent="0.25">
      <c r="A7235" s="77" t="s">
        <v>14116</v>
      </c>
      <c r="B7235" t="s">
        <v>26200</v>
      </c>
      <c r="C7235" t="s">
        <v>3545</v>
      </c>
      <c r="D7235" s="60" t="s">
        <v>10577</v>
      </c>
    </row>
    <row r="7236" spans="1:4" x14ac:dyDescent="0.25">
      <c r="A7236" s="77" t="s">
        <v>14117</v>
      </c>
      <c r="B7236" t="s">
        <v>26201</v>
      </c>
      <c r="C7236" t="s">
        <v>3545</v>
      </c>
      <c r="D7236" s="60" t="s">
        <v>10547</v>
      </c>
    </row>
    <row r="7237" spans="1:4" x14ac:dyDescent="0.25">
      <c r="A7237" s="77" t="s">
        <v>14118</v>
      </c>
      <c r="B7237" t="s">
        <v>26202</v>
      </c>
      <c r="C7237" t="s">
        <v>3545</v>
      </c>
      <c r="D7237" s="60" t="s">
        <v>10577</v>
      </c>
    </row>
    <row r="7238" spans="1:4" x14ac:dyDescent="0.25">
      <c r="A7238" s="77" t="s">
        <v>14119</v>
      </c>
      <c r="B7238" t="s">
        <v>26203</v>
      </c>
      <c r="C7238" t="s">
        <v>3545</v>
      </c>
      <c r="D7238" s="60" t="s">
        <v>12752</v>
      </c>
    </row>
    <row r="7239" spans="1:4" x14ac:dyDescent="0.25">
      <c r="A7239" s="77" t="s">
        <v>14120</v>
      </c>
      <c r="B7239" t="s">
        <v>26204</v>
      </c>
      <c r="C7239" t="s">
        <v>3545</v>
      </c>
      <c r="D7239" s="60" t="s">
        <v>12568</v>
      </c>
    </row>
    <row r="7240" spans="1:4" x14ac:dyDescent="0.25">
      <c r="A7240" s="77" t="s">
        <v>14121</v>
      </c>
      <c r="B7240" t="s">
        <v>26205</v>
      </c>
      <c r="C7240" t="s">
        <v>3545</v>
      </c>
      <c r="D7240" s="60" t="s">
        <v>10598</v>
      </c>
    </row>
    <row r="7241" spans="1:4" x14ac:dyDescent="0.25">
      <c r="A7241" s="77" t="s">
        <v>14122</v>
      </c>
      <c r="B7241" t="s">
        <v>26206</v>
      </c>
      <c r="C7241" t="s">
        <v>3545</v>
      </c>
      <c r="D7241" s="60" t="s">
        <v>10673</v>
      </c>
    </row>
    <row r="7242" spans="1:4" x14ac:dyDescent="0.25">
      <c r="A7242" s="77" t="s">
        <v>14123</v>
      </c>
      <c r="B7242" t="s">
        <v>26207</v>
      </c>
      <c r="C7242" t="s">
        <v>3545</v>
      </c>
      <c r="D7242" s="60" t="s">
        <v>10707</v>
      </c>
    </row>
    <row r="7243" spans="1:4" x14ac:dyDescent="0.25">
      <c r="A7243" s="77" t="s">
        <v>14124</v>
      </c>
      <c r="B7243" t="s">
        <v>26208</v>
      </c>
      <c r="C7243" t="s">
        <v>3545</v>
      </c>
      <c r="D7243" s="60" t="s">
        <v>10548</v>
      </c>
    </row>
    <row r="7244" spans="1:4" x14ac:dyDescent="0.25">
      <c r="A7244" s="77" t="s">
        <v>14125</v>
      </c>
      <c r="B7244" t="s">
        <v>26209</v>
      </c>
      <c r="C7244" t="s">
        <v>3545</v>
      </c>
      <c r="D7244" s="60" t="s">
        <v>11901</v>
      </c>
    </row>
    <row r="7245" spans="1:4" x14ac:dyDescent="0.25">
      <c r="A7245" s="77" t="s">
        <v>14126</v>
      </c>
      <c r="B7245" t="s">
        <v>26210</v>
      </c>
      <c r="C7245" t="s">
        <v>3545</v>
      </c>
      <c r="D7245" s="60" t="s">
        <v>11735</v>
      </c>
    </row>
    <row r="7246" spans="1:4" x14ac:dyDescent="0.25">
      <c r="A7246" s="77" t="s">
        <v>14127</v>
      </c>
      <c r="B7246" t="s">
        <v>26211</v>
      </c>
      <c r="C7246" t="s">
        <v>3545</v>
      </c>
      <c r="D7246" s="60" t="s">
        <v>11690</v>
      </c>
    </row>
    <row r="7247" spans="1:4" x14ac:dyDescent="0.25">
      <c r="A7247" s="77" t="s">
        <v>14128</v>
      </c>
      <c r="B7247" t="s">
        <v>26212</v>
      </c>
      <c r="C7247" t="s">
        <v>3545</v>
      </c>
      <c r="D7247" s="60" t="s">
        <v>12712</v>
      </c>
    </row>
    <row r="7248" spans="1:4" x14ac:dyDescent="0.25">
      <c r="A7248" s="77" t="s">
        <v>14129</v>
      </c>
      <c r="B7248" t="s">
        <v>26213</v>
      </c>
      <c r="C7248" t="s">
        <v>3545</v>
      </c>
      <c r="D7248" s="60" t="s">
        <v>10588</v>
      </c>
    </row>
    <row r="7249" spans="1:4" x14ac:dyDescent="0.25">
      <c r="A7249" s="77" t="s">
        <v>14130</v>
      </c>
      <c r="B7249" t="s">
        <v>26214</v>
      </c>
      <c r="C7249" t="s">
        <v>3545</v>
      </c>
      <c r="D7249" s="60" t="s">
        <v>10613</v>
      </c>
    </row>
    <row r="7250" spans="1:4" x14ac:dyDescent="0.25">
      <c r="A7250" s="77" t="s">
        <v>14131</v>
      </c>
      <c r="B7250" t="s">
        <v>26215</v>
      </c>
      <c r="C7250" t="s">
        <v>3545</v>
      </c>
      <c r="D7250" s="60" t="s">
        <v>19011</v>
      </c>
    </row>
    <row r="7251" spans="1:4" x14ac:dyDescent="0.25">
      <c r="A7251" s="77" t="s">
        <v>14132</v>
      </c>
      <c r="B7251" t="s">
        <v>26216</v>
      </c>
      <c r="C7251" t="s">
        <v>3545</v>
      </c>
      <c r="D7251" s="60" t="s">
        <v>12692</v>
      </c>
    </row>
    <row r="7252" spans="1:4" x14ac:dyDescent="0.25">
      <c r="A7252" s="77" t="s">
        <v>14133</v>
      </c>
      <c r="B7252" t="s">
        <v>26217</v>
      </c>
      <c r="C7252" t="s">
        <v>3545</v>
      </c>
      <c r="D7252" s="60" t="s">
        <v>10671</v>
      </c>
    </row>
    <row r="7253" spans="1:4" x14ac:dyDescent="0.25">
      <c r="A7253" s="77" t="s">
        <v>14134</v>
      </c>
      <c r="B7253" t="s">
        <v>26218</v>
      </c>
      <c r="C7253" t="s">
        <v>3545</v>
      </c>
      <c r="D7253" s="60" t="s">
        <v>20084</v>
      </c>
    </row>
    <row r="7254" spans="1:4" x14ac:dyDescent="0.25">
      <c r="A7254" s="77" t="s">
        <v>14135</v>
      </c>
      <c r="B7254" t="s">
        <v>26219</v>
      </c>
      <c r="C7254" t="s">
        <v>3545</v>
      </c>
      <c r="D7254" s="60" t="s">
        <v>13124</v>
      </c>
    </row>
    <row r="7255" spans="1:4" x14ac:dyDescent="0.25">
      <c r="A7255" s="77" t="s">
        <v>14136</v>
      </c>
      <c r="B7255" t="s">
        <v>26220</v>
      </c>
      <c r="C7255" t="s">
        <v>3545</v>
      </c>
      <c r="D7255" s="60" t="s">
        <v>21150</v>
      </c>
    </row>
    <row r="7256" spans="1:4" x14ac:dyDescent="0.25">
      <c r="A7256" s="77" t="s">
        <v>14137</v>
      </c>
      <c r="B7256" t="s">
        <v>26221</v>
      </c>
      <c r="C7256" t="s">
        <v>3545</v>
      </c>
      <c r="D7256" s="60" t="s">
        <v>26222</v>
      </c>
    </row>
    <row r="7257" spans="1:4" x14ac:dyDescent="0.25">
      <c r="A7257" s="77" t="s">
        <v>14138</v>
      </c>
      <c r="B7257" t="s">
        <v>26223</v>
      </c>
      <c r="C7257" t="s">
        <v>3545</v>
      </c>
      <c r="D7257" s="60" t="s">
        <v>21189</v>
      </c>
    </row>
    <row r="7258" spans="1:4" x14ac:dyDescent="0.25">
      <c r="A7258" s="77" t="s">
        <v>14139</v>
      </c>
      <c r="B7258" t="s">
        <v>26224</v>
      </c>
      <c r="C7258" t="s">
        <v>3546</v>
      </c>
      <c r="D7258" s="60" t="s">
        <v>10532</v>
      </c>
    </row>
    <row r="7259" spans="1:4" x14ac:dyDescent="0.25">
      <c r="A7259" s="77" t="s">
        <v>14140</v>
      </c>
      <c r="B7259" t="s">
        <v>26225</v>
      </c>
      <c r="C7259" t="s">
        <v>3545</v>
      </c>
      <c r="D7259" s="60" t="s">
        <v>26226</v>
      </c>
    </row>
    <row r="7260" spans="1:4" x14ac:dyDescent="0.25">
      <c r="A7260" s="77" t="s">
        <v>14141</v>
      </c>
      <c r="B7260" t="s">
        <v>26227</v>
      </c>
      <c r="C7260" t="s">
        <v>3545</v>
      </c>
      <c r="D7260" s="60" t="s">
        <v>26228</v>
      </c>
    </row>
    <row r="7261" spans="1:4" x14ac:dyDescent="0.25">
      <c r="A7261" s="77" t="s">
        <v>14142</v>
      </c>
      <c r="B7261" t="s">
        <v>26229</v>
      </c>
      <c r="C7261" t="s">
        <v>3547</v>
      </c>
      <c r="D7261" s="60" t="s">
        <v>26230</v>
      </c>
    </row>
    <row r="7262" spans="1:4" x14ac:dyDescent="0.25">
      <c r="A7262" s="77" t="s">
        <v>14143</v>
      </c>
      <c r="B7262" t="s">
        <v>26231</v>
      </c>
      <c r="C7262" t="s">
        <v>3548</v>
      </c>
      <c r="D7262" s="60" t="s">
        <v>12693</v>
      </c>
    </row>
    <row r="7263" spans="1:4" x14ac:dyDescent="0.25">
      <c r="A7263" s="77" t="s">
        <v>8836</v>
      </c>
      <c r="B7263" t="s">
        <v>26232</v>
      </c>
      <c r="C7263" t="s">
        <v>3547</v>
      </c>
      <c r="D7263" s="60" t="s">
        <v>13135</v>
      </c>
    </row>
    <row r="7264" spans="1:4" x14ac:dyDescent="0.25">
      <c r="A7264" s="77" t="s">
        <v>14144</v>
      </c>
      <c r="B7264" t="s">
        <v>26233</v>
      </c>
      <c r="C7264" t="s">
        <v>3547</v>
      </c>
      <c r="D7264" s="60" t="s">
        <v>10920</v>
      </c>
    </row>
    <row r="7265" spans="1:4" x14ac:dyDescent="0.25">
      <c r="A7265" s="77" t="s">
        <v>14145</v>
      </c>
      <c r="B7265" t="s">
        <v>26234</v>
      </c>
      <c r="C7265" t="s">
        <v>3547</v>
      </c>
      <c r="D7265" s="60" t="s">
        <v>23295</v>
      </c>
    </row>
    <row r="7266" spans="1:4" x14ac:dyDescent="0.25">
      <c r="A7266" s="77" t="s">
        <v>14146</v>
      </c>
      <c r="B7266" t="s">
        <v>26235</v>
      </c>
      <c r="C7266" t="s">
        <v>3547</v>
      </c>
      <c r="D7266" s="60" t="s">
        <v>26236</v>
      </c>
    </row>
    <row r="7267" spans="1:4" x14ac:dyDescent="0.25">
      <c r="A7267" s="77" t="s">
        <v>14147</v>
      </c>
      <c r="B7267" t="s">
        <v>26237</v>
      </c>
      <c r="C7267" t="s">
        <v>3547</v>
      </c>
      <c r="D7267" s="60" t="s">
        <v>10826</v>
      </c>
    </row>
    <row r="7268" spans="1:4" x14ac:dyDescent="0.25">
      <c r="A7268" s="77" t="s">
        <v>14148</v>
      </c>
      <c r="B7268" t="s">
        <v>26238</v>
      </c>
      <c r="C7268" t="s">
        <v>3547</v>
      </c>
      <c r="D7268" s="60" t="s">
        <v>10521</v>
      </c>
    </row>
    <row r="7269" spans="1:4" x14ac:dyDescent="0.25">
      <c r="A7269" s="77" t="s">
        <v>8835</v>
      </c>
      <c r="B7269" t="s">
        <v>26239</v>
      </c>
      <c r="C7269" t="s">
        <v>3547</v>
      </c>
      <c r="D7269" s="60" t="s">
        <v>10968</v>
      </c>
    </row>
    <row r="7270" spans="1:4" x14ac:dyDescent="0.25">
      <c r="A7270" s="77" t="s">
        <v>8840</v>
      </c>
      <c r="B7270" t="s">
        <v>26240</v>
      </c>
      <c r="C7270" t="s">
        <v>3547</v>
      </c>
      <c r="D7270" s="60" t="s">
        <v>24257</v>
      </c>
    </row>
    <row r="7271" spans="1:4" x14ac:dyDescent="0.25">
      <c r="A7271" s="77" t="s">
        <v>14149</v>
      </c>
      <c r="B7271" t="s">
        <v>26241</v>
      </c>
      <c r="C7271" t="s">
        <v>3547</v>
      </c>
      <c r="D7271" s="60" t="s">
        <v>12745</v>
      </c>
    </row>
    <row r="7272" spans="1:4" x14ac:dyDescent="0.25">
      <c r="A7272" s="77" t="s">
        <v>8837</v>
      </c>
      <c r="B7272" t="s">
        <v>26242</v>
      </c>
      <c r="C7272" t="s">
        <v>3547</v>
      </c>
      <c r="D7272" s="60" t="s">
        <v>12775</v>
      </c>
    </row>
    <row r="7273" spans="1:4" x14ac:dyDescent="0.25">
      <c r="A7273" s="77" t="s">
        <v>8838</v>
      </c>
      <c r="B7273" t="s">
        <v>26243</v>
      </c>
      <c r="C7273" t="s">
        <v>3547</v>
      </c>
      <c r="D7273" s="60" t="s">
        <v>11188</v>
      </c>
    </row>
    <row r="7274" spans="1:4" x14ac:dyDescent="0.25">
      <c r="A7274" s="77" t="s">
        <v>8839</v>
      </c>
      <c r="B7274" t="s">
        <v>26244</v>
      </c>
      <c r="C7274" t="s">
        <v>3547</v>
      </c>
      <c r="D7274" s="60" t="s">
        <v>13941</v>
      </c>
    </row>
    <row r="7275" spans="1:4" x14ac:dyDescent="0.25">
      <c r="A7275" s="77" t="s">
        <v>14150</v>
      </c>
      <c r="B7275" t="s">
        <v>26245</v>
      </c>
      <c r="C7275" t="s">
        <v>3547</v>
      </c>
      <c r="D7275" s="60" t="s">
        <v>11499</v>
      </c>
    </row>
    <row r="7276" spans="1:4" x14ac:dyDescent="0.25">
      <c r="A7276" s="77" t="s">
        <v>14151</v>
      </c>
      <c r="B7276" t="s">
        <v>26246</v>
      </c>
      <c r="C7276" t="s">
        <v>3547</v>
      </c>
      <c r="D7276" s="60" t="s">
        <v>11312</v>
      </c>
    </row>
    <row r="7277" spans="1:4" x14ac:dyDescent="0.25">
      <c r="A7277" s="77" t="s">
        <v>14152</v>
      </c>
      <c r="B7277" t="s">
        <v>26247</v>
      </c>
      <c r="C7277" t="s">
        <v>3547</v>
      </c>
      <c r="D7277" s="60" t="s">
        <v>11228</v>
      </c>
    </row>
    <row r="7278" spans="1:4" x14ac:dyDescent="0.25">
      <c r="A7278" s="77" t="s">
        <v>8843</v>
      </c>
      <c r="B7278" t="s">
        <v>26248</v>
      </c>
      <c r="C7278" t="s">
        <v>3547</v>
      </c>
      <c r="D7278" s="60" t="s">
        <v>25120</v>
      </c>
    </row>
    <row r="7279" spans="1:4" x14ac:dyDescent="0.25">
      <c r="A7279" s="77" t="s">
        <v>8841</v>
      </c>
      <c r="B7279" t="s">
        <v>26249</v>
      </c>
      <c r="C7279" t="s">
        <v>3547</v>
      </c>
      <c r="D7279" s="60" t="s">
        <v>25514</v>
      </c>
    </row>
    <row r="7280" spans="1:4" x14ac:dyDescent="0.25">
      <c r="A7280" s="77" t="s">
        <v>8844</v>
      </c>
      <c r="B7280" t="s">
        <v>26250</v>
      </c>
      <c r="C7280" t="s">
        <v>3547</v>
      </c>
      <c r="D7280" s="60" t="s">
        <v>11463</v>
      </c>
    </row>
    <row r="7281" spans="1:4" x14ac:dyDescent="0.25">
      <c r="A7281" s="77" t="s">
        <v>8842</v>
      </c>
      <c r="B7281" t="s">
        <v>26251</v>
      </c>
      <c r="C7281" t="s">
        <v>3547</v>
      </c>
      <c r="D7281" s="60" t="s">
        <v>13121</v>
      </c>
    </row>
    <row r="7282" spans="1:4" x14ac:dyDescent="0.25">
      <c r="A7282" s="77" t="s">
        <v>14153</v>
      </c>
      <c r="B7282" t="s">
        <v>26252</v>
      </c>
      <c r="C7282" t="s">
        <v>3545</v>
      </c>
      <c r="D7282" s="60" t="s">
        <v>10413</v>
      </c>
    </row>
    <row r="7283" spans="1:4" x14ac:dyDescent="0.25">
      <c r="A7283" s="77" t="s">
        <v>14154</v>
      </c>
      <c r="B7283" t="s">
        <v>26253</v>
      </c>
      <c r="C7283" t="s">
        <v>3545</v>
      </c>
      <c r="D7283" s="60" t="s">
        <v>12581</v>
      </c>
    </row>
    <row r="7284" spans="1:4" x14ac:dyDescent="0.25">
      <c r="A7284" s="77" t="s">
        <v>14155</v>
      </c>
      <c r="B7284" t="s">
        <v>26254</v>
      </c>
      <c r="C7284" t="s">
        <v>3545</v>
      </c>
      <c r="D7284" s="60" t="s">
        <v>12565</v>
      </c>
    </row>
    <row r="7285" spans="1:4" x14ac:dyDescent="0.25">
      <c r="A7285" s="77" t="s">
        <v>14156</v>
      </c>
      <c r="B7285" t="s">
        <v>26255</v>
      </c>
      <c r="C7285" t="s">
        <v>3545</v>
      </c>
      <c r="D7285" s="60" t="s">
        <v>26256</v>
      </c>
    </row>
    <row r="7286" spans="1:4" x14ac:dyDescent="0.25">
      <c r="A7286" s="77" t="s">
        <v>14157</v>
      </c>
      <c r="B7286" t="s">
        <v>26257</v>
      </c>
      <c r="C7286" t="s">
        <v>3545</v>
      </c>
      <c r="D7286" s="60" t="s">
        <v>10427</v>
      </c>
    </row>
    <row r="7287" spans="1:4" x14ac:dyDescent="0.25">
      <c r="A7287" s="77" t="s">
        <v>14158</v>
      </c>
      <c r="B7287" t="s">
        <v>26258</v>
      </c>
      <c r="C7287" t="s">
        <v>3545</v>
      </c>
      <c r="D7287" s="60" t="s">
        <v>10948</v>
      </c>
    </row>
    <row r="7288" spans="1:4" x14ac:dyDescent="0.25">
      <c r="A7288" s="77" t="s">
        <v>14159</v>
      </c>
      <c r="B7288" t="s">
        <v>26259</v>
      </c>
      <c r="C7288" t="s">
        <v>3545</v>
      </c>
      <c r="D7288" s="60" t="s">
        <v>12658</v>
      </c>
    </row>
    <row r="7289" spans="1:4" x14ac:dyDescent="0.25">
      <c r="A7289" s="77" t="s">
        <v>14160</v>
      </c>
      <c r="B7289" t="s">
        <v>26260</v>
      </c>
      <c r="C7289" t="s">
        <v>3545</v>
      </c>
      <c r="D7289" s="60" t="s">
        <v>11224</v>
      </c>
    </row>
    <row r="7290" spans="1:4" x14ac:dyDescent="0.25">
      <c r="A7290" s="77" t="s">
        <v>14161</v>
      </c>
      <c r="B7290" t="s">
        <v>26261</v>
      </c>
      <c r="C7290" t="s">
        <v>3545</v>
      </c>
      <c r="D7290" s="60" t="s">
        <v>12753</v>
      </c>
    </row>
    <row r="7291" spans="1:4" x14ac:dyDescent="0.25">
      <c r="A7291" s="77" t="s">
        <v>14162</v>
      </c>
      <c r="B7291" t="s">
        <v>26262</v>
      </c>
      <c r="C7291" t="s">
        <v>3545</v>
      </c>
      <c r="D7291" s="60" t="s">
        <v>12547</v>
      </c>
    </row>
    <row r="7292" spans="1:4" x14ac:dyDescent="0.25">
      <c r="A7292" s="77" t="s">
        <v>14163</v>
      </c>
      <c r="B7292" t="s">
        <v>26263</v>
      </c>
      <c r="C7292" t="s">
        <v>3545</v>
      </c>
      <c r="D7292" s="60" t="s">
        <v>12604</v>
      </c>
    </row>
    <row r="7293" spans="1:4" x14ac:dyDescent="0.25">
      <c r="A7293" s="77" t="s">
        <v>14164</v>
      </c>
      <c r="B7293" t="s">
        <v>26264</v>
      </c>
      <c r="C7293" t="s">
        <v>3545</v>
      </c>
      <c r="D7293" s="60" t="s">
        <v>25505</v>
      </c>
    </row>
    <row r="7294" spans="1:4" x14ac:dyDescent="0.25">
      <c r="A7294" s="77" t="s">
        <v>14165</v>
      </c>
      <c r="B7294" t="s">
        <v>26265</v>
      </c>
      <c r="C7294" t="s">
        <v>3545</v>
      </c>
      <c r="D7294" s="60" t="s">
        <v>13972</v>
      </c>
    </row>
    <row r="7295" spans="1:4" x14ac:dyDescent="0.25">
      <c r="A7295" s="77" t="s">
        <v>14166</v>
      </c>
      <c r="B7295" t="s">
        <v>26266</v>
      </c>
      <c r="C7295" t="s">
        <v>3545</v>
      </c>
      <c r="D7295" s="60" t="s">
        <v>20147</v>
      </c>
    </row>
    <row r="7296" spans="1:4" x14ac:dyDescent="0.25">
      <c r="A7296" s="77" t="s">
        <v>14167</v>
      </c>
      <c r="B7296" t="s">
        <v>26267</v>
      </c>
      <c r="C7296" t="s">
        <v>3545</v>
      </c>
      <c r="D7296" s="60" t="s">
        <v>20031</v>
      </c>
    </row>
    <row r="7297" spans="1:4" x14ac:dyDescent="0.25">
      <c r="A7297" s="77" t="s">
        <v>14168</v>
      </c>
      <c r="B7297" t="s">
        <v>26268</v>
      </c>
      <c r="C7297" t="s">
        <v>3545</v>
      </c>
      <c r="D7297" s="60" t="s">
        <v>10547</v>
      </c>
    </row>
    <row r="7298" spans="1:4" x14ac:dyDescent="0.25">
      <c r="A7298" s="77" t="s">
        <v>14169</v>
      </c>
      <c r="B7298" t="s">
        <v>26269</v>
      </c>
      <c r="C7298" t="s">
        <v>3545</v>
      </c>
      <c r="D7298" s="60" t="s">
        <v>11851</v>
      </c>
    </row>
    <row r="7299" spans="1:4" x14ac:dyDescent="0.25">
      <c r="A7299" s="77" t="s">
        <v>14170</v>
      </c>
      <c r="B7299" t="s">
        <v>26270</v>
      </c>
      <c r="C7299" t="s">
        <v>3545</v>
      </c>
      <c r="D7299" s="60" t="s">
        <v>11428</v>
      </c>
    </row>
    <row r="7300" spans="1:4" x14ac:dyDescent="0.25">
      <c r="A7300" s="77" t="s">
        <v>14171</v>
      </c>
      <c r="B7300" t="s">
        <v>26271</v>
      </c>
      <c r="C7300" t="s">
        <v>3545</v>
      </c>
      <c r="D7300" s="60" t="s">
        <v>11360</v>
      </c>
    </row>
    <row r="7301" spans="1:4" x14ac:dyDescent="0.25">
      <c r="A7301" s="77" t="s">
        <v>14172</v>
      </c>
      <c r="B7301" t="s">
        <v>26272</v>
      </c>
      <c r="C7301" t="s">
        <v>3545</v>
      </c>
      <c r="D7301" s="60" t="s">
        <v>10572</v>
      </c>
    </row>
    <row r="7302" spans="1:4" x14ac:dyDescent="0.25">
      <c r="A7302" s="77" t="s">
        <v>14173</v>
      </c>
      <c r="B7302" t="s">
        <v>26273</v>
      </c>
      <c r="C7302" t="s">
        <v>3545</v>
      </c>
      <c r="D7302" s="60" t="s">
        <v>11355</v>
      </c>
    </row>
    <row r="7303" spans="1:4" x14ac:dyDescent="0.25">
      <c r="A7303" s="77" t="s">
        <v>14174</v>
      </c>
      <c r="B7303" t="s">
        <v>26274</v>
      </c>
      <c r="C7303" t="s">
        <v>3545</v>
      </c>
      <c r="D7303" s="60" t="s">
        <v>10954</v>
      </c>
    </row>
    <row r="7304" spans="1:4" x14ac:dyDescent="0.25">
      <c r="A7304" s="77" t="s">
        <v>14175</v>
      </c>
      <c r="B7304" t="s">
        <v>26275</v>
      </c>
      <c r="C7304" t="s">
        <v>3545</v>
      </c>
      <c r="D7304" s="60" t="s">
        <v>20382</v>
      </c>
    </row>
    <row r="7305" spans="1:4" x14ac:dyDescent="0.25">
      <c r="A7305" s="77" t="s">
        <v>14176</v>
      </c>
      <c r="B7305" t="s">
        <v>26276</v>
      </c>
      <c r="C7305" t="s">
        <v>3545</v>
      </c>
      <c r="D7305" s="60" t="s">
        <v>13907</v>
      </c>
    </row>
    <row r="7306" spans="1:4" x14ac:dyDescent="0.25">
      <c r="A7306" s="77" t="s">
        <v>14177</v>
      </c>
      <c r="B7306" t="s">
        <v>26277</v>
      </c>
      <c r="C7306" t="s">
        <v>3545</v>
      </c>
      <c r="D7306" s="60" t="s">
        <v>26278</v>
      </c>
    </row>
    <row r="7307" spans="1:4" x14ac:dyDescent="0.25">
      <c r="A7307" s="77" t="s">
        <v>14178</v>
      </c>
      <c r="B7307" t="s">
        <v>26279</v>
      </c>
      <c r="C7307" t="s">
        <v>3545</v>
      </c>
      <c r="D7307" s="60" t="s">
        <v>21250</v>
      </c>
    </row>
    <row r="7308" spans="1:4" x14ac:dyDescent="0.25">
      <c r="A7308" s="77" t="s">
        <v>14179</v>
      </c>
      <c r="B7308" t="s">
        <v>26280</v>
      </c>
      <c r="C7308" t="s">
        <v>3545</v>
      </c>
      <c r="D7308" s="60" t="s">
        <v>10876</v>
      </c>
    </row>
    <row r="7309" spans="1:4" x14ac:dyDescent="0.25">
      <c r="A7309" s="77" t="s">
        <v>14180</v>
      </c>
      <c r="B7309" t="s">
        <v>26281</v>
      </c>
      <c r="C7309" t="s">
        <v>3545</v>
      </c>
      <c r="D7309" s="60" t="s">
        <v>24156</v>
      </c>
    </row>
    <row r="7310" spans="1:4" x14ac:dyDescent="0.25">
      <c r="A7310" s="77" t="s">
        <v>14181</v>
      </c>
      <c r="B7310" t="s">
        <v>26282</v>
      </c>
      <c r="C7310" t="s">
        <v>3545</v>
      </c>
      <c r="D7310" s="60" t="s">
        <v>13416</v>
      </c>
    </row>
    <row r="7311" spans="1:4" x14ac:dyDescent="0.25">
      <c r="A7311" s="77" t="s">
        <v>14182</v>
      </c>
      <c r="B7311" t="s">
        <v>26283</v>
      </c>
      <c r="C7311" t="s">
        <v>3545</v>
      </c>
      <c r="D7311" s="60" t="s">
        <v>21784</v>
      </c>
    </row>
    <row r="7312" spans="1:4" x14ac:dyDescent="0.25">
      <c r="A7312" s="77" t="s">
        <v>14183</v>
      </c>
      <c r="B7312" t="s">
        <v>26284</v>
      </c>
      <c r="C7312" t="s">
        <v>3545</v>
      </c>
      <c r="D7312" s="60" t="s">
        <v>25409</v>
      </c>
    </row>
    <row r="7313" spans="1:4" x14ac:dyDescent="0.25">
      <c r="A7313" s="77" t="s">
        <v>14184</v>
      </c>
      <c r="B7313" t="s">
        <v>26285</v>
      </c>
      <c r="C7313" t="s">
        <v>3545</v>
      </c>
      <c r="D7313" s="60" t="s">
        <v>26286</v>
      </c>
    </row>
    <row r="7314" spans="1:4" x14ac:dyDescent="0.25">
      <c r="A7314" s="77" t="s">
        <v>14185</v>
      </c>
      <c r="B7314" t="s">
        <v>26287</v>
      </c>
      <c r="C7314" t="s">
        <v>3545</v>
      </c>
      <c r="D7314" s="60" t="s">
        <v>18967</v>
      </c>
    </row>
    <row r="7315" spans="1:4" x14ac:dyDescent="0.25">
      <c r="A7315" s="77" t="s">
        <v>14186</v>
      </c>
      <c r="B7315" t="s">
        <v>26288</v>
      </c>
      <c r="C7315" t="s">
        <v>3545</v>
      </c>
      <c r="D7315" s="60" t="s">
        <v>10961</v>
      </c>
    </row>
    <row r="7316" spans="1:4" x14ac:dyDescent="0.25">
      <c r="A7316" s="77" t="s">
        <v>14187</v>
      </c>
      <c r="B7316" t="s">
        <v>26289</v>
      </c>
      <c r="C7316" t="s">
        <v>3545</v>
      </c>
      <c r="D7316" s="60" t="s">
        <v>13157</v>
      </c>
    </row>
    <row r="7317" spans="1:4" x14ac:dyDescent="0.25">
      <c r="A7317" s="77" t="s">
        <v>14188</v>
      </c>
      <c r="B7317" t="s">
        <v>26290</v>
      </c>
      <c r="C7317" t="s">
        <v>3545</v>
      </c>
      <c r="D7317" s="60" t="s">
        <v>12644</v>
      </c>
    </row>
    <row r="7318" spans="1:4" x14ac:dyDescent="0.25">
      <c r="A7318" s="77" t="s">
        <v>14189</v>
      </c>
      <c r="B7318" t="s">
        <v>26291</v>
      </c>
      <c r="C7318" t="s">
        <v>3545</v>
      </c>
      <c r="D7318" s="60" t="s">
        <v>26292</v>
      </c>
    </row>
    <row r="7319" spans="1:4" x14ac:dyDescent="0.25">
      <c r="A7319" s="77" t="s">
        <v>14190</v>
      </c>
      <c r="B7319" t="s">
        <v>26293</v>
      </c>
      <c r="C7319" t="s">
        <v>3545</v>
      </c>
      <c r="D7319" s="60" t="s">
        <v>26294</v>
      </c>
    </row>
    <row r="7320" spans="1:4" x14ac:dyDescent="0.25">
      <c r="A7320" s="77" t="s">
        <v>14191</v>
      </c>
      <c r="B7320" t="s">
        <v>26295</v>
      </c>
      <c r="C7320" t="s">
        <v>3545</v>
      </c>
      <c r="D7320" s="60" t="s">
        <v>26296</v>
      </c>
    </row>
    <row r="7321" spans="1:4" x14ac:dyDescent="0.25">
      <c r="A7321" s="77" t="s">
        <v>14192</v>
      </c>
      <c r="B7321" t="s">
        <v>26297</v>
      </c>
      <c r="C7321" t="s">
        <v>3545</v>
      </c>
      <c r="D7321" s="60" t="s">
        <v>26298</v>
      </c>
    </row>
    <row r="7322" spans="1:4" x14ac:dyDescent="0.25">
      <c r="A7322" s="77" t="s">
        <v>14193</v>
      </c>
      <c r="B7322" t="s">
        <v>26299</v>
      </c>
      <c r="C7322" t="s">
        <v>3545</v>
      </c>
      <c r="D7322" s="60" t="s">
        <v>13983</v>
      </c>
    </row>
    <row r="7323" spans="1:4" x14ac:dyDescent="0.25">
      <c r="A7323" s="77" t="s">
        <v>14194</v>
      </c>
      <c r="B7323" t="s">
        <v>26300</v>
      </c>
      <c r="C7323" t="s">
        <v>3545</v>
      </c>
      <c r="D7323" s="60" t="s">
        <v>12627</v>
      </c>
    </row>
    <row r="7324" spans="1:4" x14ac:dyDescent="0.25">
      <c r="A7324" s="77" t="s">
        <v>14195</v>
      </c>
      <c r="B7324" t="s">
        <v>26301</v>
      </c>
      <c r="C7324" t="s">
        <v>3545</v>
      </c>
      <c r="D7324" s="60" t="s">
        <v>26302</v>
      </c>
    </row>
    <row r="7325" spans="1:4" x14ac:dyDescent="0.25">
      <c r="A7325" s="77" t="s">
        <v>14196</v>
      </c>
      <c r="B7325" t="s">
        <v>26303</v>
      </c>
      <c r="C7325" t="s">
        <v>3545</v>
      </c>
      <c r="D7325" s="60" t="s">
        <v>22040</v>
      </c>
    </row>
    <row r="7326" spans="1:4" x14ac:dyDescent="0.25">
      <c r="A7326" s="77" t="s">
        <v>14197</v>
      </c>
      <c r="B7326" t="s">
        <v>26304</v>
      </c>
      <c r="C7326" t="s">
        <v>3545</v>
      </c>
      <c r="D7326" s="60" t="s">
        <v>26305</v>
      </c>
    </row>
    <row r="7327" spans="1:4" x14ac:dyDescent="0.25">
      <c r="A7327" s="77" t="s">
        <v>14198</v>
      </c>
      <c r="B7327" t="s">
        <v>26306</v>
      </c>
      <c r="C7327" t="s">
        <v>3545</v>
      </c>
      <c r="D7327" s="60" t="s">
        <v>26307</v>
      </c>
    </row>
    <row r="7328" spans="1:4" x14ac:dyDescent="0.25">
      <c r="A7328" s="77" t="s">
        <v>14199</v>
      </c>
      <c r="B7328" t="s">
        <v>26308</v>
      </c>
      <c r="C7328" t="s">
        <v>3545</v>
      </c>
      <c r="D7328" s="60" t="s">
        <v>26309</v>
      </c>
    </row>
    <row r="7329" spans="1:4" x14ac:dyDescent="0.25">
      <c r="A7329" s="77" t="s">
        <v>14200</v>
      </c>
      <c r="B7329" t="s">
        <v>26310</v>
      </c>
      <c r="C7329" t="s">
        <v>3545</v>
      </c>
      <c r="D7329" s="60" t="s">
        <v>10734</v>
      </c>
    </row>
    <row r="7330" spans="1:4" x14ac:dyDescent="0.25">
      <c r="A7330" s="77" t="s">
        <v>14201</v>
      </c>
      <c r="B7330" t="s">
        <v>26311</v>
      </c>
      <c r="C7330" t="s">
        <v>3545</v>
      </c>
      <c r="D7330" s="60" t="s">
        <v>19950</v>
      </c>
    </row>
    <row r="7331" spans="1:4" x14ac:dyDescent="0.25">
      <c r="A7331" s="77" t="s">
        <v>14202</v>
      </c>
      <c r="B7331" t="s">
        <v>26312</v>
      </c>
      <c r="C7331" t="s">
        <v>3545</v>
      </c>
      <c r="D7331" s="60" t="s">
        <v>19069</v>
      </c>
    </row>
    <row r="7332" spans="1:4" x14ac:dyDescent="0.25">
      <c r="A7332" s="77" t="s">
        <v>14203</v>
      </c>
      <c r="B7332" t="s">
        <v>26313</v>
      </c>
      <c r="C7332" t="s">
        <v>3545</v>
      </c>
      <c r="D7332" s="60" t="s">
        <v>26314</v>
      </c>
    </row>
    <row r="7333" spans="1:4" x14ac:dyDescent="0.25">
      <c r="A7333" s="77" t="s">
        <v>14204</v>
      </c>
      <c r="B7333" t="s">
        <v>26315</v>
      </c>
      <c r="C7333" t="s">
        <v>3545</v>
      </c>
      <c r="D7333" s="60" t="s">
        <v>11848</v>
      </c>
    </row>
    <row r="7334" spans="1:4" x14ac:dyDescent="0.25">
      <c r="A7334" s="77" t="s">
        <v>14205</v>
      </c>
      <c r="B7334" t="s">
        <v>26316</v>
      </c>
      <c r="C7334" t="s">
        <v>3545</v>
      </c>
      <c r="D7334" s="60" t="s">
        <v>11114</v>
      </c>
    </row>
    <row r="7335" spans="1:4" x14ac:dyDescent="0.25">
      <c r="A7335" s="77" t="s">
        <v>14206</v>
      </c>
      <c r="B7335" t="s">
        <v>26317</v>
      </c>
      <c r="C7335" t="s">
        <v>3545</v>
      </c>
      <c r="D7335" s="60" t="s">
        <v>12807</v>
      </c>
    </row>
    <row r="7336" spans="1:4" x14ac:dyDescent="0.25">
      <c r="A7336" s="77" t="s">
        <v>14207</v>
      </c>
      <c r="B7336" t="s">
        <v>26318</v>
      </c>
      <c r="C7336" t="s">
        <v>3545</v>
      </c>
      <c r="D7336" s="60" t="s">
        <v>26319</v>
      </c>
    </row>
    <row r="7337" spans="1:4" x14ac:dyDescent="0.25">
      <c r="A7337" s="77" t="s">
        <v>14208</v>
      </c>
      <c r="B7337" t="s">
        <v>26320</v>
      </c>
      <c r="C7337" t="s">
        <v>3545</v>
      </c>
      <c r="D7337" s="60" t="s">
        <v>26321</v>
      </c>
    </row>
    <row r="7338" spans="1:4" x14ac:dyDescent="0.25">
      <c r="A7338" s="77" t="s">
        <v>14209</v>
      </c>
      <c r="B7338" t="s">
        <v>26322</v>
      </c>
      <c r="C7338" t="s">
        <v>3545</v>
      </c>
      <c r="D7338" s="60" t="s">
        <v>26323</v>
      </c>
    </row>
    <row r="7339" spans="1:4" x14ac:dyDescent="0.25">
      <c r="A7339" s="77" t="s">
        <v>14210</v>
      </c>
      <c r="B7339" t="s">
        <v>26324</v>
      </c>
      <c r="C7339" t="s">
        <v>3545</v>
      </c>
      <c r="D7339" s="60" t="s">
        <v>26325</v>
      </c>
    </row>
    <row r="7340" spans="1:4" x14ac:dyDescent="0.25">
      <c r="A7340" s="77" t="s">
        <v>14211</v>
      </c>
      <c r="B7340" t="s">
        <v>26326</v>
      </c>
      <c r="C7340" t="s">
        <v>3545</v>
      </c>
      <c r="D7340" s="60" t="s">
        <v>20575</v>
      </c>
    </row>
    <row r="7341" spans="1:4" x14ac:dyDescent="0.25">
      <c r="A7341" s="77" t="s">
        <v>14212</v>
      </c>
      <c r="B7341" t="s">
        <v>26327</v>
      </c>
      <c r="C7341" t="s">
        <v>3545</v>
      </c>
      <c r="D7341" s="60" t="s">
        <v>26328</v>
      </c>
    </row>
    <row r="7342" spans="1:4" x14ac:dyDescent="0.25">
      <c r="A7342" s="77" t="s">
        <v>14213</v>
      </c>
      <c r="B7342" t="s">
        <v>26329</v>
      </c>
      <c r="C7342" t="s">
        <v>3545</v>
      </c>
      <c r="D7342" s="60" t="s">
        <v>26330</v>
      </c>
    </row>
    <row r="7343" spans="1:4" x14ac:dyDescent="0.25">
      <c r="A7343" s="77" t="s">
        <v>14214</v>
      </c>
      <c r="B7343" t="s">
        <v>26331</v>
      </c>
      <c r="C7343" t="s">
        <v>3545</v>
      </c>
      <c r="D7343" s="60" t="s">
        <v>11319</v>
      </c>
    </row>
    <row r="7344" spans="1:4" x14ac:dyDescent="0.25">
      <c r="A7344" s="77" t="s">
        <v>14215</v>
      </c>
      <c r="B7344" t="s">
        <v>26332</v>
      </c>
      <c r="C7344" t="s">
        <v>3545</v>
      </c>
      <c r="D7344" s="60" t="s">
        <v>13329</v>
      </c>
    </row>
    <row r="7345" spans="1:4" x14ac:dyDescent="0.25">
      <c r="A7345" s="77" t="s">
        <v>14216</v>
      </c>
      <c r="B7345" t="s">
        <v>26333</v>
      </c>
      <c r="C7345" t="s">
        <v>3545</v>
      </c>
      <c r="D7345" s="60" t="s">
        <v>26334</v>
      </c>
    </row>
    <row r="7346" spans="1:4" x14ac:dyDescent="0.25">
      <c r="A7346" s="77" t="s">
        <v>14221</v>
      </c>
      <c r="B7346" t="s">
        <v>26335</v>
      </c>
      <c r="C7346" t="s">
        <v>3548</v>
      </c>
      <c r="D7346" s="60" t="s">
        <v>26336</v>
      </c>
    </row>
    <row r="7347" spans="1:4" x14ac:dyDescent="0.25">
      <c r="A7347" s="77" t="s">
        <v>14226</v>
      </c>
      <c r="B7347" t="s">
        <v>26337</v>
      </c>
      <c r="C7347" t="s">
        <v>3547</v>
      </c>
      <c r="D7347" s="60" t="s">
        <v>26338</v>
      </c>
    </row>
    <row r="7348" spans="1:4" x14ac:dyDescent="0.25">
      <c r="A7348" s="77" t="s">
        <v>14217</v>
      </c>
      <c r="B7348" t="s">
        <v>26339</v>
      </c>
      <c r="C7348" t="s">
        <v>3547</v>
      </c>
      <c r="D7348" s="60" t="s">
        <v>24461</v>
      </c>
    </row>
    <row r="7349" spans="1:4" x14ac:dyDescent="0.25">
      <c r="A7349" s="77" t="s">
        <v>14218</v>
      </c>
      <c r="B7349" t="s">
        <v>26340</v>
      </c>
      <c r="C7349" t="s">
        <v>3547</v>
      </c>
      <c r="D7349" s="60" t="s">
        <v>26341</v>
      </c>
    </row>
    <row r="7350" spans="1:4" x14ac:dyDescent="0.25">
      <c r="A7350" s="77" t="s">
        <v>14219</v>
      </c>
      <c r="B7350" t="s">
        <v>26342</v>
      </c>
      <c r="C7350" t="s">
        <v>3547</v>
      </c>
      <c r="D7350" s="60" t="s">
        <v>26343</v>
      </c>
    </row>
    <row r="7351" spans="1:4" x14ac:dyDescent="0.25">
      <c r="A7351" s="77" t="s">
        <v>14220</v>
      </c>
      <c r="B7351" t="s">
        <v>26344</v>
      </c>
      <c r="C7351" t="s">
        <v>3547</v>
      </c>
      <c r="D7351" s="60" t="s">
        <v>26345</v>
      </c>
    </row>
    <row r="7352" spans="1:4" x14ac:dyDescent="0.25">
      <c r="A7352" s="77" t="s">
        <v>14222</v>
      </c>
      <c r="B7352" t="s">
        <v>26346</v>
      </c>
      <c r="C7352" t="s">
        <v>3545</v>
      </c>
      <c r="D7352" s="60" t="s">
        <v>21135</v>
      </c>
    </row>
    <row r="7353" spans="1:4" x14ac:dyDescent="0.25">
      <c r="A7353" s="77" t="s">
        <v>14223</v>
      </c>
      <c r="B7353" t="s">
        <v>26347</v>
      </c>
      <c r="C7353" t="s">
        <v>3545</v>
      </c>
      <c r="D7353" s="60" t="s">
        <v>12187</v>
      </c>
    </row>
    <row r="7354" spans="1:4" x14ac:dyDescent="0.25">
      <c r="A7354" s="77" t="s">
        <v>14225</v>
      </c>
      <c r="B7354" t="s">
        <v>26348</v>
      </c>
      <c r="C7354" t="s">
        <v>3545</v>
      </c>
      <c r="D7354" s="60" t="s">
        <v>20254</v>
      </c>
    </row>
    <row r="7355" spans="1:4" x14ac:dyDescent="0.25">
      <c r="A7355" s="77" t="s">
        <v>14224</v>
      </c>
      <c r="B7355" t="s">
        <v>26349</v>
      </c>
      <c r="C7355" t="s">
        <v>3545</v>
      </c>
      <c r="D7355" s="60" t="s">
        <v>10511</v>
      </c>
    </row>
    <row r="7356" spans="1:4" x14ac:dyDescent="0.25">
      <c r="A7356" s="77" t="s">
        <v>14227</v>
      </c>
      <c r="B7356" t="s">
        <v>26350</v>
      </c>
      <c r="C7356" t="s">
        <v>3548</v>
      </c>
      <c r="D7356" s="60" t="s">
        <v>10710</v>
      </c>
    </row>
    <row r="7357" spans="1:4" x14ac:dyDescent="0.25">
      <c r="A7357" s="77" t="s">
        <v>14228</v>
      </c>
      <c r="B7357" t="s">
        <v>26351</v>
      </c>
      <c r="C7357" t="s">
        <v>3548</v>
      </c>
      <c r="D7357" s="60" t="s">
        <v>10703</v>
      </c>
    </row>
    <row r="7358" spans="1:4" x14ac:dyDescent="0.25">
      <c r="A7358" s="77" t="s">
        <v>14229</v>
      </c>
      <c r="B7358" t="s">
        <v>26352</v>
      </c>
      <c r="C7358" t="s">
        <v>3548</v>
      </c>
      <c r="D7358" s="60" t="s">
        <v>10846</v>
      </c>
    </row>
    <row r="7359" spans="1:4" x14ac:dyDescent="0.25">
      <c r="A7359" s="77" t="s">
        <v>14230</v>
      </c>
      <c r="B7359" t="s">
        <v>26353</v>
      </c>
      <c r="C7359" t="s">
        <v>3548</v>
      </c>
      <c r="D7359" s="60" t="s">
        <v>26354</v>
      </c>
    </row>
    <row r="7360" spans="1:4" x14ac:dyDescent="0.25">
      <c r="A7360" s="77" t="s">
        <v>14231</v>
      </c>
      <c r="B7360" t="s">
        <v>26355</v>
      </c>
      <c r="C7360" t="s">
        <v>3548</v>
      </c>
      <c r="D7360" s="60" t="s">
        <v>10436</v>
      </c>
    </row>
    <row r="7361" spans="1:4" x14ac:dyDescent="0.25">
      <c r="A7361" s="77" t="s">
        <v>14232</v>
      </c>
      <c r="B7361" t="s">
        <v>26356</v>
      </c>
      <c r="C7361" t="s">
        <v>3548</v>
      </c>
      <c r="D7361" s="60" t="s">
        <v>10923</v>
      </c>
    </row>
    <row r="7362" spans="1:4" x14ac:dyDescent="0.25">
      <c r="A7362" s="77" t="s">
        <v>8900</v>
      </c>
      <c r="B7362" t="s">
        <v>26357</v>
      </c>
      <c r="C7362" t="s">
        <v>3548</v>
      </c>
      <c r="D7362" s="60" t="s">
        <v>12602</v>
      </c>
    </row>
    <row r="7363" spans="1:4" x14ac:dyDescent="0.25">
      <c r="A7363" s="77" t="s">
        <v>14233</v>
      </c>
      <c r="B7363" t="s">
        <v>26358</v>
      </c>
      <c r="C7363" t="s">
        <v>3548</v>
      </c>
      <c r="D7363" s="60" t="s">
        <v>23522</v>
      </c>
    </row>
    <row r="7364" spans="1:4" x14ac:dyDescent="0.25">
      <c r="A7364" s="77" t="s">
        <v>8901</v>
      </c>
      <c r="B7364" t="s">
        <v>26359</v>
      </c>
      <c r="C7364" t="s">
        <v>3547</v>
      </c>
      <c r="D7364" s="60" t="s">
        <v>11206</v>
      </c>
    </row>
    <row r="7365" spans="1:4" x14ac:dyDescent="0.25">
      <c r="A7365" s="77" t="s">
        <v>14234</v>
      </c>
      <c r="B7365" t="s">
        <v>26360</v>
      </c>
      <c r="C7365" t="s">
        <v>3545</v>
      </c>
      <c r="D7365" s="60" t="s">
        <v>26361</v>
      </c>
    </row>
    <row r="7366" spans="1:4" x14ac:dyDescent="0.25">
      <c r="A7366" s="77" t="s">
        <v>14235</v>
      </c>
      <c r="B7366" t="s">
        <v>26362</v>
      </c>
      <c r="C7366" t="s">
        <v>3545</v>
      </c>
      <c r="D7366" s="60" t="s">
        <v>26363</v>
      </c>
    </row>
    <row r="7367" spans="1:4" x14ac:dyDescent="0.25">
      <c r="A7367" s="77" t="s">
        <v>14236</v>
      </c>
      <c r="B7367" t="s">
        <v>26364</v>
      </c>
      <c r="C7367" t="s">
        <v>3545</v>
      </c>
      <c r="D7367" s="60" t="s">
        <v>26365</v>
      </c>
    </row>
    <row r="7368" spans="1:4" x14ac:dyDescent="0.25">
      <c r="A7368" s="77" t="s">
        <v>14237</v>
      </c>
      <c r="B7368" t="s">
        <v>26366</v>
      </c>
      <c r="C7368" t="s">
        <v>3545</v>
      </c>
      <c r="D7368" s="60" t="s">
        <v>26367</v>
      </c>
    </row>
    <row r="7369" spans="1:4" x14ac:dyDescent="0.25">
      <c r="A7369" s="77" t="s">
        <v>14238</v>
      </c>
      <c r="B7369" t="s">
        <v>26368</v>
      </c>
      <c r="C7369" t="s">
        <v>3545</v>
      </c>
      <c r="D7369" s="60" t="s">
        <v>12692</v>
      </c>
    </row>
    <row r="7370" spans="1:4" x14ac:dyDescent="0.25">
      <c r="A7370" s="77" t="s">
        <v>14239</v>
      </c>
      <c r="B7370" t="s">
        <v>26369</v>
      </c>
      <c r="C7370" t="s">
        <v>3547</v>
      </c>
      <c r="D7370" s="60" t="s">
        <v>19982</v>
      </c>
    </row>
    <row r="7371" spans="1:4" x14ac:dyDescent="0.25">
      <c r="A7371" s="77" t="s">
        <v>14240</v>
      </c>
      <c r="B7371" t="s">
        <v>26370</v>
      </c>
      <c r="C7371" t="s">
        <v>3549</v>
      </c>
      <c r="D7371" s="60" t="s">
        <v>26371</v>
      </c>
    </row>
    <row r="7372" spans="1:4" x14ac:dyDescent="0.25">
      <c r="A7372" s="77" t="s">
        <v>14241</v>
      </c>
      <c r="B7372" t="s">
        <v>26372</v>
      </c>
      <c r="C7372" t="s">
        <v>3544</v>
      </c>
      <c r="D7372" s="60" t="s">
        <v>13898</v>
      </c>
    </row>
    <row r="7373" spans="1:4" x14ac:dyDescent="0.25">
      <c r="A7373" s="77" t="s">
        <v>14242</v>
      </c>
      <c r="B7373" t="s">
        <v>26373</v>
      </c>
      <c r="C7373" t="s">
        <v>3550</v>
      </c>
      <c r="D7373" s="60" t="s">
        <v>26374</v>
      </c>
    </row>
    <row r="7374" spans="1:4" x14ac:dyDescent="0.25">
      <c r="A7374" s="77" t="s">
        <v>14243</v>
      </c>
      <c r="B7374" t="s">
        <v>26375</v>
      </c>
      <c r="C7374" t="s">
        <v>3544</v>
      </c>
      <c r="D7374" s="60" t="s">
        <v>24156</v>
      </c>
    </row>
    <row r="7375" spans="1:4" x14ac:dyDescent="0.25">
      <c r="A7375" s="77" t="s">
        <v>14244</v>
      </c>
      <c r="B7375" t="s">
        <v>26376</v>
      </c>
      <c r="C7375" t="s">
        <v>3550</v>
      </c>
      <c r="D7375" s="60" t="s">
        <v>26377</v>
      </c>
    </row>
    <row r="7376" spans="1:4" x14ac:dyDescent="0.25">
      <c r="A7376" s="77" t="s">
        <v>14245</v>
      </c>
      <c r="B7376" t="s">
        <v>26378</v>
      </c>
      <c r="C7376" t="s">
        <v>3550</v>
      </c>
      <c r="D7376" s="60" t="s">
        <v>26379</v>
      </c>
    </row>
    <row r="7377" spans="1:4" x14ac:dyDescent="0.25">
      <c r="A7377" s="77" t="s">
        <v>33540</v>
      </c>
      <c r="B7377" t="s">
        <v>26380</v>
      </c>
      <c r="C7377" t="s">
        <v>3544</v>
      </c>
      <c r="D7377" s="60" t="s">
        <v>12317</v>
      </c>
    </row>
    <row r="7378" spans="1:4" x14ac:dyDescent="0.25">
      <c r="A7378" s="77" t="s">
        <v>14246</v>
      </c>
      <c r="B7378" t="s">
        <v>26381</v>
      </c>
      <c r="C7378" t="s">
        <v>3544</v>
      </c>
      <c r="D7378" s="60" t="s">
        <v>12553</v>
      </c>
    </row>
    <row r="7379" spans="1:4" x14ac:dyDescent="0.25">
      <c r="A7379" s="77" t="s">
        <v>14247</v>
      </c>
      <c r="B7379" t="s">
        <v>26382</v>
      </c>
      <c r="C7379" t="s">
        <v>3550</v>
      </c>
      <c r="D7379" s="60" t="s">
        <v>26383</v>
      </c>
    </row>
    <row r="7380" spans="1:4" x14ac:dyDescent="0.25">
      <c r="A7380" s="77" t="s">
        <v>14248</v>
      </c>
      <c r="B7380" t="s">
        <v>26384</v>
      </c>
      <c r="C7380" t="s">
        <v>3544</v>
      </c>
      <c r="D7380" s="60" t="s">
        <v>12672</v>
      </c>
    </row>
    <row r="7381" spans="1:4" x14ac:dyDescent="0.25">
      <c r="A7381" s="77" t="s">
        <v>14249</v>
      </c>
      <c r="B7381" t="s">
        <v>26385</v>
      </c>
      <c r="C7381" t="s">
        <v>3550</v>
      </c>
      <c r="D7381" s="60" t="s">
        <v>26386</v>
      </c>
    </row>
    <row r="7382" spans="1:4" x14ac:dyDescent="0.25">
      <c r="A7382" s="77" t="s">
        <v>14250</v>
      </c>
      <c r="B7382" t="s">
        <v>26387</v>
      </c>
      <c r="C7382" t="s">
        <v>3544</v>
      </c>
      <c r="D7382" s="60" t="s">
        <v>26388</v>
      </c>
    </row>
    <row r="7383" spans="1:4" x14ac:dyDescent="0.25">
      <c r="A7383" s="77" t="s">
        <v>14251</v>
      </c>
      <c r="B7383" t="s">
        <v>26389</v>
      </c>
      <c r="C7383" t="s">
        <v>3550</v>
      </c>
      <c r="D7383" s="60" t="s">
        <v>26390</v>
      </c>
    </row>
    <row r="7384" spans="1:4" x14ac:dyDescent="0.25">
      <c r="A7384" s="77" t="s">
        <v>14252</v>
      </c>
      <c r="B7384" t="s">
        <v>26391</v>
      </c>
      <c r="C7384" t="s">
        <v>3544</v>
      </c>
      <c r="D7384" s="60" t="s">
        <v>12585</v>
      </c>
    </row>
    <row r="7385" spans="1:4" x14ac:dyDescent="0.25">
      <c r="A7385" s="77" t="s">
        <v>14253</v>
      </c>
      <c r="B7385" t="s">
        <v>26392</v>
      </c>
      <c r="C7385" t="s">
        <v>3550</v>
      </c>
      <c r="D7385" s="60" t="s">
        <v>26393</v>
      </c>
    </row>
    <row r="7386" spans="1:4" x14ac:dyDescent="0.25">
      <c r="A7386" s="77" t="s">
        <v>14254</v>
      </c>
      <c r="B7386" t="s">
        <v>26394</v>
      </c>
      <c r="C7386" t="s">
        <v>3545</v>
      </c>
      <c r="D7386" s="60" t="s">
        <v>12677</v>
      </c>
    </row>
    <row r="7387" spans="1:4" x14ac:dyDescent="0.25">
      <c r="A7387" s="77" t="s">
        <v>14255</v>
      </c>
      <c r="B7387" t="s">
        <v>26395</v>
      </c>
      <c r="C7387" t="s">
        <v>3545</v>
      </c>
      <c r="D7387" s="60" t="s">
        <v>10713</v>
      </c>
    </row>
    <row r="7388" spans="1:4" x14ac:dyDescent="0.25">
      <c r="A7388" s="77" t="s">
        <v>14256</v>
      </c>
      <c r="B7388" t="s">
        <v>26396</v>
      </c>
      <c r="C7388" t="s">
        <v>3545</v>
      </c>
      <c r="D7388" s="60" t="s">
        <v>26397</v>
      </c>
    </row>
    <row r="7389" spans="1:4" x14ac:dyDescent="0.25">
      <c r="A7389" s="77" t="s">
        <v>14257</v>
      </c>
      <c r="B7389" t="s">
        <v>26398</v>
      </c>
      <c r="C7389" t="s">
        <v>3545</v>
      </c>
      <c r="D7389" s="60" t="s">
        <v>13135</v>
      </c>
    </row>
    <row r="7390" spans="1:4" x14ac:dyDescent="0.25">
      <c r="A7390" s="77" t="s">
        <v>14258</v>
      </c>
      <c r="B7390" t="s">
        <v>26399</v>
      </c>
      <c r="C7390" t="s">
        <v>3545</v>
      </c>
      <c r="D7390" s="60" t="s">
        <v>10696</v>
      </c>
    </row>
    <row r="7391" spans="1:4" x14ac:dyDescent="0.25">
      <c r="A7391" s="77" t="s">
        <v>14259</v>
      </c>
      <c r="B7391" t="s">
        <v>26400</v>
      </c>
      <c r="C7391" t="s">
        <v>3545</v>
      </c>
      <c r="D7391" s="60" t="s">
        <v>11934</v>
      </c>
    </row>
    <row r="7392" spans="1:4" x14ac:dyDescent="0.25">
      <c r="A7392" s="77" t="s">
        <v>14260</v>
      </c>
      <c r="B7392" t="s">
        <v>26401</v>
      </c>
      <c r="C7392" t="s">
        <v>3545</v>
      </c>
      <c r="D7392" s="60" t="s">
        <v>22406</v>
      </c>
    </row>
    <row r="7393" spans="1:4" x14ac:dyDescent="0.25">
      <c r="A7393" s="77" t="s">
        <v>14261</v>
      </c>
      <c r="B7393" t="s">
        <v>26402</v>
      </c>
      <c r="C7393" t="s">
        <v>3545</v>
      </c>
      <c r="D7393" s="60" t="s">
        <v>26403</v>
      </c>
    </row>
    <row r="7394" spans="1:4" x14ac:dyDescent="0.25">
      <c r="A7394" s="77" t="s">
        <v>14262</v>
      </c>
      <c r="B7394" t="s">
        <v>26404</v>
      </c>
      <c r="C7394" t="s">
        <v>3545</v>
      </c>
      <c r="D7394" s="60" t="s">
        <v>26405</v>
      </c>
    </row>
    <row r="7395" spans="1:4" x14ac:dyDescent="0.25">
      <c r="A7395" s="77" t="s">
        <v>14263</v>
      </c>
      <c r="B7395" t="s">
        <v>26406</v>
      </c>
      <c r="C7395" t="s">
        <v>3545</v>
      </c>
      <c r="D7395" s="60" t="s">
        <v>24879</v>
      </c>
    </row>
    <row r="7396" spans="1:4" x14ac:dyDescent="0.25">
      <c r="A7396" s="77" t="s">
        <v>14264</v>
      </c>
      <c r="B7396" t="s">
        <v>26407</v>
      </c>
      <c r="C7396" t="s">
        <v>3545</v>
      </c>
      <c r="D7396" s="60" t="s">
        <v>26408</v>
      </c>
    </row>
    <row r="7397" spans="1:4" x14ac:dyDescent="0.25">
      <c r="A7397" s="77" t="s">
        <v>14265</v>
      </c>
      <c r="B7397" t="s">
        <v>26409</v>
      </c>
      <c r="C7397" t="s">
        <v>3545</v>
      </c>
      <c r="D7397" s="60" t="s">
        <v>20052</v>
      </c>
    </row>
    <row r="7398" spans="1:4" x14ac:dyDescent="0.25">
      <c r="A7398" s="77" t="s">
        <v>14266</v>
      </c>
      <c r="B7398" t="s">
        <v>26410</v>
      </c>
      <c r="C7398" t="s">
        <v>3544</v>
      </c>
      <c r="D7398" s="60" t="s">
        <v>10518</v>
      </c>
    </row>
    <row r="7399" spans="1:4" x14ac:dyDescent="0.25">
      <c r="A7399" s="77" t="s">
        <v>14267</v>
      </c>
      <c r="B7399" t="s">
        <v>26411</v>
      </c>
      <c r="C7399" t="s">
        <v>3550</v>
      </c>
      <c r="D7399" s="60" t="s">
        <v>10518</v>
      </c>
    </row>
    <row r="7400" spans="1:4" x14ac:dyDescent="0.25">
      <c r="A7400" s="77" t="s">
        <v>14268</v>
      </c>
      <c r="B7400" t="s">
        <v>26412</v>
      </c>
      <c r="C7400" t="s">
        <v>3545</v>
      </c>
      <c r="D7400" s="60" t="s">
        <v>26413</v>
      </c>
    </row>
    <row r="7401" spans="1:4" x14ac:dyDescent="0.25">
      <c r="A7401" s="77" t="s">
        <v>14269</v>
      </c>
      <c r="B7401" t="s">
        <v>26414</v>
      </c>
      <c r="C7401" t="s">
        <v>3544</v>
      </c>
      <c r="D7401" s="60" t="s">
        <v>26415</v>
      </c>
    </row>
    <row r="7402" spans="1:4" x14ac:dyDescent="0.25">
      <c r="A7402" s="77" t="s">
        <v>14270</v>
      </c>
      <c r="B7402" t="s">
        <v>26416</v>
      </c>
      <c r="C7402" t="s">
        <v>3550</v>
      </c>
      <c r="D7402" s="60" t="s">
        <v>26417</v>
      </c>
    </row>
    <row r="7403" spans="1:4" x14ac:dyDescent="0.25">
      <c r="A7403" s="77" t="s">
        <v>14271</v>
      </c>
      <c r="B7403" t="s">
        <v>26418</v>
      </c>
      <c r="C7403" t="s">
        <v>3545</v>
      </c>
      <c r="D7403" s="60" t="s">
        <v>26419</v>
      </c>
    </row>
    <row r="7404" spans="1:4" x14ac:dyDescent="0.25">
      <c r="A7404" s="77" t="s">
        <v>14272</v>
      </c>
      <c r="B7404" t="s">
        <v>26420</v>
      </c>
      <c r="C7404" t="s">
        <v>3547</v>
      </c>
      <c r="D7404" s="60" t="s">
        <v>26421</v>
      </c>
    </row>
    <row r="7405" spans="1:4" x14ac:dyDescent="0.25">
      <c r="A7405" s="77" t="s">
        <v>14277</v>
      </c>
      <c r="B7405" t="s">
        <v>26422</v>
      </c>
      <c r="C7405" t="s">
        <v>3545</v>
      </c>
      <c r="D7405" s="60" t="s">
        <v>11934</v>
      </c>
    </row>
    <row r="7406" spans="1:4" x14ac:dyDescent="0.25">
      <c r="A7406" s="77" t="s">
        <v>14275</v>
      </c>
      <c r="B7406" t="s">
        <v>26423</v>
      </c>
      <c r="C7406" t="s">
        <v>3545</v>
      </c>
      <c r="D7406" s="60" t="s">
        <v>10568</v>
      </c>
    </row>
    <row r="7407" spans="1:4" x14ac:dyDescent="0.25">
      <c r="A7407" s="77" t="s">
        <v>14276</v>
      </c>
      <c r="B7407" t="s">
        <v>26424</v>
      </c>
      <c r="C7407" t="s">
        <v>3545</v>
      </c>
      <c r="D7407" s="60" t="s">
        <v>11238</v>
      </c>
    </row>
    <row r="7408" spans="1:4" x14ac:dyDescent="0.25">
      <c r="A7408" s="77" t="s">
        <v>14273</v>
      </c>
      <c r="B7408" t="s">
        <v>26425</v>
      </c>
      <c r="C7408" t="s">
        <v>3545</v>
      </c>
      <c r="D7408" s="60" t="s">
        <v>10343</v>
      </c>
    </row>
    <row r="7409" spans="1:4" x14ac:dyDescent="0.25">
      <c r="A7409" s="77" t="s">
        <v>14278</v>
      </c>
      <c r="B7409" t="s">
        <v>26426</v>
      </c>
      <c r="C7409" t="s">
        <v>3545</v>
      </c>
      <c r="D7409" s="60" t="s">
        <v>11643</v>
      </c>
    </row>
    <row r="7410" spans="1:4" x14ac:dyDescent="0.25">
      <c r="A7410" s="77" t="s">
        <v>14279</v>
      </c>
      <c r="B7410" t="s">
        <v>26427</v>
      </c>
      <c r="C7410" t="s">
        <v>3545</v>
      </c>
      <c r="D7410" s="60" t="s">
        <v>12034</v>
      </c>
    </row>
    <row r="7411" spans="1:4" x14ac:dyDescent="0.25">
      <c r="A7411" s="77" t="s">
        <v>14274</v>
      </c>
      <c r="B7411" t="s">
        <v>26428</v>
      </c>
      <c r="C7411" t="s">
        <v>3545</v>
      </c>
      <c r="D7411" s="60" t="s">
        <v>10604</v>
      </c>
    </row>
    <row r="7412" spans="1:4" x14ac:dyDescent="0.25">
      <c r="A7412" s="77" t="s">
        <v>14280</v>
      </c>
      <c r="B7412" t="s">
        <v>26429</v>
      </c>
      <c r="C7412" t="s">
        <v>3545</v>
      </c>
      <c r="D7412" s="60" t="s">
        <v>12630</v>
      </c>
    </row>
    <row r="7413" spans="1:4" x14ac:dyDescent="0.25">
      <c r="A7413" s="77" t="s">
        <v>14281</v>
      </c>
      <c r="B7413" t="s">
        <v>26430</v>
      </c>
      <c r="C7413" t="s">
        <v>3545</v>
      </c>
      <c r="D7413" s="60" t="s">
        <v>21371</v>
      </c>
    </row>
    <row r="7414" spans="1:4" x14ac:dyDescent="0.25">
      <c r="A7414" s="77" t="s">
        <v>14282</v>
      </c>
      <c r="B7414" t="s">
        <v>26431</v>
      </c>
      <c r="C7414" t="s">
        <v>3545</v>
      </c>
      <c r="D7414" s="60" t="s">
        <v>12619</v>
      </c>
    </row>
    <row r="7415" spans="1:4" x14ac:dyDescent="0.25">
      <c r="A7415" s="77" t="s">
        <v>14283</v>
      </c>
      <c r="B7415" t="s">
        <v>26432</v>
      </c>
      <c r="C7415" t="s">
        <v>3545</v>
      </c>
      <c r="D7415" s="60" t="s">
        <v>12001</v>
      </c>
    </row>
    <row r="7416" spans="1:4" x14ac:dyDescent="0.25">
      <c r="A7416" s="77" t="s">
        <v>14284</v>
      </c>
      <c r="B7416" t="s">
        <v>26433</v>
      </c>
      <c r="C7416" t="s">
        <v>3545</v>
      </c>
      <c r="D7416" s="60" t="s">
        <v>11764</v>
      </c>
    </row>
    <row r="7417" spans="1:4" x14ac:dyDescent="0.25">
      <c r="A7417" s="77" t="s">
        <v>14285</v>
      </c>
      <c r="B7417" t="s">
        <v>26434</v>
      </c>
      <c r="C7417" t="s">
        <v>3545</v>
      </c>
      <c r="D7417" s="60" t="s">
        <v>11721</v>
      </c>
    </row>
    <row r="7418" spans="1:4" x14ac:dyDescent="0.25">
      <c r="A7418" s="77" t="s">
        <v>14286</v>
      </c>
      <c r="B7418" t="s">
        <v>26435</v>
      </c>
      <c r="C7418" t="s">
        <v>3545</v>
      </c>
      <c r="D7418" s="60" t="s">
        <v>22332</v>
      </c>
    </row>
    <row r="7419" spans="1:4" x14ac:dyDescent="0.25">
      <c r="A7419" s="77" t="s">
        <v>14287</v>
      </c>
      <c r="B7419" t="s">
        <v>26436</v>
      </c>
      <c r="C7419" t="s">
        <v>3545</v>
      </c>
      <c r="D7419" s="60" t="s">
        <v>26437</v>
      </c>
    </row>
    <row r="7420" spans="1:4" x14ac:dyDescent="0.25">
      <c r="A7420" s="77" t="s">
        <v>14288</v>
      </c>
      <c r="B7420" t="s">
        <v>26438</v>
      </c>
      <c r="C7420" t="s">
        <v>3545</v>
      </c>
      <c r="D7420" s="60" t="s">
        <v>26439</v>
      </c>
    </row>
    <row r="7421" spans="1:4" x14ac:dyDescent="0.25">
      <c r="A7421" s="77" t="s">
        <v>14289</v>
      </c>
      <c r="B7421" t="s">
        <v>26440</v>
      </c>
      <c r="C7421" t="s">
        <v>3545</v>
      </c>
      <c r="D7421" s="60" t="s">
        <v>11360</v>
      </c>
    </row>
    <row r="7422" spans="1:4" x14ac:dyDescent="0.25">
      <c r="A7422" s="77" t="s">
        <v>14290</v>
      </c>
      <c r="B7422" t="s">
        <v>26441</v>
      </c>
      <c r="C7422" t="s">
        <v>3545</v>
      </c>
      <c r="D7422" s="60" t="s">
        <v>11363</v>
      </c>
    </row>
    <row r="7423" spans="1:4" x14ac:dyDescent="0.25">
      <c r="A7423" s="77" t="s">
        <v>14291</v>
      </c>
      <c r="B7423" t="s">
        <v>26442</v>
      </c>
      <c r="C7423" t="s">
        <v>3545</v>
      </c>
      <c r="D7423" s="60" t="s">
        <v>13461</v>
      </c>
    </row>
    <row r="7424" spans="1:4" x14ac:dyDescent="0.25">
      <c r="A7424" s="77" t="s">
        <v>14292</v>
      </c>
      <c r="B7424" t="s">
        <v>26443</v>
      </c>
      <c r="C7424" t="s">
        <v>3545</v>
      </c>
      <c r="D7424" s="60" t="s">
        <v>26444</v>
      </c>
    </row>
    <row r="7425" spans="1:4" x14ac:dyDescent="0.25">
      <c r="A7425" s="77" t="s">
        <v>14293</v>
      </c>
      <c r="B7425" t="s">
        <v>26445</v>
      </c>
      <c r="C7425" t="s">
        <v>3545</v>
      </c>
      <c r="D7425" s="60" t="s">
        <v>26446</v>
      </c>
    </row>
    <row r="7426" spans="1:4" x14ac:dyDescent="0.25">
      <c r="A7426" s="77" t="s">
        <v>14294</v>
      </c>
      <c r="B7426" t="s">
        <v>26447</v>
      </c>
      <c r="C7426" t="s">
        <v>3545</v>
      </c>
      <c r="D7426" s="60" t="s">
        <v>12650</v>
      </c>
    </row>
    <row r="7427" spans="1:4" x14ac:dyDescent="0.25">
      <c r="A7427" s="77" t="s">
        <v>14295</v>
      </c>
      <c r="B7427" t="s">
        <v>26448</v>
      </c>
      <c r="C7427" t="s">
        <v>3545</v>
      </c>
      <c r="D7427" s="60" t="s">
        <v>12726</v>
      </c>
    </row>
    <row r="7428" spans="1:4" x14ac:dyDescent="0.25">
      <c r="A7428" s="77" t="s">
        <v>14296</v>
      </c>
      <c r="B7428" t="s">
        <v>26449</v>
      </c>
      <c r="C7428" t="s">
        <v>3545</v>
      </c>
      <c r="D7428" s="60" t="s">
        <v>10360</v>
      </c>
    </row>
    <row r="7429" spans="1:4" x14ac:dyDescent="0.25">
      <c r="A7429" s="77" t="s">
        <v>14297</v>
      </c>
      <c r="B7429" t="s">
        <v>26450</v>
      </c>
      <c r="C7429" t="s">
        <v>3545</v>
      </c>
      <c r="D7429" s="60" t="s">
        <v>11677</v>
      </c>
    </row>
    <row r="7430" spans="1:4" x14ac:dyDescent="0.25">
      <c r="A7430" s="77" t="s">
        <v>14298</v>
      </c>
      <c r="B7430" t="s">
        <v>26451</v>
      </c>
      <c r="C7430" t="s">
        <v>3545</v>
      </c>
      <c r="D7430" s="60" t="s">
        <v>11205</v>
      </c>
    </row>
    <row r="7431" spans="1:4" x14ac:dyDescent="0.25">
      <c r="A7431" s="77" t="s">
        <v>14299</v>
      </c>
      <c r="B7431" t="s">
        <v>26452</v>
      </c>
      <c r="C7431" t="s">
        <v>3545</v>
      </c>
      <c r="D7431" s="60" t="s">
        <v>26453</v>
      </c>
    </row>
    <row r="7432" spans="1:4" x14ac:dyDescent="0.25">
      <c r="A7432" s="77" t="s">
        <v>14300</v>
      </c>
      <c r="B7432" t="s">
        <v>26454</v>
      </c>
      <c r="C7432" t="s">
        <v>3545</v>
      </c>
      <c r="D7432" s="60" t="s">
        <v>26455</v>
      </c>
    </row>
    <row r="7433" spans="1:4" x14ac:dyDescent="0.25">
      <c r="A7433" s="77" t="s">
        <v>14301</v>
      </c>
      <c r="B7433" t="s">
        <v>26456</v>
      </c>
      <c r="C7433" t="s">
        <v>3545</v>
      </c>
      <c r="D7433" s="60" t="s">
        <v>26457</v>
      </c>
    </row>
    <row r="7434" spans="1:4" x14ac:dyDescent="0.25">
      <c r="A7434" s="77" t="s">
        <v>14302</v>
      </c>
      <c r="B7434" t="s">
        <v>26458</v>
      </c>
      <c r="C7434" t="s">
        <v>3545</v>
      </c>
      <c r="D7434" s="60" t="s">
        <v>22448</v>
      </c>
    </row>
    <row r="7435" spans="1:4" x14ac:dyDescent="0.25">
      <c r="A7435" s="77" t="s">
        <v>14303</v>
      </c>
      <c r="B7435" t="s">
        <v>26459</v>
      </c>
      <c r="C7435" t="s">
        <v>3545</v>
      </c>
      <c r="D7435" s="60" t="s">
        <v>26460</v>
      </c>
    </row>
    <row r="7436" spans="1:4" x14ac:dyDescent="0.25">
      <c r="A7436" s="77" t="s">
        <v>14304</v>
      </c>
      <c r="B7436" t="s">
        <v>26461</v>
      </c>
      <c r="C7436" t="s">
        <v>3545</v>
      </c>
      <c r="D7436" s="60" t="s">
        <v>26462</v>
      </c>
    </row>
    <row r="7437" spans="1:4" x14ac:dyDescent="0.25">
      <c r="A7437" s="77" t="s">
        <v>14305</v>
      </c>
      <c r="B7437" t="s">
        <v>26463</v>
      </c>
      <c r="C7437" t="s">
        <v>3545</v>
      </c>
      <c r="D7437" s="60" t="s">
        <v>19032</v>
      </c>
    </row>
    <row r="7438" spans="1:4" x14ac:dyDescent="0.25">
      <c r="A7438" s="77" t="s">
        <v>14306</v>
      </c>
      <c r="B7438" t="s">
        <v>26464</v>
      </c>
      <c r="C7438" t="s">
        <v>3545</v>
      </c>
      <c r="D7438" s="60" t="s">
        <v>26444</v>
      </c>
    </row>
    <row r="7439" spans="1:4" x14ac:dyDescent="0.25">
      <c r="A7439" s="77" t="s">
        <v>14307</v>
      </c>
      <c r="B7439" t="s">
        <v>26465</v>
      </c>
      <c r="C7439" t="s">
        <v>3545</v>
      </c>
      <c r="D7439" s="60" t="s">
        <v>12630</v>
      </c>
    </row>
    <row r="7440" spans="1:4" x14ac:dyDescent="0.25">
      <c r="A7440" s="77" t="s">
        <v>14308</v>
      </c>
      <c r="B7440" t="s">
        <v>26466</v>
      </c>
      <c r="C7440" t="s">
        <v>3545</v>
      </c>
      <c r="D7440" s="60" t="s">
        <v>23599</v>
      </c>
    </row>
    <row r="7441" spans="1:4" x14ac:dyDescent="0.25">
      <c r="A7441" s="77" t="s">
        <v>14309</v>
      </c>
      <c r="B7441" t="s">
        <v>26467</v>
      </c>
      <c r="C7441" t="s">
        <v>3545</v>
      </c>
      <c r="D7441" s="60" t="s">
        <v>21344</v>
      </c>
    </row>
    <row r="7442" spans="1:4" x14ac:dyDescent="0.25">
      <c r="A7442" s="77" t="s">
        <v>14310</v>
      </c>
      <c r="B7442" t="s">
        <v>26468</v>
      </c>
      <c r="C7442" t="s">
        <v>3545</v>
      </c>
      <c r="D7442" s="60" t="s">
        <v>25448</v>
      </c>
    </row>
    <row r="7443" spans="1:4" x14ac:dyDescent="0.25">
      <c r="A7443" s="77" t="s">
        <v>14311</v>
      </c>
      <c r="B7443" t="s">
        <v>26469</v>
      </c>
      <c r="C7443" t="s">
        <v>3545</v>
      </c>
      <c r="D7443" s="60" t="s">
        <v>25409</v>
      </c>
    </row>
    <row r="7444" spans="1:4" x14ac:dyDescent="0.25">
      <c r="A7444" s="77" t="s">
        <v>14312</v>
      </c>
      <c r="B7444" t="s">
        <v>26470</v>
      </c>
      <c r="C7444" t="s">
        <v>3545</v>
      </c>
      <c r="D7444" s="60" t="s">
        <v>21004</v>
      </c>
    </row>
    <row r="7445" spans="1:4" x14ac:dyDescent="0.25">
      <c r="A7445" s="77" t="s">
        <v>14313</v>
      </c>
      <c r="B7445" t="s">
        <v>26471</v>
      </c>
      <c r="C7445" t="s">
        <v>3545</v>
      </c>
      <c r="D7445" s="60" t="s">
        <v>20584</v>
      </c>
    </row>
    <row r="7446" spans="1:4" x14ac:dyDescent="0.25">
      <c r="A7446" s="77" t="s">
        <v>14314</v>
      </c>
      <c r="B7446" t="s">
        <v>26472</v>
      </c>
      <c r="C7446" t="s">
        <v>3545</v>
      </c>
      <c r="D7446" s="60" t="s">
        <v>26473</v>
      </c>
    </row>
    <row r="7447" spans="1:4" x14ac:dyDescent="0.25">
      <c r="A7447" s="77" t="s">
        <v>14315</v>
      </c>
      <c r="B7447" t="s">
        <v>26474</v>
      </c>
      <c r="C7447" t="s">
        <v>3545</v>
      </c>
      <c r="D7447" s="60" t="s">
        <v>26475</v>
      </c>
    </row>
    <row r="7448" spans="1:4" x14ac:dyDescent="0.25">
      <c r="A7448" s="77" t="s">
        <v>18831</v>
      </c>
      <c r="B7448" t="s">
        <v>26476</v>
      </c>
      <c r="C7448" t="s">
        <v>3545</v>
      </c>
      <c r="D7448" s="60" t="s">
        <v>10474</v>
      </c>
    </row>
    <row r="7449" spans="1:4" x14ac:dyDescent="0.25">
      <c r="A7449" s="77" t="s">
        <v>14316</v>
      </c>
      <c r="B7449" t="s">
        <v>26477</v>
      </c>
      <c r="C7449" t="s">
        <v>3545</v>
      </c>
      <c r="D7449" s="60" t="s">
        <v>11167</v>
      </c>
    </row>
    <row r="7450" spans="1:4" x14ac:dyDescent="0.25">
      <c r="A7450" s="77" t="s">
        <v>14317</v>
      </c>
      <c r="B7450" t="s">
        <v>26478</v>
      </c>
      <c r="C7450" t="s">
        <v>3545</v>
      </c>
      <c r="D7450" s="60" t="s">
        <v>10342</v>
      </c>
    </row>
    <row r="7451" spans="1:4" x14ac:dyDescent="0.25">
      <c r="A7451" s="77" t="s">
        <v>14318</v>
      </c>
      <c r="B7451" t="s">
        <v>26479</v>
      </c>
      <c r="C7451" t="s">
        <v>3545</v>
      </c>
      <c r="D7451" s="60" t="s">
        <v>11157</v>
      </c>
    </row>
    <row r="7452" spans="1:4" x14ac:dyDescent="0.25">
      <c r="A7452" s="77" t="s">
        <v>14319</v>
      </c>
      <c r="B7452" t="s">
        <v>26480</v>
      </c>
      <c r="C7452" t="s">
        <v>3545</v>
      </c>
      <c r="D7452" s="60" t="s">
        <v>12342</v>
      </c>
    </row>
    <row r="7453" spans="1:4" x14ac:dyDescent="0.25">
      <c r="A7453" s="77" t="s">
        <v>8799</v>
      </c>
      <c r="B7453" t="s">
        <v>26481</v>
      </c>
      <c r="C7453" t="s">
        <v>3545</v>
      </c>
      <c r="D7453" s="60" t="s">
        <v>26482</v>
      </c>
    </row>
    <row r="7454" spans="1:4" x14ac:dyDescent="0.25">
      <c r="A7454" s="77" t="s">
        <v>8801</v>
      </c>
      <c r="B7454" t="s">
        <v>26483</v>
      </c>
      <c r="C7454" t="s">
        <v>3545</v>
      </c>
      <c r="D7454" s="60" t="s">
        <v>26484</v>
      </c>
    </row>
    <row r="7455" spans="1:4" x14ac:dyDescent="0.25">
      <c r="A7455" s="77" t="s">
        <v>14320</v>
      </c>
      <c r="B7455" t="s">
        <v>26485</v>
      </c>
      <c r="C7455" t="s">
        <v>3545</v>
      </c>
      <c r="D7455" s="60" t="s">
        <v>26486</v>
      </c>
    </row>
    <row r="7456" spans="1:4" x14ac:dyDescent="0.25">
      <c r="A7456" s="77" t="s">
        <v>14321</v>
      </c>
      <c r="B7456" t="s">
        <v>26487</v>
      </c>
      <c r="C7456" t="s">
        <v>3545</v>
      </c>
      <c r="D7456" s="60" t="s">
        <v>26488</v>
      </c>
    </row>
    <row r="7457" spans="1:4" x14ac:dyDescent="0.25">
      <c r="A7457" s="77" t="s">
        <v>14322</v>
      </c>
      <c r="B7457" t="s">
        <v>26489</v>
      </c>
      <c r="C7457" t="s">
        <v>3545</v>
      </c>
      <c r="D7457" s="60" t="s">
        <v>26490</v>
      </c>
    </row>
    <row r="7458" spans="1:4" x14ac:dyDescent="0.25">
      <c r="A7458" s="77" t="s">
        <v>8737</v>
      </c>
      <c r="B7458" t="s">
        <v>26491</v>
      </c>
      <c r="C7458" t="s">
        <v>3545</v>
      </c>
      <c r="D7458" s="60" t="s">
        <v>26492</v>
      </c>
    </row>
    <row r="7459" spans="1:4" x14ac:dyDescent="0.25">
      <c r="A7459" s="77" t="s">
        <v>8798</v>
      </c>
      <c r="B7459" t="s">
        <v>26493</v>
      </c>
      <c r="C7459" t="s">
        <v>3545</v>
      </c>
      <c r="D7459" s="60" t="s">
        <v>23536</v>
      </c>
    </row>
    <row r="7460" spans="1:4" x14ac:dyDescent="0.25">
      <c r="A7460" s="77" t="s">
        <v>14323</v>
      </c>
      <c r="B7460" t="s">
        <v>26494</v>
      </c>
      <c r="C7460" t="s">
        <v>3545</v>
      </c>
      <c r="D7460" s="60" t="s">
        <v>26495</v>
      </c>
    </row>
    <row r="7461" spans="1:4" x14ac:dyDescent="0.25">
      <c r="A7461" s="77" t="s">
        <v>8740</v>
      </c>
      <c r="B7461" t="s">
        <v>26496</v>
      </c>
      <c r="C7461" t="s">
        <v>3545</v>
      </c>
      <c r="D7461" s="60" t="s">
        <v>26497</v>
      </c>
    </row>
    <row r="7462" spans="1:4" x14ac:dyDescent="0.25">
      <c r="A7462" s="77" t="s">
        <v>14324</v>
      </c>
      <c r="B7462" t="s">
        <v>26498</v>
      </c>
      <c r="C7462" t="s">
        <v>3545</v>
      </c>
      <c r="D7462" s="60" t="s">
        <v>22171</v>
      </c>
    </row>
    <row r="7463" spans="1:4" x14ac:dyDescent="0.25">
      <c r="A7463" s="77" t="s">
        <v>8738</v>
      </c>
      <c r="B7463" t="s">
        <v>26499</v>
      </c>
      <c r="C7463" t="s">
        <v>3545</v>
      </c>
      <c r="D7463" s="60" t="s">
        <v>26500</v>
      </c>
    </row>
    <row r="7464" spans="1:4" x14ac:dyDescent="0.25">
      <c r="A7464" s="77" t="s">
        <v>8739</v>
      </c>
      <c r="B7464" t="s">
        <v>26501</v>
      </c>
      <c r="C7464" t="s">
        <v>3545</v>
      </c>
      <c r="D7464" s="60" t="s">
        <v>26502</v>
      </c>
    </row>
    <row r="7465" spans="1:4" x14ac:dyDescent="0.25">
      <c r="A7465" s="77" t="s">
        <v>14325</v>
      </c>
      <c r="B7465" t="s">
        <v>26503</v>
      </c>
      <c r="C7465" t="s">
        <v>3545</v>
      </c>
      <c r="D7465" s="60" t="s">
        <v>20499</v>
      </c>
    </row>
    <row r="7466" spans="1:4" x14ac:dyDescent="0.25">
      <c r="A7466" s="77" t="s">
        <v>14326</v>
      </c>
      <c r="B7466" t="s">
        <v>26504</v>
      </c>
      <c r="C7466" t="s">
        <v>3545</v>
      </c>
      <c r="D7466" s="60" t="s">
        <v>26505</v>
      </c>
    </row>
    <row r="7467" spans="1:4" x14ac:dyDescent="0.25">
      <c r="A7467" s="77" t="s">
        <v>8741</v>
      </c>
      <c r="B7467" t="s">
        <v>26506</v>
      </c>
      <c r="C7467" t="s">
        <v>3545</v>
      </c>
      <c r="D7467" s="60" t="s">
        <v>26507</v>
      </c>
    </row>
    <row r="7468" spans="1:4" x14ac:dyDescent="0.25">
      <c r="A7468" s="77" t="s">
        <v>14327</v>
      </c>
      <c r="B7468" t="s">
        <v>26508</v>
      </c>
      <c r="C7468" t="s">
        <v>3545</v>
      </c>
      <c r="D7468" s="60" t="s">
        <v>19900</v>
      </c>
    </row>
    <row r="7469" spans="1:4" x14ac:dyDescent="0.25">
      <c r="A7469" s="77" t="s">
        <v>8800</v>
      </c>
      <c r="B7469" t="s">
        <v>26509</v>
      </c>
      <c r="C7469" t="s">
        <v>3545</v>
      </c>
      <c r="D7469" s="60" t="s">
        <v>26510</v>
      </c>
    </row>
    <row r="7470" spans="1:4" x14ac:dyDescent="0.25">
      <c r="A7470" s="77" t="s">
        <v>8742</v>
      </c>
      <c r="B7470" t="s">
        <v>26511</v>
      </c>
      <c r="C7470" t="s">
        <v>3545</v>
      </c>
      <c r="D7470" s="60" t="s">
        <v>26512</v>
      </c>
    </row>
    <row r="7471" spans="1:4" x14ac:dyDescent="0.25">
      <c r="A7471" s="77" t="s">
        <v>8743</v>
      </c>
      <c r="B7471" t="s">
        <v>26513</v>
      </c>
      <c r="C7471" t="s">
        <v>3545</v>
      </c>
      <c r="D7471" s="60" t="s">
        <v>26514</v>
      </c>
    </row>
    <row r="7472" spans="1:4" x14ac:dyDescent="0.25">
      <c r="A7472" s="77" t="s">
        <v>8744</v>
      </c>
      <c r="B7472" t="s">
        <v>26515</v>
      </c>
      <c r="C7472" t="s">
        <v>3545</v>
      </c>
      <c r="D7472" s="60" t="s">
        <v>26516</v>
      </c>
    </row>
    <row r="7473" spans="1:4" x14ac:dyDescent="0.25">
      <c r="A7473" s="77" t="s">
        <v>14328</v>
      </c>
      <c r="B7473" t="s">
        <v>26517</v>
      </c>
      <c r="C7473" t="s">
        <v>3545</v>
      </c>
      <c r="D7473" s="60" t="s">
        <v>26518</v>
      </c>
    </row>
    <row r="7474" spans="1:4" x14ac:dyDescent="0.25">
      <c r="A7474" s="77" t="s">
        <v>14329</v>
      </c>
      <c r="B7474" t="s">
        <v>26519</v>
      </c>
      <c r="C7474" t="s">
        <v>3545</v>
      </c>
      <c r="D7474" s="60" t="s">
        <v>26520</v>
      </c>
    </row>
    <row r="7475" spans="1:4" x14ac:dyDescent="0.25">
      <c r="A7475" s="77" t="s">
        <v>33541</v>
      </c>
      <c r="B7475" t="s">
        <v>26521</v>
      </c>
      <c r="C7475" t="s">
        <v>3545</v>
      </c>
      <c r="D7475" s="60" t="s">
        <v>26522</v>
      </c>
    </row>
    <row r="7476" spans="1:4" x14ac:dyDescent="0.25">
      <c r="A7476" s="77" t="s">
        <v>14330</v>
      </c>
      <c r="B7476" t="s">
        <v>26523</v>
      </c>
      <c r="C7476" t="s">
        <v>3544</v>
      </c>
      <c r="D7476" s="60" t="s">
        <v>14024</v>
      </c>
    </row>
    <row r="7477" spans="1:4" x14ac:dyDescent="0.25">
      <c r="A7477" s="77" t="s">
        <v>14331</v>
      </c>
      <c r="B7477" t="s">
        <v>26524</v>
      </c>
      <c r="C7477" t="s">
        <v>3550</v>
      </c>
      <c r="D7477" s="60" t="s">
        <v>26525</v>
      </c>
    </row>
    <row r="7478" spans="1:4" x14ac:dyDescent="0.25">
      <c r="A7478" s="77" t="s">
        <v>14332</v>
      </c>
      <c r="B7478" t="s">
        <v>26526</v>
      </c>
      <c r="C7478" t="s">
        <v>3545</v>
      </c>
      <c r="D7478" s="60" t="s">
        <v>26527</v>
      </c>
    </row>
    <row r="7479" spans="1:4" x14ac:dyDescent="0.25">
      <c r="A7479" s="77" t="s">
        <v>14333</v>
      </c>
      <c r="B7479" t="s">
        <v>26528</v>
      </c>
      <c r="C7479" t="s">
        <v>3545</v>
      </c>
      <c r="D7479" s="60" t="s">
        <v>26529</v>
      </c>
    </row>
    <row r="7480" spans="1:4" x14ac:dyDescent="0.25">
      <c r="A7480" s="77" t="s">
        <v>14334</v>
      </c>
      <c r="B7480" t="s">
        <v>26530</v>
      </c>
      <c r="C7480" t="s">
        <v>3545</v>
      </c>
      <c r="D7480" s="60" t="s">
        <v>26531</v>
      </c>
    </row>
    <row r="7481" spans="1:4" x14ac:dyDescent="0.25">
      <c r="A7481" s="77" t="s">
        <v>14335</v>
      </c>
      <c r="B7481" t="s">
        <v>26532</v>
      </c>
      <c r="C7481" t="s">
        <v>3545</v>
      </c>
      <c r="D7481" s="60" t="s">
        <v>26533</v>
      </c>
    </row>
    <row r="7482" spans="1:4" x14ac:dyDescent="0.25">
      <c r="A7482" s="77" t="s">
        <v>14336</v>
      </c>
      <c r="B7482" t="s">
        <v>26534</v>
      </c>
      <c r="C7482" t="s">
        <v>3545</v>
      </c>
      <c r="D7482" s="60" t="s">
        <v>26535</v>
      </c>
    </row>
    <row r="7483" spans="1:4" x14ac:dyDescent="0.25">
      <c r="A7483" s="77" t="s">
        <v>14337</v>
      </c>
      <c r="B7483" t="s">
        <v>26536</v>
      </c>
      <c r="C7483" t="s">
        <v>3545</v>
      </c>
      <c r="D7483" s="60" t="s">
        <v>26537</v>
      </c>
    </row>
    <row r="7484" spans="1:4" x14ac:dyDescent="0.25">
      <c r="A7484" s="77" t="s">
        <v>33542</v>
      </c>
      <c r="B7484" t="s">
        <v>26538</v>
      </c>
      <c r="C7484" t="s">
        <v>3545</v>
      </c>
      <c r="D7484" s="60" t="s">
        <v>26539</v>
      </c>
    </row>
    <row r="7485" spans="1:4" x14ac:dyDescent="0.25">
      <c r="A7485" s="77" t="s">
        <v>14339</v>
      </c>
      <c r="B7485" t="s">
        <v>26540</v>
      </c>
      <c r="C7485" t="s">
        <v>3545</v>
      </c>
      <c r="D7485" s="60" t="s">
        <v>26541</v>
      </c>
    </row>
    <row r="7486" spans="1:4" x14ac:dyDescent="0.25">
      <c r="A7486" s="77" t="s">
        <v>14341</v>
      </c>
      <c r="B7486" t="s">
        <v>26542</v>
      </c>
      <c r="C7486" t="s">
        <v>3545</v>
      </c>
      <c r="D7486" s="60" t="s">
        <v>26543</v>
      </c>
    </row>
    <row r="7487" spans="1:4" x14ac:dyDescent="0.25">
      <c r="A7487" s="77" t="s">
        <v>14342</v>
      </c>
      <c r="B7487" t="s">
        <v>26544</v>
      </c>
      <c r="C7487" t="s">
        <v>3545</v>
      </c>
      <c r="D7487" s="60" t="s">
        <v>26545</v>
      </c>
    </row>
    <row r="7488" spans="1:4" x14ac:dyDescent="0.25">
      <c r="A7488" s="77" t="s">
        <v>14338</v>
      </c>
      <c r="B7488" t="s">
        <v>26546</v>
      </c>
      <c r="C7488" t="s">
        <v>3545</v>
      </c>
      <c r="D7488" s="60" t="s">
        <v>26547</v>
      </c>
    </row>
    <row r="7489" spans="1:4" x14ac:dyDescent="0.25">
      <c r="A7489" s="77" t="s">
        <v>14340</v>
      </c>
      <c r="B7489" t="s">
        <v>26548</v>
      </c>
      <c r="C7489" t="s">
        <v>3545</v>
      </c>
      <c r="D7489" s="60" t="s">
        <v>26549</v>
      </c>
    </row>
    <row r="7490" spans="1:4" x14ac:dyDescent="0.25">
      <c r="A7490" s="77" t="s">
        <v>14343</v>
      </c>
      <c r="B7490" t="s">
        <v>26550</v>
      </c>
      <c r="C7490" t="s">
        <v>3545</v>
      </c>
      <c r="D7490" s="60" t="s">
        <v>26551</v>
      </c>
    </row>
    <row r="7491" spans="1:4" x14ac:dyDescent="0.25">
      <c r="A7491" s="77" t="s">
        <v>14344</v>
      </c>
      <c r="B7491" t="s">
        <v>26552</v>
      </c>
      <c r="C7491" t="s">
        <v>3545</v>
      </c>
      <c r="D7491" s="60" t="s">
        <v>26553</v>
      </c>
    </row>
    <row r="7492" spans="1:4" x14ac:dyDescent="0.25">
      <c r="A7492" s="77" t="s">
        <v>8877</v>
      </c>
      <c r="B7492" t="s">
        <v>26554</v>
      </c>
      <c r="C7492" t="s">
        <v>3545</v>
      </c>
      <c r="D7492" s="60" t="s">
        <v>26555</v>
      </c>
    </row>
    <row r="7493" spans="1:4" x14ac:dyDescent="0.25">
      <c r="A7493" s="77" t="s">
        <v>14345</v>
      </c>
      <c r="B7493" t="s">
        <v>26556</v>
      </c>
      <c r="C7493" t="s">
        <v>3545</v>
      </c>
      <c r="D7493" s="60" t="s">
        <v>26557</v>
      </c>
    </row>
    <row r="7494" spans="1:4" x14ac:dyDescent="0.25">
      <c r="A7494" s="77" t="s">
        <v>14346</v>
      </c>
      <c r="B7494" t="s">
        <v>26558</v>
      </c>
      <c r="C7494" t="s">
        <v>3545</v>
      </c>
      <c r="D7494" s="60" t="s">
        <v>26559</v>
      </c>
    </row>
    <row r="7495" spans="1:4" x14ac:dyDescent="0.25">
      <c r="A7495" s="77" t="s">
        <v>14347</v>
      </c>
      <c r="B7495" t="s">
        <v>26560</v>
      </c>
      <c r="C7495" t="s">
        <v>3545</v>
      </c>
      <c r="D7495" s="60" t="s">
        <v>26561</v>
      </c>
    </row>
    <row r="7496" spans="1:4" x14ac:dyDescent="0.25">
      <c r="A7496" s="77" t="s">
        <v>14348</v>
      </c>
      <c r="B7496" t="s">
        <v>26562</v>
      </c>
      <c r="C7496" t="s">
        <v>3545</v>
      </c>
      <c r="D7496" s="60" t="s">
        <v>26563</v>
      </c>
    </row>
    <row r="7497" spans="1:4" x14ac:dyDescent="0.25">
      <c r="A7497" s="77" t="s">
        <v>14349</v>
      </c>
      <c r="B7497" t="s">
        <v>26564</v>
      </c>
      <c r="C7497" t="s">
        <v>3545</v>
      </c>
      <c r="D7497" s="60" t="s">
        <v>26565</v>
      </c>
    </row>
    <row r="7498" spans="1:4" x14ac:dyDescent="0.25">
      <c r="A7498" s="77" t="s">
        <v>14350</v>
      </c>
      <c r="B7498" t="s">
        <v>26566</v>
      </c>
      <c r="C7498" t="s">
        <v>3545</v>
      </c>
      <c r="D7498" s="60" t="s">
        <v>26567</v>
      </c>
    </row>
    <row r="7499" spans="1:4" x14ac:dyDescent="0.25">
      <c r="A7499" s="77" t="s">
        <v>8887</v>
      </c>
      <c r="B7499" t="s">
        <v>26568</v>
      </c>
      <c r="C7499" t="s">
        <v>3545</v>
      </c>
      <c r="D7499" s="60" t="s">
        <v>26569</v>
      </c>
    </row>
    <row r="7500" spans="1:4" x14ac:dyDescent="0.25">
      <c r="A7500" s="77" t="s">
        <v>8888</v>
      </c>
      <c r="B7500" t="s">
        <v>26570</v>
      </c>
      <c r="C7500" t="s">
        <v>3545</v>
      </c>
      <c r="D7500" s="60" t="s">
        <v>26571</v>
      </c>
    </row>
    <row r="7501" spans="1:4" x14ac:dyDescent="0.25">
      <c r="A7501" s="77" t="s">
        <v>8889</v>
      </c>
      <c r="B7501" t="s">
        <v>26572</v>
      </c>
      <c r="C7501" t="s">
        <v>3545</v>
      </c>
      <c r="D7501" s="60" t="s">
        <v>26573</v>
      </c>
    </row>
    <row r="7502" spans="1:4" x14ac:dyDescent="0.25">
      <c r="A7502" s="77" t="s">
        <v>8890</v>
      </c>
      <c r="B7502" t="s">
        <v>26574</v>
      </c>
      <c r="C7502" t="s">
        <v>3545</v>
      </c>
      <c r="D7502" s="60" t="s">
        <v>26575</v>
      </c>
    </row>
    <row r="7503" spans="1:4" x14ac:dyDescent="0.25">
      <c r="A7503" s="77" t="s">
        <v>8891</v>
      </c>
      <c r="B7503" t="s">
        <v>26576</v>
      </c>
      <c r="C7503" t="s">
        <v>3545</v>
      </c>
      <c r="D7503" s="60" t="s">
        <v>26577</v>
      </c>
    </row>
    <row r="7504" spans="1:4" x14ac:dyDescent="0.25">
      <c r="A7504" s="77" t="s">
        <v>14351</v>
      </c>
      <c r="B7504" t="s">
        <v>26578</v>
      </c>
      <c r="C7504" t="s">
        <v>3545</v>
      </c>
      <c r="D7504" s="60" t="s">
        <v>26579</v>
      </c>
    </row>
    <row r="7505" spans="1:4" x14ac:dyDescent="0.25">
      <c r="A7505" s="77" t="s">
        <v>14352</v>
      </c>
      <c r="B7505" t="s">
        <v>26580</v>
      </c>
      <c r="C7505" t="s">
        <v>3545</v>
      </c>
      <c r="D7505" s="60" t="s">
        <v>26581</v>
      </c>
    </row>
    <row r="7506" spans="1:4" x14ac:dyDescent="0.25">
      <c r="A7506" s="77" t="s">
        <v>14353</v>
      </c>
      <c r="B7506" t="s">
        <v>26582</v>
      </c>
      <c r="C7506" t="s">
        <v>3545</v>
      </c>
      <c r="D7506" s="60" t="s">
        <v>26583</v>
      </c>
    </row>
    <row r="7507" spans="1:4" x14ac:dyDescent="0.25">
      <c r="A7507" s="77" t="s">
        <v>14354</v>
      </c>
      <c r="B7507" t="s">
        <v>26584</v>
      </c>
      <c r="C7507" t="s">
        <v>3545</v>
      </c>
      <c r="D7507" s="60" t="s">
        <v>26585</v>
      </c>
    </row>
    <row r="7508" spans="1:4" x14ac:dyDescent="0.25">
      <c r="A7508" s="77" t="s">
        <v>14355</v>
      </c>
      <c r="B7508" t="s">
        <v>26586</v>
      </c>
      <c r="C7508" t="s">
        <v>3545</v>
      </c>
      <c r="D7508" s="60" t="s">
        <v>26587</v>
      </c>
    </row>
    <row r="7509" spans="1:4" x14ac:dyDescent="0.25">
      <c r="A7509" s="77" t="s">
        <v>8883</v>
      </c>
      <c r="B7509" t="s">
        <v>26588</v>
      </c>
      <c r="C7509" t="s">
        <v>3545</v>
      </c>
      <c r="D7509" s="60" t="s">
        <v>26589</v>
      </c>
    </row>
    <row r="7510" spans="1:4" x14ac:dyDescent="0.25">
      <c r="A7510" s="77" t="s">
        <v>14356</v>
      </c>
      <c r="B7510" t="s">
        <v>26590</v>
      </c>
      <c r="C7510" t="s">
        <v>3545</v>
      </c>
      <c r="D7510" s="60" t="s">
        <v>26591</v>
      </c>
    </row>
    <row r="7511" spans="1:4" x14ac:dyDescent="0.25">
      <c r="A7511" s="77" t="s">
        <v>8884</v>
      </c>
      <c r="B7511" t="s">
        <v>26592</v>
      </c>
      <c r="C7511" t="s">
        <v>3545</v>
      </c>
      <c r="D7511" s="60" t="s">
        <v>26593</v>
      </c>
    </row>
    <row r="7512" spans="1:4" x14ac:dyDescent="0.25">
      <c r="A7512" s="77" t="s">
        <v>14357</v>
      </c>
      <c r="B7512" t="s">
        <v>26594</v>
      </c>
      <c r="C7512" t="s">
        <v>3545</v>
      </c>
      <c r="D7512" s="60" t="s">
        <v>26595</v>
      </c>
    </row>
    <row r="7513" spans="1:4" x14ac:dyDescent="0.25">
      <c r="A7513" s="77" t="s">
        <v>8885</v>
      </c>
      <c r="B7513" t="s">
        <v>26596</v>
      </c>
      <c r="C7513" t="s">
        <v>3545</v>
      </c>
      <c r="D7513" s="60" t="s">
        <v>26597</v>
      </c>
    </row>
    <row r="7514" spans="1:4" x14ac:dyDescent="0.25">
      <c r="A7514" s="77" t="s">
        <v>14358</v>
      </c>
      <c r="B7514" t="s">
        <v>26598</v>
      </c>
      <c r="C7514" t="s">
        <v>3545</v>
      </c>
      <c r="D7514" s="60" t="s">
        <v>26599</v>
      </c>
    </row>
    <row r="7515" spans="1:4" x14ac:dyDescent="0.25">
      <c r="A7515" s="77" t="s">
        <v>8886</v>
      </c>
      <c r="B7515" t="s">
        <v>26600</v>
      </c>
      <c r="C7515" t="s">
        <v>3545</v>
      </c>
      <c r="D7515" s="60" t="s">
        <v>26601</v>
      </c>
    </row>
    <row r="7516" spans="1:4" x14ac:dyDescent="0.25">
      <c r="A7516" s="77" t="s">
        <v>14359</v>
      </c>
      <c r="B7516" t="s">
        <v>26602</v>
      </c>
      <c r="C7516" t="s">
        <v>3545</v>
      </c>
      <c r="D7516" s="60" t="s">
        <v>26603</v>
      </c>
    </row>
    <row r="7517" spans="1:4" x14ac:dyDescent="0.25">
      <c r="A7517" s="77" t="s">
        <v>8878</v>
      </c>
      <c r="B7517" t="s">
        <v>26604</v>
      </c>
      <c r="C7517" t="s">
        <v>3545</v>
      </c>
      <c r="D7517" s="60" t="s">
        <v>26605</v>
      </c>
    </row>
    <row r="7518" spans="1:4" x14ac:dyDescent="0.25">
      <c r="A7518" s="77" t="s">
        <v>8879</v>
      </c>
      <c r="B7518" t="s">
        <v>26606</v>
      </c>
      <c r="C7518" t="s">
        <v>3545</v>
      </c>
      <c r="D7518" s="60" t="s">
        <v>26607</v>
      </c>
    </row>
    <row r="7519" spans="1:4" x14ac:dyDescent="0.25">
      <c r="A7519" s="77" t="s">
        <v>8880</v>
      </c>
      <c r="B7519" t="s">
        <v>26608</v>
      </c>
      <c r="C7519" t="s">
        <v>3545</v>
      </c>
      <c r="D7519" s="60" t="s">
        <v>26609</v>
      </c>
    </row>
    <row r="7520" spans="1:4" x14ac:dyDescent="0.25">
      <c r="A7520" s="77" t="s">
        <v>8881</v>
      </c>
      <c r="B7520" t="s">
        <v>26610</v>
      </c>
      <c r="C7520" t="s">
        <v>3545</v>
      </c>
      <c r="D7520" s="60" t="s">
        <v>26611</v>
      </c>
    </row>
    <row r="7521" spans="1:4" x14ac:dyDescent="0.25">
      <c r="A7521" s="77" t="s">
        <v>8882</v>
      </c>
      <c r="B7521" t="s">
        <v>26612</v>
      </c>
      <c r="C7521" t="s">
        <v>3545</v>
      </c>
      <c r="D7521" s="60" t="s">
        <v>26613</v>
      </c>
    </row>
    <row r="7522" spans="1:4" x14ac:dyDescent="0.25">
      <c r="A7522" s="77" t="s">
        <v>14360</v>
      </c>
      <c r="B7522" t="s">
        <v>26614</v>
      </c>
      <c r="C7522" t="s">
        <v>3545</v>
      </c>
      <c r="D7522" s="60" t="s">
        <v>26615</v>
      </c>
    </row>
    <row r="7523" spans="1:4" x14ac:dyDescent="0.25">
      <c r="A7523" s="77" t="s">
        <v>14361</v>
      </c>
      <c r="B7523" t="s">
        <v>26616</v>
      </c>
      <c r="C7523" t="s">
        <v>3545</v>
      </c>
      <c r="D7523" s="60" t="s">
        <v>26617</v>
      </c>
    </row>
    <row r="7524" spans="1:4" x14ac:dyDescent="0.25">
      <c r="A7524" s="77" t="s">
        <v>14362</v>
      </c>
      <c r="B7524" t="s">
        <v>26618</v>
      </c>
      <c r="C7524" t="s">
        <v>3545</v>
      </c>
      <c r="D7524" s="60" t="s">
        <v>26619</v>
      </c>
    </row>
    <row r="7525" spans="1:4" x14ac:dyDescent="0.25">
      <c r="A7525" s="77" t="s">
        <v>14363</v>
      </c>
      <c r="B7525" t="s">
        <v>26620</v>
      </c>
      <c r="C7525" t="s">
        <v>3545</v>
      </c>
      <c r="D7525" s="60" t="s">
        <v>26621</v>
      </c>
    </row>
    <row r="7526" spans="1:4" x14ac:dyDescent="0.25">
      <c r="A7526" s="77" t="s">
        <v>14364</v>
      </c>
      <c r="B7526" t="s">
        <v>26622</v>
      </c>
      <c r="C7526" t="s">
        <v>3545</v>
      </c>
      <c r="D7526" s="60" t="s">
        <v>26623</v>
      </c>
    </row>
    <row r="7527" spans="1:4" x14ac:dyDescent="0.25">
      <c r="A7527" s="77" t="s">
        <v>14365</v>
      </c>
      <c r="B7527" t="s">
        <v>26624</v>
      </c>
      <c r="C7527" t="s">
        <v>3545</v>
      </c>
      <c r="D7527" s="60" t="s">
        <v>26625</v>
      </c>
    </row>
    <row r="7528" spans="1:4" x14ac:dyDescent="0.25">
      <c r="A7528" s="77" t="s">
        <v>14366</v>
      </c>
      <c r="B7528" t="s">
        <v>26626</v>
      </c>
      <c r="C7528" t="s">
        <v>3547</v>
      </c>
      <c r="D7528" s="60" t="s">
        <v>12640</v>
      </c>
    </row>
    <row r="7529" spans="1:4" x14ac:dyDescent="0.25">
      <c r="A7529" s="77" t="s">
        <v>14367</v>
      </c>
      <c r="B7529" t="s">
        <v>26627</v>
      </c>
      <c r="C7529" t="s">
        <v>3547</v>
      </c>
      <c r="D7529" s="60" t="s">
        <v>20182</v>
      </c>
    </row>
    <row r="7530" spans="1:4" x14ac:dyDescent="0.25">
      <c r="A7530" s="77" t="s">
        <v>14368</v>
      </c>
      <c r="B7530" t="s">
        <v>26628</v>
      </c>
      <c r="C7530" t="s">
        <v>3546</v>
      </c>
      <c r="D7530" s="60" t="s">
        <v>12604</v>
      </c>
    </row>
    <row r="7531" spans="1:4" x14ac:dyDescent="0.25">
      <c r="A7531" s="77" t="s">
        <v>14369</v>
      </c>
      <c r="B7531" t="s">
        <v>26629</v>
      </c>
      <c r="C7531" t="s">
        <v>3546</v>
      </c>
      <c r="D7531" s="60" t="s">
        <v>10656</v>
      </c>
    </row>
    <row r="7532" spans="1:4" x14ac:dyDescent="0.25">
      <c r="A7532" s="77" t="s">
        <v>8868</v>
      </c>
      <c r="B7532" t="s">
        <v>26630</v>
      </c>
      <c r="C7532" t="s">
        <v>3547</v>
      </c>
      <c r="D7532" s="60" t="s">
        <v>20246</v>
      </c>
    </row>
    <row r="7533" spans="1:4" x14ac:dyDescent="0.25">
      <c r="A7533" s="77" t="s">
        <v>14370</v>
      </c>
      <c r="B7533" t="s">
        <v>26631</v>
      </c>
      <c r="C7533" t="s">
        <v>3547</v>
      </c>
      <c r="D7533" s="60" t="s">
        <v>24682</v>
      </c>
    </row>
    <row r="7534" spans="1:4" x14ac:dyDescent="0.25">
      <c r="A7534" s="77" t="s">
        <v>14371</v>
      </c>
      <c r="B7534" t="s">
        <v>26632</v>
      </c>
      <c r="C7534" t="s">
        <v>3547</v>
      </c>
      <c r="D7534" s="60" t="s">
        <v>26082</v>
      </c>
    </row>
    <row r="7535" spans="1:4" x14ac:dyDescent="0.25">
      <c r="A7535" s="77" t="s">
        <v>8869</v>
      </c>
      <c r="B7535" t="s">
        <v>26633</v>
      </c>
      <c r="C7535" t="s">
        <v>3547</v>
      </c>
      <c r="D7535" s="60" t="s">
        <v>26634</v>
      </c>
    </row>
    <row r="7536" spans="1:4" x14ac:dyDescent="0.25">
      <c r="A7536" s="77" t="s">
        <v>14372</v>
      </c>
      <c r="B7536" t="s">
        <v>26635</v>
      </c>
      <c r="C7536" t="s">
        <v>3547</v>
      </c>
      <c r="D7536" s="60" t="s">
        <v>13360</v>
      </c>
    </row>
    <row r="7537" spans="1:4" x14ac:dyDescent="0.25">
      <c r="A7537" s="77" t="s">
        <v>8870</v>
      </c>
      <c r="B7537" t="s">
        <v>26636</v>
      </c>
      <c r="C7537" t="s">
        <v>3547</v>
      </c>
      <c r="D7537" s="60" t="s">
        <v>20246</v>
      </c>
    </row>
    <row r="7538" spans="1:4" x14ac:dyDescent="0.25">
      <c r="A7538" s="77" t="s">
        <v>14373</v>
      </c>
      <c r="B7538" t="s">
        <v>26637</v>
      </c>
      <c r="C7538" t="s">
        <v>3549</v>
      </c>
      <c r="D7538" s="60" t="s">
        <v>14054</v>
      </c>
    </row>
    <row r="7539" spans="1:4" x14ac:dyDescent="0.25">
      <c r="A7539" s="77" t="s">
        <v>14374</v>
      </c>
      <c r="B7539" t="s">
        <v>26638</v>
      </c>
      <c r="C7539" t="s">
        <v>3549</v>
      </c>
      <c r="D7539" s="60" t="s">
        <v>26639</v>
      </c>
    </row>
    <row r="7540" spans="1:4" x14ac:dyDescent="0.25">
      <c r="A7540" s="77" t="s">
        <v>14375</v>
      </c>
      <c r="B7540" t="s">
        <v>26640</v>
      </c>
      <c r="C7540" t="s">
        <v>3549</v>
      </c>
      <c r="D7540" s="60" t="s">
        <v>14054</v>
      </c>
    </row>
    <row r="7541" spans="1:4" x14ac:dyDescent="0.25">
      <c r="A7541" s="77" t="s">
        <v>14376</v>
      </c>
      <c r="B7541" t="s">
        <v>26641</v>
      </c>
      <c r="C7541" t="s">
        <v>3549</v>
      </c>
      <c r="D7541" s="60" t="s">
        <v>26642</v>
      </c>
    </row>
    <row r="7542" spans="1:4" x14ac:dyDescent="0.25">
      <c r="A7542" s="77" t="s">
        <v>14377</v>
      </c>
      <c r="B7542" t="s">
        <v>26643</v>
      </c>
      <c r="C7542" t="s">
        <v>3549</v>
      </c>
      <c r="D7542" s="60" t="s">
        <v>26644</v>
      </c>
    </row>
    <row r="7543" spans="1:4" x14ac:dyDescent="0.25">
      <c r="A7543" s="77" t="s">
        <v>14378</v>
      </c>
      <c r="B7543" t="s">
        <v>26645</v>
      </c>
      <c r="C7543" t="s">
        <v>3547</v>
      </c>
      <c r="D7543" s="60" t="s">
        <v>11844</v>
      </c>
    </row>
    <row r="7544" spans="1:4" x14ac:dyDescent="0.25">
      <c r="A7544" s="77" t="s">
        <v>14379</v>
      </c>
      <c r="B7544" t="s">
        <v>26646</v>
      </c>
      <c r="C7544" t="s">
        <v>3547</v>
      </c>
      <c r="D7544" s="60" t="s">
        <v>10465</v>
      </c>
    </row>
    <row r="7545" spans="1:4" x14ac:dyDescent="0.25">
      <c r="A7545" s="77" t="s">
        <v>14380</v>
      </c>
      <c r="B7545" t="s">
        <v>26647</v>
      </c>
      <c r="C7545" t="s">
        <v>3547</v>
      </c>
      <c r="D7545" s="60" t="s">
        <v>12782</v>
      </c>
    </row>
    <row r="7546" spans="1:4" x14ac:dyDescent="0.25">
      <c r="A7546" s="77" t="s">
        <v>14381</v>
      </c>
      <c r="B7546" t="s">
        <v>26648</v>
      </c>
      <c r="C7546" t="s">
        <v>3547</v>
      </c>
      <c r="D7546" s="60" t="s">
        <v>11825</v>
      </c>
    </row>
    <row r="7547" spans="1:4" x14ac:dyDescent="0.25">
      <c r="A7547" s="77" t="s">
        <v>14382</v>
      </c>
      <c r="B7547" t="s">
        <v>26649</v>
      </c>
      <c r="C7547" t="s">
        <v>3547</v>
      </c>
      <c r="D7547" s="60" t="s">
        <v>10542</v>
      </c>
    </row>
    <row r="7548" spans="1:4" x14ac:dyDescent="0.25">
      <c r="A7548" s="77" t="s">
        <v>14383</v>
      </c>
      <c r="B7548" t="s">
        <v>26650</v>
      </c>
      <c r="C7548" t="s">
        <v>3547</v>
      </c>
      <c r="D7548" s="60" t="s">
        <v>10587</v>
      </c>
    </row>
    <row r="7549" spans="1:4" x14ac:dyDescent="0.25">
      <c r="A7549" s="77" t="s">
        <v>14384</v>
      </c>
      <c r="B7549" t="s">
        <v>26651</v>
      </c>
      <c r="C7549" t="s">
        <v>3547</v>
      </c>
      <c r="D7549" s="60" t="s">
        <v>11937</v>
      </c>
    </row>
    <row r="7550" spans="1:4" x14ac:dyDescent="0.25">
      <c r="A7550" s="77" t="s">
        <v>14385</v>
      </c>
      <c r="B7550" t="s">
        <v>26652</v>
      </c>
      <c r="C7550" t="s">
        <v>3547</v>
      </c>
      <c r="D7550" s="60" t="s">
        <v>11693</v>
      </c>
    </row>
    <row r="7551" spans="1:4" x14ac:dyDescent="0.25">
      <c r="A7551" s="77" t="s">
        <v>14386</v>
      </c>
      <c r="B7551" t="s">
        <v>26653</v>
      </c>
      <c r="C7551" t="s">
        <v>3547</v>
      </c>
      <c r="D7551" s="60" t="s">
        <v>12654</v>
      </c>
    </row>
    <row r="7552" spans="1:4" x14ac:dyDescent="0.25">
      <c r="A7552" s="77" t="s">
        <v>14387</v>
      </c>
      <c r="B7552" t="s">
        <v>26654</v>
      </c>
      <c r="C7552" t="s">
        <v>3547</v>
      </c>
      <c r="D7552" s="60" t="s">
        <v>12573</v>
      </c>
    </row>
    <row r="7553" spans="1:4" x14ac:dyDescent="0.25">
      <c r="A7553" s="77" t="s">
        <v>14388</v>
      </c>
      <c r="B7553" t="s">
        <v>26655</v>
      </c>
      <c r="C7553" t="s">
        <v>3547</v>
      </c>
      <c r="D7553" s="60" t="s">
        <v>10520</v>
      </c>
    </row>
    <row r="7554" spans="1:4" x14ac:dyDescent="0.25">
      <c r="A7554" s="77" t="s">
        <v>14389</v>
      </c>
      <c r="B7554" t="s">
        <v>26656</v>
      </c>
      <c r="C7554" t="s">
        <v>3547</v>
      </c>
      <c r="D7554" s="60" t="s">
        <v>11830</v>
      </c>
    </row>
    <row r="7555" spans="1:4" x14ac:dyDescent="0.25">
      <c r="A7555" s="77" t="s">
        <v>14390</v>
      </c>
      <c r="B7555" t="s">
        <v>26657</v>
      </c>
      <c r="C7555" t="s">
        <v>3549</v>
      </c>
      <c r="D7555" s="60" t="s">
        <v>26658</v>
      </c>
    </row>
    <row r="7556" spans="1:4" x14ac:dyDescent="0.25">
      <c r="A7556" s="77" t="s">
        <v>14391</v>
      </c>
      <c r="B7556" t="s">
        <v>26659</v>
      </c>
      <c r="C7556" t="s">
        <v>3549</v>
      </c>
      <c r="D7556" s="60" t="s">
        <v>26660</v>
      </c>
    </row>
    <row r="7557" spans="1:4" x14ac:dyDescent="0.25">
      <c r="A7557" s="77" t="s">
        <v>14392</v>
      </c>
      <c r="B7557" t="s">
        <v>26661</v>
      </c>
      <c r="C7557" t="s">
        <v>3549</v>
      </c>
      <c r="D7557" s="60" t="s">
        <v>26662</v>
      </c>
    </row>
    <row r="7558" spans="1:4" x14ac:dyDescent="0.25">
      <c r="A7558" s="77" t="s">
        <v>14393</v>
      </c>
      <c r="B7558" t="s">
        <v>26663</v>
      </c>
      <c r="C7558" t="s">
        <v>3549</v>
      </c>
      <c r="D7558" s="60" t="s">
        <v>10986</v>
      </c>
    </row>
    <row r="7559" spans="1:4" x14ac:dyDescent="0.25">
      <c r="A7559" s="77" t="s">
        <v>14394</v>
      </c>
      <c r="B7559" t="s">
        <v>26664</v>
      </c>
      <c r="C7559" t="s">
        <v>3549</v>
      </c>
      <c r="D7559" s="60" t="s">
        <v>10986</v>
      </c>
    </row>
    <row r="7560" spans="1:4" x14ac:dyDescent="0.25">
      <c r="A7560" s="77" t="s">
        <v>14395</v>
      </c>
      <c r="B7560" t="s">
        <v>26665</v>
      </c>
      <c r="C7560" t="s">
        <v>3545</v>
      </c>
      <c r="D7560" s="60" t="s">
        <v>21073</v>
      </c>
    </row>
    <row r="7561" spans="1:4" x14ac:dyDescent="0.25">
      <c r="A7561" s="77" t="s">
        <v>14396</v>
      </c>
      <c r="B7561" t="s">
        <v>26666</v>
      </c>
      <c r="C7561" t="s">
        <v>3545</v>
      </c>
      <c r="D7561" s="60" t="s">
        <v>10678</v>
      </c>
    </row>
    <row r="7562" spans="1:4" x14ac:dyDescent="0.25">
      <c r="A7562" s="77" t="s">
        <v>14397</v>
      </c>
      <c r="B7562" t="s">
        <v>26667</v>
      </c>
      <c r="C7562" t="s">
        <v>3545</v>
      </c>
      <c r="D7562" s="60" t="s">
        <v>11740</v>
      </c>
    </row>
    <row r="7563" spans="1:4" x14ac:dyDescent="0.25">
      <c r="A7563" s="77" t="s">
        <v>14398</v>
      </c>
      <c r="B7563" t="s">
        <v>26668</v>
      </c>
      <c r="C7563" t="s">
        <v>3545</v>
      </c>
      <c r="D7563" s="60" t="s">
        <v>26669</v>
      </c>
    </row>
    <row r="7564" spans="1:4" x14ac:dyDescent="0.25">
      <c r="A7564" s="77" t="s">
        <v>14399</v>
      </c>
      <c r="B7564" t="s">
        <v>26670</v>
      </c>
      <c r="C7564" t="s">
        <v>3545</v>
      </c>
      <c r="D7564" s="60" t="s">
        <v>26671</v>
      </c>
    </row>
    <row r="7565" spans="1:4" x14ac:dyDescent="0.25">
      <c r="A7565" s="77" t="s">
        <v>14400</v>
      </c>
      <c r="B7565" t="s">
        <v>26672</v>
      </c>
      <c r="C7565" t="s">
        <v>3545</v>
      </c>
      <c r="D7565" s="60" t="s">
        <v>26673</v>
      </c>
    </row>
    <row r="7566" spans="1:4" x14ac:dyDescent="0.25">
      <c r="A7566" s="77" t="s">
        <v>14401</v>
      </c>
      <c r="B7566" t="s">
        <v>26674</v>
      </c>
      <c r="C7566" t="s">
        <v>3545</v>
      </c>
      <c r="D7566" s="60" t="s">
        <v>26675</v>
      </c>
    </row>
    <row r="7567" spans="1:4" x14ac:dyDescent="0.25">
      <c r="A7567" s="77" t="s">
        <v>14402</v>
      </c>
      <c r="B7567" t="s">
        <v>26676</v>
      </c>
      <c r="C7567" t="s">
        <v>3545</v>
      </c>
      <c r="D7567" s="60" t="s">
        <v>26677</v>
      </c>
    </row>
    <row r="7568" spans="1:4" x14ac:dyDescent="0.25">
      <c r="A7568" s="77" t="s">
        <v>14403</v>
      </c>
      <c r="B7568" t="s">
        <v>26678</v>
      </c>
      <c r="C7568" t="s">
        <v>3544</v>
      </c>
      <c r="D7568" s="60" t="s">
        <v>26679</v>
      </c>
    </row>
    <row r="7569" spans="1:4" x14ac:dyDescent="0.25">
      <c r="A7569" s="77" t="s">
        <v>14404</v>
      </c>
      <c r="B7569" t="s">
        <v>26680</v>
      </c>
      <c r="C7569" t="s">
        <v>3550</v>
      </c>
      <c r="D7569" s="60" t="s">
        <v>26681</v>
      </c>
    </row>
    <row r="7570" spans="1:4" x14ac:dyDescent="0.25">
      <c r="A7570" s="77" t="s">
        <v>14405</v>
      </c>
      <c r="B7570" t="s">
        <v>26682</v>
      </c>
      <c r="C7570" t="s">
        <v>3544</v>
      </c>
      <c r="D7570" s="60" t="s">
        <v>26683</v>
      </c>
    </row>
    <row r="7571" spans="1:4" x14ac:dyDescent="0.25">
      <c r="A7571" s="77" t="s">
        <v>14406</v>
      </c>
      <c r="B7571" t="s">
        <v>26684</v>
      </c>
      <c r="C7571" t="s">
        <v>3550</v>
      </c>
      <c r="D7571" s="60" t="s">
        <v>26685</v>
      </c>
    </row>
    <row r="7572" spans="1:4" x14ac:dyDescent="0.25">
      <c r="A7572" s="77" t="s">
        <v>14407</v>
      </c>
      <c r="B7572" t="s">
        <v>26686</v>
      </c>
      <c r="C7572" t="s">
        <v>3544</v>
      </c>
      <c r="D7572" s="60" t="s">
        <v>26687</v>
      </c>
    </row>
    <row r="7573" spans="1:4" x14ac:dyDescent="0.25">
      <c r="A7573" s="77" t="s">
        <v>14408</v>
      </c>
      <c r="B7573" t="s">
        <v>26688</v>
      </c>
      <c r="C7573" t="s">
        <v>3550</v>
      </c>
      <c r="D7573" s="60" t="s">
        <v>26689</v>
      </c>
    </row>
    <row r="7574" spans="1:4" x14ac:dyDescent="0.25">
      <c r="A7574" s="77" t="s">
        <v>14409</v>
      </c>
      <c r="B7574" t="s">
        <v>26690</v>
      </c>
      <c r="C7574" t="s">
        <v>3544</v>
      </c>
      <c r="D7574" s="60" t="s">
        <v>20054</v>
      </c>
    </row>
    <row r="7575" spans="1:4" x14ac:dyDescent="0.25">
      <c r="A7575" s="77" t="s">
        <v>14410</v>
      </c>
      <c r="B7575" t="s">
        <v>26691</v>
      </c>
      <c r="C7575" t="s">
        <v>3550</v>
      </c>
      <c r="D7575" s="60" t="s">
        <v>26692</v>
      </c>
    </row>
    <row r="7576" spans="1:4" x14ac:dyDescent="0.25">
      <c r="A7576" s="77" t="s">
        <v>14411</v>
      </c>
      <c r="B7576" t="s">
        <v>26693</v>
      </c>
      <c r="C7576" t="s">
        <v>3544</v>
      </c>
      <c r="D7576" s="60" t="s">
        <v>26694</v>
      </c>
    </row>
    <row r="7577" spans="1:4" x14ac:dyDescent="0.25">
      <c r="A7577" s="77" t="s">
        <v>14412</v>
      </c>
      <c r="B7577" t="s">
        <v>26695</v>
      </c>
      <c r="C7577" t="s">
        <v>3550</v>
      </c>
      <c r="D7577" s="60" t="s">
        <v>26696</v>
      </c>
    </row>
    <row r="7578" spans="1:4" x14ac:dyDescent="0.25">
      <c r="A7578" s="77" t="s">
        <v>14413</v>
      </c>
      <c r="B7578" t="s">
        <v>26697</v>
      </c>
      <c r="C7578" t="s">
        <v>3545</v>
      </c>
      <c r="D7578" s="60" t="s">
        <v>10631</v>
      </c>
    </row>
    <row r="7579" spans="1:4" x14ac:dyDescent="0.25">
      <c r="A7579" s="77" t="s">
        <v>14414</v>
      </c>
      <c r="B7579" t="s">
        <v>26698</v>
      </c>
      <c r="C7579" t="s">
        <v>3545</v>
      </c>
      <c r="D7579" s="60" t="s">
        <v>11164</v>
      </c>
    </row>
    <row r="7580" spans="1:4" x14ac:dyDescent="0.25">
      <c r="A7580" s="77" t="s">
        <v>14415</v>
      </c>
      <c r="B7580" t="s">
        <v>26699</v>
      </c>
      <c r="C7580" t="s">
        <v>3545</v>
      </c>
      <c r="D7580" s="60" t="s">
        <v>12519</v>
      </c>
    </row>
    <row r="7581" spans="1:4" x14ac:dyDescent="0.25">
      <c r="A7581" s="77" t="s">
        <v>14416</v>
      </c>
      <c r="B7581" t="s">
        <v>26700</v>
      </c>
      <c r="C7581" t="s">
        <v>3545</v>
      </c>
      <c r="D7581" s="60" t="s">
        <v>11705</v>
      </c>
    </row>
    <row r="7582" spans="1:4" x14ac:dyDescent="0.25">
      <c r="A7582" s="77" t="s">
        <v>14417</v>
      </c>
      <c r="B7582" t="s">
        <v>26701</v>
      </c>
      <c r="C7582" t="s">
        <v>3545</v>
      </c>
      <c r="D7582" s="60" t="s">
        <v>10717</v>
      </c>
    </row>
    <row r="7583" spans="1:4" x14ac:dyDescent="0.25">
      <c r="A7583" s="77" t="s">
        <v>14418</v>
      </c>
      <c r="B7583" t="s">
        <v>26702</v>
      </c>
      <c r="C7583" t="s">
        <v>3545</v>
      </c>
      <c r="D7583" s="60" t="s">
        <v>12726</v>
      </c>
    </row>
    <row r="7584" spans="1:4" x14ac:dyDescent="0.25">
      <c r="A7584" s="77" t="s">
        <v>14419</v>
      </c>
      <c r="B7584" t="s">
        <v>26703</v>
      </c>
      <c r="C7584" t="s">
        <v>3545</v>
      </c>
      <c r="D7584" s="60" t="s">
        <v>10356</v>
      </c>
    </row>
    <row r="7585" spans="1:4" x14ac:dyDescent="0.25">
      <c r="A7585" s="77" t="s">
        <v>14420</v>
      </c>
      <c r="B7585" t="s">
        <v>26704</v>
      </c>
      <c r="C7585" t="s">
        <v>3545</v>
      </c>
      <c r="D7585" s="60" t="s">
        <v>10494</v>
      </c>
    </row>
    <row r="7586" spans="1:4" x14ac:dyDescent="0.25">
      <c r="A7586" s="77" t="s">
        <v>14421</v>
      </c>
      <c r="B7586" t="s">
        <v>26705</v>
      </c>
      <c r="C7586" t="s">
        <v>3545</v>
      </c>
      <c r="D7586" s="60" t="s">
        <v>10717</v>
      </c>
    </row>
    <row r="7587" spans="1:4" x14ac:dyDescent="0.25">
      <c r="A7587" s="77" t="s">
        <v>14422</v>
      </c>
      <c r="B7587" t="s">
        <v>26706</v>
      </c>
      <c r="C7587" t="s">
        <v>3545</v>
      </c>
      <c r="D7587" s="60" t="s">
        <v>12680</v>
      </c>
    </row>
    <row r="7588" spans="1:4" x14ac:dyDescent="0.25">
      <c r="A7588" s="77" t="s">
        <v>14423</v>
      </c>
      <c r="B7588" t="s">
        <v>26707</v>
      </c>
      <c r="C7588" t="s">
        <v>3545</v>
      </c>
      <c r="D7588" s="60" t="s">
        <v>26708</v>
      </c>
    </row>
    <row r="7589" spans="1:4" x14ac:dyDescent="0.25">
      <c r="A7589" s="77" t="s">
        <v>14424</v>
      </c>
      <c r="B7589" t="s">
        <v>26709</v>
      </c>
      <c r="C7589" t="s">
        <v>3545</v>
      </c>
      <c r="D7589" s="60" t="s">
        <v>11850</v>
      </c>
    </row>
    <row r="7590" spans="1:4" x14ac:dyDescent="0.25">
      <c r="A7590" s="77" t="s">
        <v>14425</v>
      </c>
      <c r="B7590" t="s">
        <v>26710</v>
      </c>
      <c r="C7590" t="s">
        <v>3545</v>
      </c>
      <c r="D7590" s="60" t="s">
        <v>10556</v>
      </c>
    </row>
    <row r="7591" spans="1:4" x14ac:dyDescent="0.25">
      <c r="A7591" s="77" t="s">
        <v>14426</v>
      </c>
      <c r="B7591" t="s">
        <v>26711</v>
      </c>
      <c r="C7591" t="s">
        <v>3547</v>
      </c>
      <c r="D7591" s="60" t="s">
        <v>13130</v>
      </c>
    </row>
    <row r="7592" spans="1:4" x14ac:dyDescent="0.25">
      <c r="A7592" s="77" t="s">
        <v>14427</v>
      </c>
      <c r="B7592" t="s">
        <v>26712</v>
      </c>
      <c r="C7592" t="s">
        <v>3547</v>
      </c>
      <c r="D7592" s="60" t="s">
        <v>11122</v>
      </c>
    </row>
    <row r="7593" spans="1:4" x14ac:dyDescent="0.25">
      <c r="A7593" s="77" t="s">
        <v>14428</v>
      </c>
      <c r="B7593" t="s">
        <v>26713</v>
      </c>
      <c r="C7593" t="s">
        <v>3547</v>
      </c>
      <c r="D7593" s="60" t="s">
        <v>10957</v>
      </c>
    </row>
    <row r="7594" spans="1:4" x14ac:dyDescent="0.25">
      <c r="A7594" s="77" t="s">
        <v>14429</v>
      </c>
      <c r="B7594" t="s">
        <v>26714</v>
      </c>
      <c r="C7594" t="s">
        <v>3544</v>
      </c>
      <c r="D7594" s="60" t="s">
        <v>20980</v>
      </c>
    </row>
    <row r="7595" spans="1:4" x14ac:dyDescent="0.25">
      <c r="A7595" s="77" t="s">
        <v>14430</v>
      </c>
      <c r="B7595" t="s">
        <v>26715</v>
      </c>
      <c r="C7595" t="s">
        <v>3550</v>
      </c>
      <c r="D7595" s="60" t="s">
        <v>26716</v>
      </c>
    </row>
    <row r="7596" spans="1:4" x14ac:dyDescent="0.25">
      <c r="A7596" s="77" t="s">
        <v>14431</v>
      </c>
      <c r="B7596" t="s">
        <v>26717</v>
      </c>
      <c r="C7596" t="s">
        <v>3545</v>
      </c>
      <c r="D7596" s="60" t="s">
        <v>26718</v>
      </c>
    </row>
    <row r="7597" spans="1:4" x14ac:dyDescent="0.25">
      <c r="A7597" s="77" t="s">
        <v>14079</v>
      </c>
      <c r="B7597" t="s">
        <v>26719</v>
      </c>
      <c r="C7597" t="s">
        <v>3545</v>
      </c>
      <c r="D7597" s="60" t="s">
        <v>24157</v>
      </c>
    </row>
    <row r="7598" spans="1:4" x14ac:dyDescent="0.25">
      <c r="A7598" s="77" t="s">
        <v>14432</v>
      </c>
      <c r="B7598" t="s">
        <v>26720</v>
      </c>
      <c r="C7598" t="s">
        <v>3545</v>
      </c>
      <c r="D7598" s="60" t="s">
        <v>21243</v>
      </c>
    </row>
    <row r="7599" spans="1:4" x14ac:dyDescent="0.25">
      <c r="A7599" s="77" t="s">
        <v>14433</v>
      </c>
      <c r="B7599" t="s">
        <v>26721</v>
      </c>
      <c r="C7599" t="s">
        <v>3544</v>
      </c>
      <c r="D7599" s="60" t="s">
        <v>19040</v>
      </c>
    </row>
    <row r="7600" spans="1:4" x14ac:dyDescent="0.25">
      <c r="A7600" s="77" t="s">
        <v>14434</v>
      </c>
      <c r="B7600" t="s">
        <v>26722</v>
      </c>
      <c r="C7600" t="s">
        <v>3550</v>
      </c>
      <c r="D7600" s="60" t="s">
        <v>26723</v>
      </c>
    </row>
    <row r="7601" spans="1:4" x14ac:dyDescent="0.25">
      <c r="A7601" s="77" t="s">
        <v>14435</v>
      </c>
      <c r="B7601" t="s">
        <v>26724</v>
      </c>
      <c r="C7601" t="s">
        <v>3544</v>
      </c>
      <c r="D7601" s="60" t="s">
        <v>13898</v>
      </c>
    </row>
    <row r="7602" spans="1:4" x14ac:dyDescent="0.25">
      <c r="A7602" s="77" t="s">
        <v>14436</v>
      </c>
      <c r="B7602" t="s">
        <v>26725</v>
      </c>
      <c r="C7602" t="s">
        <v>3550</v>
      </c>
      <c r="D7602" s="60" t="s">
        <v>26374</v>
      </c>
    </row>
    <row r="7603" spans="1:4" x14ac:dyDescent="0.25">
      <c r="A7603" s="77" t="s">
        <v>14437</v>
      </c>
      <c r="B7603" t="s">
        <v>26726</v>
      </c>
      <c r="C7603" t="s">
        <v>3544</v>
      </c>
      <c r="D7603" s="60" t="s">
        <v>12546</v>
      </c>
    </row>
    <row r="7604" spans="1:4" x14ac:dyDescent="0.25">
      <c r="A7604" s="77" t="s">
        <v>14438</v>
      </c>
      <c r="B7604" t="s">
        <v>26727</v>
      </c>
      <c r="C7604" t="s">
        <v>3550</v>
      </c>
      <c r="D7604" s="60" t="s">
        <v>26728</v>
      </c>
    </row>
    <row r="7605" spans="1:4" x14ac:dyDescent="0.25">
      <c r="A7605" s="77" t="s">
        <v>14439</v>
      </c>
      <c r="B7605" t="s">
        <v>26729</v>
      </c>
      <c r="C7605" t="s">
        <v>3544</v>
      </c>
      <c r="D7605" s="60" t="s">
        <v>22065</v>
      </c>
    </row>
    <row r="7606" spans="1:4" x14ac:dyDescent="0.25">
      <c r="A7606" s="77" t="s">
        <v>14440</v>
      </c>
      <c r="B7606" t="s">
        <v>26730</v>
      </c>
      <c r="C7606" t="s">
        <v>3550</v>
      </c>
      <c r="D7606" s="60" t="s">
        <v>26731</v>
      </c>
    </row>
    <row r="7607" spans="1:4" x14ac:dyDescent="0.25">
      <c r="A7607" s="77" t="s">
        <v>14441</v>
      </c>
      <c r="B7607" t="s">
        <v>26732</v>
      </c>
      <c r="C7607" t="s">
        <v>3544</v>
      </c>
      <c r="D7607" s="60" t="s">
        <v>14067</v>
      </c>
    </row>
    <row r="7608" spans="1:4" x14ac:dyDescent="0.25">
      <c r="A7608" s="77" t="s">
        <v>14442</v>
      </c>
      <c r="B7608" t="s">
        <v>26733</v>
      </c>
      <c r="C7608" t="s">
        <v>3550</v>
      </c>
      <c r="D7608" s="60" t="s">
        <v>26734</v>
      </c>
    </row>
    <row r="7609" spans="1:4" x14ac:dyDescent="0.25">
      <c r="A7609" s="77" t="s">
        <v>14443</v>
      </c>
      <c r="B7609" t="s">
        <v>26735</v>
      </c>
      <c r="C7609" t="s">
        <v>3544</v>
      </c>
      <c r="D7609" s="60" t="s">
        <v>12899</v>
      </c>
    </row>
    <row r="7610" spans="1:4" x14ac:dyDescent="0.25">
      <c r="A7610" s="77" t="s">
        <v>14444</v>
      </c>
      <c r="B7610" t="s">
        <v>26736</v>
      </c>
      <c r="C7610" t="s">
        <v>3550</v>
      </c>
      <c r="D7610" s="60" t="s">
        <v>26737</v>
      </c>
    </row>
    <row r="7611" spans="1:4" x14ac:dyDescent="0.25">
      <c r="A7611" s="77" t="s">
        <v>14445</v>
      </c>
      <c r="B7611" t="s">
        <v>26738</v>
      </c>
      <c r="C7611" t="s">
        <v>3544</v>
      </c>
      <c r="D7611" s="60" t="s">
        <v>13898</v>
      </c>
    </row>
    <row r="7612" spans="1:4" x14ac:dyDescent="0.25">
      <c r="A7612" s="77" t="s">
        <v>14446</v>
      </c>
      <c r="B7612" t="s">
        <v>26739</v>
      </c>
      <c r="C7612" t="s">
        <v>3550</v>
      </c>
      <c r="D7612" s="60" t="s">
        <v>26374</v>
      </c>
    </row>
    <row r="7613" spans="1:4" x14ac:dyDescent="0.25">
      <c r="A7613" s="77" t="s">
        <v>14447</v>
      </c>
      <c r="B7613" t="s">
        <v>26740</v>
      </c>
      <c r="C7613" t="s">
        <v>3544</v>
      </c>
      <c r="D7613" s="60" t="s">
        <v>13366</v>
      </c>
    </row>
    <row r="7614" spans="1:4" x14ac:dyDescent="0.25">
      <c r="A7614" s="77" t="s">
        <v>14448</v>
      </c>
      <c r="B7614" t="s">
        <v>26741</v>
      </c>
      <c r="C7614" t="s">
        <v>3550</v>
      </c>
      <c r="D7614" s="60" t="s">
        <v>26742</v>
      </c>
    </row>
    <row r="7615" spans="1:4" x14ac:dyDescent="0.25">
      <c r="A7615" s="77" t="s">
        <v>14449</v>
      </c>
      <c r="B7615" t="s">
        <v>26743</v>
      </c>
      <c r="C7615" t="s">
        <v>3544</v>
      </c>
      <c r="D7615" s="60" t="s">
        <v>11769</v>
      </c>
    </row>
    <row r="7616" spans="1:4" x14ac:dyDescent="0.25">
      <c r="A7616" s="77" t="s">
        <v>14450</v>
      </c>
      <c r="B7616" t="s">
        <v>26744</v>
      </c>
      <c r="C7616" t="s">
        <v>3550</v>
      </c>
      <c r="D7616" s="60" t="s">
        <v>26745</v>
      </c>
    </row>
    <row r="7617" spans="1:4" x14ac:dyDescent="0.25">
      <c r="A7617" s="77" t="s">
        <v>14451</v>
      </c>
      <c r="B7617" t="s">
        <v>26746</v>
      </c>
      <c r="C7617" t="s">
        <v>3544</v>
      </c>
      <c r="D7617" s="60" t="s">
        <v>13156</v>
      </c>
    </row>
    <row r="7618" spans="1:4" x14ac:dyDescent="0.25">
      <c r="A7618" s="77" t="s">
        <v>14452</v>
      </c>
      <c r="B7618" t="s">
        <v>26747</v>
      </c>
      <c r="C7618" t="s">
        <v>3550</v>
      </c>
      <c r="D7618" s="60" t="s">
        <v>26748</v>
      </c>
    </row>
    <row r="7619" spans="1:4" x14ac:dyDescent="0.25">
      <c r="A7619" s="77" t="s">
        <v>14453</v>
      </c>
      <c r="B7619" t="s">
        <v>26749</v>
      </c>
      <c r="C7619" t="s">
        <v>3545</v>
      </c>
      <c r="D7619" s="60" t="s">
        <v>21056</v>
      </c>
    </row>
    <row r="7620" spans="1:4" x14ac:dyDescent="0.25">
      <c r="A7620" s="77" t="s">
        <v>14454</v>
      </c>
      <c r="B7620" t="s">
        <v>26750</v>
      </c>
      <c r="C7620" t="s">
        <v>3544</v>
      </c>
      <c r="D7620" s="60" t="s">
        <v>26679</v>
      </c>
    </row>
    <row r="7621" spans="1:4" x14ac:dyDescent="0.25">
      <c r="A7621" s="77" t="s">
        <v>14455</v>
      </c>
      <c r="B7621" t="s">
        <v>26751</v>
      </c>
      <c r="C7621" t="s">
        <v>3550</v>
      </c>
      <c r="D7621" s="60" t="s">
        <v>26681</v>
      </c>
    </row>
    <row r="7622" spans="1:4" x14ac:dyDescent="0.25">
      <c r="A7622" s="77" t="s">
        <v>14456</v>
      </c>
      <c r="B7622" t="s">
        <v>26752</v>
      </c>
      <c r="C7622" t="s">
        <v>3545</v>
      </c>
      <c r="D7622" s="60" t="s">
        <v>26753</v>
      </c>
    </row>
    <row r="7623" spans="1:4" x14ac:dyDescent="0.25">
      <c r="A7623" s="77" t="s">
        <v>21424</v>
      </c>
      <c r="B7623" t="s">
        <v>26754</v>
      </c>
      <c r="C7623" t="s">
        <v>3545</v>
      </c>
      <c r="D7623" s="60" t="s">
        <v>26755</v>
      </c>
    </row>
    <row r="7624" spans="1:4" x14ac:dyDescent="0.25">
      <c r="A7624" s="77" t="s">
        <v>14459</v>
      </c>
      <c r="B7624" t="s">
        <v>26756</v>
      </c>
      <c r="C7624" t="s">
        <v>3545</v>
      </c>
      <c r="D7624" s="60" t="s">
        <v>26757</v>
      </c>
    </row>
    <row r="7625" spans="1:4" x14ac:dyDescent="0.25">
      <c r="A7625" s="77" t="s">
        <v>21425</v>
      </c>
      <c r="B7625" t="s">
        <v>26758</v>
      </c>
      <c r="C7625" t="s">
        <v>3545</v>
      </c>
      <c r="D7625" s="60" t="s">
        <v>26759</v>
      </c>
    </row>
    <row r="7626" spans="1:4" x14ac:dyDescent="0.25">
      <c r="A7626" s="77" t="s">
        <v>14457</v>
      </c>
      <c r="B7626" t="s">
        <v>26760</v>
      </c>
      <c r="C7626" t="s">
        <v>3545</v>
      </c>
      <c r="D7626" s="60" t="s">
        <v>26761</v>
      </c>
    </row>
    <row r="7627" spans="1:4" x14ac:dyDescent="0.25">
      <c r="A7627" s="77" t="s">
        <v>14458</v>
      </c>
      <c r="B7627" t="s">
        <v>26762</v>
      </c>
      <c r="C7627" t="s">
        <v>3545</v>
      </c>
      <c r="D7627" s="60" t="s">
        <v>26763</v>
      </c>
    </row>
    <row r="7628" spans="1:4" x14ac:dyDescent="0.25">
      <c r="A7628" s="77" t="s">
        <v>18827</v>
      </c>
      <c r="B7628" t="s">
        <v>26764</v>
      </c>
      <c r="C7628" t="s">
        <v>3545</v>
      </c>
      <c r="D7628" s="60" t="s">
        <v>26765</v>
      </c>
    </row>
    <row r="7629" spans="1:4" x14ac:dyDescent="0.25">
      <c r="A7629" s="77" t="s">
        <v>14460</v>
      </c>
      <c r="B7629" t="s">
        <v>26766</v>
      </c>
      <c r="C7629" t="s">
        <v>3545</v>
      </c>
      <c r="D7629" s="60" t="s">
        <v>12728</v>
      </c>
    </row>
    <row r="7630" spans="1:4" x14ac:dyDescent="0.25">
      <c r="A7630" s="77" t="s">
        <v>14461</v>
      </c>
      <c r="B7630" t="s">
        <v>26767</v>
      </c>
      <c r="C7630" t="s">
        <v>3545</v>
      </c>
      <c r="D7630" s="60" t="s">
        <v>10873</v>
      </c>
    </row>
    <row r="7631" spans="1:4" x14ac:dyDescent="0.25">
      <c r="A7631" s="77" t="s">
        <v>14462</v>
      </c>
      <c r="B7631" t="s">
        <v>26768</v>
      </c>
      <c r="C7631" t="s">
        <v>3545</v>
      </c>
      <c r="D7631" s="60" t="s">
        <v>26769</v>
      </c>
    </row>
    <row r="7632" spans="1:4" x14ac:dyDescent="0.25">
      <c r="A7632" s="77" t="s">
        <v>14463</v>
      </c>
      <c r="B7632" t="s">
        <v>26770</v>
      </c>
      <c r="C7632" t="s">
        <v>3545</v>
      </c>
      <c r="D7632" s="60" t="s">
        <v>21713</v>
      </c>
    </row>
    <row r="7633" spans="1:4" x14ac:dyDescent="0.25">
      <c r="A7633" s="77" t="s">
        <v>14464</v>
      </c>
      <c r="B7633" t="s">
        <v>26771</v>
      </c>
      <c r="C7633" t="s">
        <v>3545</v>
      </c>
      <c r="D7633" s="60" t="s">
        <v>26772</v>
      </c>
    </row>
    <row r="7634" spans="1:4" x14ac:dyDescent="0.25">
      <c r="A7634" s="77" t="s">
        <v>14465</v>
      </c>
      <c r="B7634" t="s">
        <v>26773</v>
      </c>
      <c r="C7634" t="s">
        <v>3545</v>
      </c>
      <c r="D7634" s="60" t="s">
        <v>26774</v>
      </c>
    </row>
    <row r="7635" spans="1:4" x14ac:dyDescent="0.25">
      <c r="A7635" s="77" t="s">
        <v>14466</v>
      </c>
      <c r="B7635" t="s">
        <v>26775</v>
      </c>
      <c r="C7635" t="s">
        <v>3543</v>
      </c>
      <c r="D7635" s="60" t="s">
        <v>26776</v>
      </c>
    </row>
    <row r="7636" spans="1:4" x14ac:dyDescent="0.25">
      <c r="A7636" s="77" t="s">
        <v>14467</v>
      </c>
      <c r="B7636" t="s">
        <v>26777</v>
      </c>
      <c r="C7636" t="s">
        <v>3545</v>
      </c>
      <c r="D7636" s="60" t="s">
        <v>26778</v>
      </c>
    </row>
    <row r="7637" spans="1:4" x14ac:dyDescent="0.25">
      <c r="A7637" s="77" t="s">
        <v>14468</v>
      </c>
      <c r="B7637" t="s">
        <v>26779</v>
      </c>
      <c r="C7637" t="s">
        <v>3545</v>
      </c>
      <c r="D7637" s="60" t="s">
        <v>26780</v>
      </c>
    </row>
    <row r="7638" spans="1:4" x14ac:dyDescent="0.25">
      <c r="A7638" s="77" t="s">
        <v>14469</v>
      </c>
      <c r="B7638" t="s">
        <v>26781</v>
      </c>
      <c r="C7638" t="s">
        <v>3545</v>
      </c>
      <c r="D7638" s="60" t="s">
        <v>26782</v>
      </c>
    </row>
    <row r="7639" spans="1:4" x14ac:dyDescent="0.25">
      <c r="A7639" s="77" t="s">
        <v>14470</v>
      </c>
      <c r="B7639" t="s">
        <v>26783</v>
      </c>
      <c r="C7639" t="s">
        <v>3545</v>
      </c>
      <c r="D7639" s="60" t="s">
        <v>26784</v>
      </c>
    </row>
    <row r="7640" spans="1:4" x14ac:dyDescent="0.25">
      <c r="A7640" s="77" t="s">
        <v>14471</v>
      </c>
      <c r="B7640" t="s">
        <v>26785</v>
      </c>
      <c r="C7640" t="s">
        <v>3545</v>
      </c>
      <c r="D7640" s="60" t="s">
        <v>26786</v>
      </c>
    </row>
    <row r="7641" spans="1:4" x14ac:dyDescent="0.25">
      <c r="A7641" s="77" t="s">
        <v>14472</v>
      </c>
      <c r="B7641" t="s">
        <v>26787</v>
      </c>
      <c r="C7641" t="s">
        <v>3545</v>
      </c>
      <c r="D7641" s="60" t="s">
        <v>26788</v>
      </c>
    </row>
    <row r="7642" spans="1:4" x14ac:dyDescent="0.25">
      <c r="A7642" s="77" t="s">
        <v>14473</v>
      </c>
      <c r="B7642" t="s">
        <v>26789</v>
      </c>
      <c r="C7642" t="s">
        <v>3546</v>
      </c>
      <c r="D7642" s="60" t="s">
        <v>26790</v>
      </c>
    </row>
    <row r="7643" spans="1:4" x14ac:dyDescent="0.25">
      <c r="A7643" s="77" t="s">
        <v>14474</v>
      </c>
      <c r="B7643" t="s">
        <v>26791</v>
      </c>
      <c r="C7643" t="s">
        <v>3546</v>
      </c>
      <c r="D7643" s="60" t="s">
        <v>26792</v>
      </c>
    </row>
    <row r="7644" spans="1:4" x14ac:dyDescent="0.25">
      <c r="A7644" s="77" t="s">
        <v>14475</v>
      </c>
      <c r="B7644" t="s">
        <v>26793</v>
      </c>
      <c r="C7644" t="s">
        <v>3543</v>
      </c>
      <c r="D7644" s="60" t="s">
        <v>26794</v>
      </c>
    </row>
    <row r="7645" spans="1:4" x14ac:dyDescent="0.25">
      <c r="A7645" s="77" t="s">
        <v>14476</v>
      </c>
      <c r="B7645" t="s">
        <v>26795</v>
      </c>
      <c r="C7645" t="s">
        <v>3545</v>
      </c>
      <c r="D7645" s="60" t="s">
        <v>26796</v>
      </c>
    </row>
    <row r="7646" spans="1:4" x14ac:dyDescent="0.25">
      <c r="A7646" s="77" t="s">
        <v>14477</v>
      </c>
      <c r="B7646" t="s">
        <v>26797</v>
      </c>
      <c r="C7646" t="s">
        <v>3545</v>
      </c>
      <c r="D7646" s="60" t="s">
        <v>26798</v>
      </c>
    </row>
    <row r="7647" spans="1:4" x14ac:dyDescent="0.25">
      <c r="A7647" s="77" t="s">
        <v>14478</v>
      </c>
      <c r="B7647" t="s">
        <v>26799</v>
      </c>
      <c r="C7647" t="s">
        <v>3545</v>
      </c>
      <c r="D7647" s="60" t="s">
        <v>10902</v>
      </c>
    </row>
    <row r="7648" spans="1:4" x14ac:dyDescent="0.25">
      <c r="A7648" s="77" t="s">
        <v>14479</v>
      </c>
      <c r="B7648" t="s">
        <v>26800</v>
      </c>
      <c r="C7648" t="s">
        <v>3551</v>
      </c>
      <c r="D7648" s="60" t="s">
        <v>26801</v>
      </c>
    </row>
    <row r="7649" spans="1:4" x14ac:dyDescent="0.25">
      <c r="A7649" s="77" t="s">
        <v>14480</v>
      </c>
      <c r="B7649" t="s">
        <v>26802</v>
      </c>
      <c r="C7649" t="s">
        <v>3551</v>
      </c>
      <c r="D7649" s="60" t="s">
        <v>26803</v>
      </c>
    </row>
    <row r="7650" spans="1:4" x14ac:dyDescent="0.25">
      <c r="A7650" s="77" t="s">
        <v>14481</v>
      </c>
      <c r="B7650" t="s">
        <v>26804</v>
      </c>
      <c r="C7650" t="s">
        <v>3545</v>
      </c>
      <c r="D7650" s="60" t="s">
        <v>26805</v>
      </c>
    </row>
    <row r="7651" spans="1:4" x14ac:dyDescent="0.25">
      <c r="A7651" s="77" t="s">
        <v>14482</v>
      </c>
      <c r="B7651" t="s">
        <v>26806</v>
      </c>
      <c r="C7651" t="s">
        <v>3545</v>
      </c>
      <c r="D7651" s="60" t="s">
        <v>26807</v>
      </c>
    </row>
    <row r="7652" spans="1:4" x14ac:dyDescent="0.25">
      <c r="A7652" s="77" t="s">
        <v>14483</v>
      </c>
      <c r="B7652" t="s">
        <v>26808</v>
      </c>
      <c r="C7652" t="s">
        <v>3545</v>
      </c>
      <c r="D7652" s="60" t="s">
        <v>26809</v>
      </c>
    </row>
    <row r="7653" spans="1:4" x14ac:dyDescent="0.25">
      <c r="A7653" s="77" t="s">
        <v>14484</v>
      </c>
      <c r="B7653" t="s">
        <v>26810</v>
      </c>
      <c r="C7653" t="s">
        <v>3545</v>
      </c>
      <c r="D7653" s="60" t="s">
        <v>26811</v>
      </c>
    </row>
    <row r="7654" spans="1:4" x14ac:dyDescent="0.25">
      <c r="A7654" s="77" t="s">
        <v>14485</v>
      </c>
      <c r="B7654" t="s">
        <v>26812</v>
      </c>
      <c r="C7654" t="s">
        <v>3545</v>
      </c>
      <c r="D7654" s="60" t="s">
        <v>26813</v>
      </c>
    </row>
    <row r="7655" spans="1:4" x14ac:dyDescent="0.25">
      <c r="A7655" s="77" t="s">
        <v>14486</v>
      </c>
      <c r="B7655" t="s">
        <v>26814</v>
      </c>
      <c r="C7655" t="s">
        <v>3545</v>
      </c>
      <c r="D7655" s="60" t="s">
        <v>26815</v>
      </c>
    </row>
    <row r="7656" spans="1:4" x14ac:dyDescent="0.25">
      <c r="A7656" s="77" t="s">
        <v>14487</v>
      </c>
      <c r="B7656" t="s">
        <v>26816</v>
      </c>
      <c r="C7656" t="s">
        <v>3545</v>
      </c>
      <c r="D7656" s="60" t="s">
        <v>26817</v>
      </c>
    </row>
    <row r="7657" spans="1:4" x14ac:dyDescent="0.25">
      <c r="A7657" s="77" t="s">
        <v>14488</v>
      </c>
      <c r="B7657" t="s">
        <v>26818</v>
      </c>
      <c r="C7657" t="s">
        <v>3545</v>
      </c>
      <c r="D7657" s="60" t="s">
        <v>26819</v>
      </c>
    </row>
    <row r="7658" spans="1:4" x14ac:dyDescent="0.25">
      <c r="A7658" s="77" t="s">
        <v>14489</v>
      </c>
      <c r="B7658" t="s">
        <v>26820</v>
      </c>
      <c r="C7658" t="s">
        <v>3545</v>
      </c>
      <c r="D7658" s="60" t="s">
        <v>26821</v>
      </c>
    </row>
    <row r="7659" spans="1:4" x14ac:dyDescent="0.25">
      <c r="A7659" s="77" t="s">
        <v>14490</v>
      </c>
      <c r="B7659" t="s">
        <v>26822</v>
      </c>
      <c r="C7659" t="s">
        <v>3545</v>
      </c>
      <c r="D7659" s="60" t="s">
        <v>21274</v>
      </c>
    </row>
    <row r="7660" spans="1:4" x14ac:dyDescent="0.25">
      <c r="A7660" s="77" t="s">
        <v>14491</v>
      </c>
      <c r="B7660" t="s">
        <v>26823</v>
      </c>
      <c r="C7660" t="s">
        <v>3545</v>
      </c>
      <c r="D7660" s="60" t="s">
        <v>26824</v>
      </c>
    </row>
    <row r="7661" spans="1:4" x14ac:dyDescent="0.25">
      <c r="A7661" s="77" t="s">
        <v>14492</v>
      </c>
      <c r="B7661" t="s">
        <v>26825</v>
      </c>
      <c r="C7661" t="s">
        <v>3545</v>
      </c>
      <c r="D7661" s="60" t="s">
        <v>26826</v>
      </c>
    </row>
    <row r="7662" spans="1:4" x14ac:dyDescent="0.25">
      <c r="A7662" s="77" t="s">
        <v>14493</v>
      </c>
      <c r="B7662" t="s">
        <v>26827</v>
      </c>
      <c r="C7662" t="s">
        <v>3545</v>
      </c>
      <c r="D7662" s="60" t="s">
        <v>26828</v>
      </c>
    </row>
    <row r="7663" spans="1:4" x14ac:dyDescent="0.25">
      <c r="A7663" s="77" t="s">
        <v>14494</v>
      </c>
      <c r="B7663" t="s">
        <v>26829</v>
      </c>
      <c r="C7663" t="s">
        <v>3545</v>
      </c>
      <c r="D7663" s="60" t="s">
        <v>26830</v>
      </c>
    </row>
    <row r="7664" spans="1:4" x14ac:dyDescent="0.25">
      <c r="A7664" s="77" t="s">
        <v>14495</v>
      </c>
      <c r="B7664" t="s">
        <v>26831</v>
      </c>
      <c r="C7664" t="s">
        <v>3547</v>
      </c>
      <c r="D7664" s="60" t="s">
        <v>11476</v>
      </c>
    </row>
    <row r="7665" spans="1:4" x14ac:dyDescent="0.25">
      <c r="A7665" s="77" t="s">
        <v>14496</v>
      </c>
      <c r="B7665" t="s">
        <v>26832</v>
      </c>
      <c r="C7665" t="s">
        <v>3546</v>
      </c>
      <c r="D7665" s="60" t="s">
        <v>11686</v>
      </c>
    </row>
    <row r="7666" spans="1:4" x14ac:dyDescent="0.25">
      <c r="A7666" s="77" t="s">
        <v>14497</v>
      </c>
      <c r="B7666" t="s">
        <v>26833</v>
      </c>
      <c r="C7666" t="s">
        <v>3546</v>
      </c>
      <c r="D7666" s="60" t="s">
        <v>10558</v>
      </c>
    </row>
    <row r="7667" spans="1:4" x14ac:dyDescent="0.25">
      <c r="A7667" s="77" t="s">
        <v>14498</v>
      </c>
      <c r="B7667" t="s">
        <v>26834</v>
      </c>
      <c r="C7667" t="s">
        <v>3546</v>
      </c>
      <c r="D7667" s="60" t="s">
        <v>10580</v>
      </c>
    </row>
    <row r="7668" spans="1:4" x14ac:dyDescent="0.25">
      <c r="A7668" s="77" t="s">
        <v>14499</v>
      </c>
      <c r="B7668" t="s">
        <v>26835</v>
      </c>
      <c r="C7668" t="s">
        <v>3546</v>
      </c>
      <c r="D7668" s="60" t="s">
        <v>14007</v>
      </c>
    </row>
    <row r="7669" spans="1:4" x14ac:dyDescent="0.25">
      <c r="A7669" s="77" t="s">
        <v>14500</v>
      </c>
      <c r="B7669" t="s">
        <v>26836</v>
      </c>
      <c r="C7669" t="s">
        <v>3546</v>
      </c>
      <c r="D7669" s="60" t="s">
        <v>14021</v>
      </c>
    </row>
    <row r="7670" spans="1:4" x14ac:dyDescent="0.25">
      <c r="A7670" s="77" t="s">
        <v>14501</v>
      </c>
      <c r="B7670" t="s">
        <v>26837</v>
      </c>
      <c r="C7670" t="s">
        <v>3546</v>
      </c>
      <c r="D7670" s="60" t="s">
        <v>24544</v>
      </c>
    </row>
    <row r="7671" spans="1:4" x14ac:dyDescent="0.25">
      <c r="A7671" s="77" t="s">
        <v>14502</v>
      </c>
      <c r="B7671" t="s">
        <v>26838</v>
      </c>
      <c r="C7671" t="s">
        <v>3546</v>
      </c>
      <c r="D7671" s="60" t="s">
        <v>21419</v>
      </c>
    </row>
    <row r="7672" spans="1:4" x14ac:dyDescent="0.25">
      <c r="A7672" s="77" t="s">
        <v>14503</v>
      </c>
      <c r="B7672" t="s">
        <v>26839</v>
      </c>
      <c r="C7672" t="s">
        <v>3546</v>
      </c>
      <c r="D7672" s="60" t="s">
        <v>23606</v>
      </c>
    </row>
    <row r="7673" spans="1:4" x14ac:dyDescent="0.25">
      <c r="A7673" s="77" t="s">
        <v>14504</v>
      </c>
      <c r="B7673" t="s">
        <v>26840</v>
      </c>
      <c r="C7673" t="s">
        <v>3546</v>
      </c>
      <c r="D7673" s="60" t="s">
        <v>26841</v>
      </c>
    </row>
    <row r="7674" spans="1:4" x14ac:dyDescent="0.25">
      <c r="A7674" s="77" t="s">
        <v>14505</v>
      </c>
      <c r="B7674" t="s">
        <v>26842</v>
      </c>
      <c r="C7674" t="s">
        <v>3546</v>
      </c>
      <c r="D7674" s="60" t="s">
        <v>12818</v>
      </c>
    </row>
    <row r="7675" spans="1:4" x14ac:dyDescent="0.25">
      <c r="A7675" s="77" t="s">
        <v>14506</v>
      </c>
      <c r="B7675" t="s">
        <v>26843</v>
      </c>
      <c r="C7675" t="s">
        <v>3546</v>
      </c>
      <c r="D7675" s="60" t="s">
        <v>26844</v>
      </c>
    </row>
    <row r="7676" spans="1:4" x14ac:dyDescent="0.25">
      <c r="A7676" s="77" t="s">
        <v>14507</v>
      </c>
      <c r="B7676" t="s">
        <v>26845</v>
      </c>
      <c r="C7676" t="s">
        <v>3545</v>
      </c>
      <c r="D7676" s="60" t="s">
        <v>26846</v>
      </c>
    </row>
    <row r="7677" spans="1:4" x14ac:dyDescent="0.25">
      <c r="A7677" s="77" t="s">
        <v>14508</v>
      </c>
      <c r="B7677" t="s">
        <v>26847</v>
      </c>
      <c r="C7677" t="s">
        <v>3545</v>
      </c>
      <c r="D7677" s="60" t="s">
        <v>26848</v>
      </c>
    </row>
    <row r="7678" spans="1:4" x14ac:dyDescent="0.25">
      <c r="A7678" s="77" t="s">
        <v>14509</v>
      </c>
      <c r="B7678" t="s">
        <v>26849</v>
      </c>
      <c r="C7678" t="s">
        <v>3545</v>
      </c>
      <c r="D7678" s="60" t="s">
        <v>21399</v>
      </c>
    </row>
    <row r="7679" spans="1:4" x14ac:dyDescent="0.25">
      <c r="A7679" s="77" t="s">
        <v>14510</v>
      </c>
      <c r="B7679" t="s">
        <v>26850</v>
      </c>
      <c r="C7679" t="s">
        <v>3545</v>
      </c>
      <c r="D7679" s="60" t="s">
        <v>24242</v>
      </c>
    </row>
    <row r="7680" spans="1:4" x14ac:dyDescent="0.25">
      <c r="A7680" s="77" t="s">
        <v>14511</v>
      </c>
      <c r="B7680" t="s">
        <v>26851</v>
      </c>
      <c r="C7680" t="s">
        <v>3545</v>
      </c>
      <c r="D7680" s="60" t="s">
        <v>26852</v>
      </c>
    </row>
    <row r="7681" spans="1:4" x14ac:dyDescent="0.25">
      <c r="A7681" s="77" t="s">
        <v>14512</v>
      </c>
      <c r="B7681" t="s">
        <v>26853</v>
      </c>
      <c r="C7681" t="s">
        <v>3552</v>
      </c>
      <c r="D7681" s="60" t="s">
        <v>26854</v>
      </c>
    </row>
    <row r="7682" spans="1:4" x14ac:dyDescent="0.25">
      <c r="A7682" s="77" t="s">
        <v>14513</v>
      </c>
      <c r="B7682" t="s">
        <v>26855</v>
      </c>
      <c r="C7682" t="s">
        <v>3552</v>
      </c>
      <c r="D7682" s="60" t="s">
        <v>26856</v>
      </c>
    </row>
    <row r="7683" spans="1:4" x14ac:dyDescent="0.25">
      <c r="A7683" s="77" t="s">
        <v>14515</v>
      </c>
      <c r="B7683" t="s">
        <v>26857</v>
      </c>
      <c r="C7683" t="s">
        <v>3552</v>
      </c>
      <c r="D7683" s="60" t="s">
        <v>26858</v>
      </c>
    </row>
    <row r="7684" spans="1:4" x14ac:dyDescent="0.25">
      <c r="A7684" s="77" t="s">
        <v>14514</v>
      </c>
      <c r="B7684" t="s">
        <v>26859</v>
      </c>
      <c r="C7684" t="s">
        <v>3552</v>
      </c>
      <c r="D7684" s="60" t="s">
        <v>26860</v>
      </c>
    </row>
    <row r="7685" spans="1:4" x14ac:dyDescent="0.25">
      <c r="A7685" s="77" t="s">
        <v>14516</v>
      </c>
      <c r="B7685" t="s">
        <v>26861</v>
      </c>
      <c r="C7685" t="s">
        <v>3552</v>
      </c>
      <c r="D7685" s="60" t="s">
        <v>26862</v>
      </c>
    </row>
    <row r="7686" spans="1:4" x14ac:dyDescent="0.25">
      <c r="A7686" s="77" t="s">
        <v>33543</v>
      </c>
      <c r="B7686" t="s">
        <v>26863</v>
      </c>
      <c r="C7686" t="s">
        <v>3547</v>
      </c>
      <c r="D7686" s="60" t="s">
        <v>11899</v>
      </c>
    </row>
    <row r="7687" spans="1:4" x14ac:dyDescent="0.25">
      <c r="A7687" s="77" t="s">
        <v>14517</v>
      </c>
      <c r="B7687" t="s">
        <v>26864</v>
      </c>
      <c r="C7687" t="s">
        <v>3545</v>
      </c>
      <c r="D7687" s="60" t="s">
        <v>26865</v>
      </c>
    </row>
    <row r="7688" spans="1:4" x14ac:dyDescent="0.25">
      <c r="A7688" s="77" t="s">
        <v>14518</v>
      </c>
      <c r="B7688" t="s">
        <v>26866</v>
      </c>
      <c r="C7688" t="s">
        <v>3545</v>
      </c>
      <c r="D7688" s="60" t="s">
        <v>26867</v>
      </c>
    </row>
    <row r="7689" spans="1:4" x14ac:dyDescent="0.25">
      <c r="A7689" s="77" t="s">
        <v>14519</v>
      </c>
      <c r="B7689" t="s">
        <v>26868</v>
      </c>
      <c r="C7689" t="s">
        <v>3545</v>
      </c>
      <c r="D7689" s="60" t="s">
        <v>26869</v>
      </c>
    </row>
    <row r="7690" spans="1:4" x14ac:dyDescent="0.25">
      <c r="A7690" s="77" t="s">
        <v>33544</v>
      </c>
      <c r="B7690" t="s">
        <v>26870</v>
      </c>
      <c r="C7690" t="s">
        <v>3545</v>
      </c>
      <c r="D7690" s="60" t="s">
        <v>26871</v>
      </c>
    </row>
    <row r="7691" spans="1:4" x14ac:dyDescent="0.25">
      <c r="A7691" s="77" t="s">
        <v>14520</v>
      </c>
      <c r="B7691" t="s">
        <v>26872</v>
      </c>
      <c r="C7691" t="s">
        <v>3545</v>
      </c>
      <c r="D7691" s="60" t="s">
        <v>26873</v>
      </c>
    </row>
    <row r="7692" spans="1:4" x14ac:dyDescent="0.25">
      <c r="A7692" s="77" t="s">
        <v>14521</v>
      </c>
      <c r="B7692" t="s">
        <v>26874</v>
      </c>
      <c r="C7692" t="s">
        <v>3545</v>
      </c>
      <c r="D7692" s="60" t="s">
        <v>26875</v>
      </c>
    </row>
    <row r="7693" spans="1:4" x14ac:dyDescent="0.25">
      <c r="A7693" s="77" t="s">
        <v>14522</v>
      </c>
      <c r="B7693" t="s">
        <v>26876</v>
      </c>
      <c r="C7693" t="s">
        <v>3545</v>
      </c>
      <c r="D7693" s="60" t="s">
        <v>26877</v>
      </c>
    </row>
    <row r="7694" spans="1:4" x14ac:dyDescent="0.25">
      <c r="A7694" s="77" t="s">
        <v>14523</v>
      </c>
      <c r="B7694" t="s">
        <v>26878</v>
      </c>
      <c r="C7694" t="s">
        <v>3544</v>
      </c>
      <c r="D7694" s="60" t="s">
        <v>12723</v>
      </c>
    </row>
    <row r="7695" spans="1:4" x14ac:dyDescent="0.25">
      <c r="A7695" s="77" t="s">
        <v>14524</v>
      </c>
      <c r="B7695" t="s">
        <v>26879</v>
      </c>
      <c r="C7695" t="s">
        <v>3550</v>
      </c>
      <c r="D7695" s="60" t="s">
        <v>26880</v>
      </c>
    </row>
    <row r="7696" spans="1:4" x14ac:dyDescent="0.25">
      <c r="A7696" s="77" t="s">
        <v>14571</v>
      </c>
      <c r="B7696" t="s">
        <v>26881</v>
      </c>
      <c r="C7696" t="s">
        <v>3545</v>
      </c>
      <c r="D7696" s="60" t="s">
        <v>21059</v>
      </c>
    </row>
    <row r="7697" spans="1:4" x14ac:dyDescent="0.25">
      <c r="A7697" s="77" t="s">
        <v>14570</v>
      </c>
      <c r="B7697" t="s">
        <v>26882</v>
      </c>
      <c r="C7697" t="s">
        <v>3545</v>
      </c>
      <c r="D7697" s="60" t="s">
        <v>26883</v>
      </c>
    </row>
    <row r="7698" spans="1:4" x14ac:dyDescent="0.25">
      <c r="A7698" s="77" t="s">
        <v>14525</v>
      </c>
      <c r="B7698" t="s">
        <v>26884</v>
      </c>
      <c r="C7698" t="s">
        <v>3545</v>
      </c>
      <c r="D7698" s="60" t="s">
        <v>10389</v>
      </c>
    </row>
    <row r="7699" spans="1:4" x14ac:dyDescent="0.25">
      <c r="A7699" s="77" t="s">
        <v>14526</v>
      </c>
      <c r="B7699" t="s">
        <v>26885</v>
      </c>
      <c r="C7699" t="s">
        <v>3545</v>
      </c>
      <c r="D7699" s="60" t="s">
        <v>11698</v>
      </c>
    </row>
    <row r="7700" spans="1:4" x14ac:dyDescent="0.25">
      <c r="A7700" s="77" t="s">
        <v>14527</v>
      </c>
      <c r="B7700" t="s">
        <v>26886</v>
      </c>
      <c r="C7700" t="s">
        <v>3545</v>
      </c>
      <c r="D7700" s="60" t="s">
        <v>21036</v>
      </c>
    </row>
    <row r="7701" spans="1:4" x14ac:dyDescent="0.25">
      <c r="A7701" s="77" t="s">
        <v>14528</v>
      </c>
      <c r="B7701" t="s">
        <v>26887</v>
      </c>
      <c r="C7701" t="s">
        <v>3545</v>
      </c>
      <c r="D7701" s="60" t="s">
        <v>12703</v>
      </c>
    </row>
    <row r="7702" spans="1:4" x14ac:dyDescent="0.25">
      <c r="A7702" s="77" t="s">
        <v>14530</v>
      </c>
      <c r="B7702" t="s">
        <v>26888</v>
      </c>
      <c r="C7702" t="s">
        <v>3545</v>
      </c>
      <c r="D7702" s="60" t="s">
        <v>11984</v>
      </c>
    </row>
    <row r="7703" spans="1:4" x14ac:dyDescent="0.25">
      <c r="A7703" s="77" t="s">
        <v>14531</v>
      </c>
      <c r="B7703" t="s">
        <v>26889</v>
      </c>
      <c r="C7703" t="s">
        <v>3545</v>
      </c>
      <c r="D7703" s="60" t="s">
        <v>10676</v>
      </c>
    </row>
    <row r="7704" spans="1:4" x14ac:dyDescent="0.25">
      <c r="A7704" s="77" t="s">
        <v>14532</v>
      </c>
      <c r="B7704" t="s">
        <v>26890</v>
      </c>
      <c r="C7704" t="s">
        <v>3545</v>
      </c>
      <c r="D7704" s="60" t="s">
        <v>10685</v>
      </c>
    </row>
    <row r="7705" spans="1:4" x14ac:dyDescent="0.25">
      <c r="A7705" s="77" t="s">
        <v>14529</v>
      </c>
      <c r="B7705" t="s">
        <v>26891</v>
      </c>
      <c r="C7705" t="s">
        <v>3553</v>
      </c>
      <c r="D7705" s="60" t="s">
        <v>26892</v>
      </c>
    </row>
    <row r="7706" spans="1:4" x14ac:dyDescent="0.25">
      <c r="A7706" s="77" t="s">
        <v>14533</v>
      </c>
      <c r="B7706" t="s">
        <v>26893</v>
      </c>
      <c r="C7706" t="s">
        <v>3545</v>
      </c>
      <c r="D7706" s="60" t="s">
        <v>10612</v>
      </c>
    </row>
    <row r="7707" spans="1:4" x14ac:dyDescent="0.25">
      <c r="A7707" s="77" t="s">
        <v>14534</v>
      </c>
      <c r="B7707" t="s">
        <v>26894</v>
      </c>
      <c r="C7707" t="s">
        <v>3545</v>
      </c>
      <c r="D7707" s="60" t="s">
        <v>13897</v>
      </c>
    </row>
    <row r="7708" spans="1:4" x14ac:dyDescent="0.25">
      <c r="A7708" s="77" t="s">
        <v>14535</v>
      </c>
      <c r="B7708" t="s">
        <v>26895</v>
      </c>
      <c r="C7708" t="s">
        <v>3545</v>
      </c>
      <c r="D7708" s="60" t="s">
        <v>10486</v>
      </c>
    </row>
    <row r="7709" spans="1:4" x14ac:dyDescent="0.25">
      <c r="A7709" s="77" t="s">
        <v>14536</v>
      </c>
      <c r="B7709" t="s">
        <v>26896</v>
      </c>
      <c r="C7709" t="s">
        <v>3545</v>
      </c>
      <c r="D7709" s="60" t="s">
        <v>12537</v>
      </c>
    </row>
    <row r="7710" spans="1:4" x14ac:dyDescent="0.25">
      <c r="A7710" s="77" t="s">
        <v>14537</v>
      </c>
      <c r="B7710" t="s">
        <v>26897</v>
      </c>
      <c r="C7710" t="s">
        <v>3545</v>
      </c>
      <c r="D7710" s="60" t="s">
        <v>11221</v>
      </c>
    </row>
    <row r="7711" spans="1:4" x14ac:dyDescent="0.25">
      <c r="A7711" s="77" t="s">
        <v>14538</v>
      </c>
      <c r="B7711" t="s">
        <v>26898</v>
      </c>
      <c r="C7711" t="s">
        <v>3545</v>
      </c>
      <c r="D7711" s="60" t="s">
        <v>10668</v>
      </c>
    </row>
    <row r="7712" spans="1:4" x14ac:dyDescent="0.25">
      <c r="A7712" s="77" t="s">
        <v>14539</v>
      </c>
      <c r="B7712" t="s">
        <v>26899</v>
      </c>
      <c r="C7712" t="s">
        <v>3545</v>
      </c>
      <c r="D7712" s="60" t="s">
        <v>10614</v>
      </c>
    </row>
    <row r="7713" spans="1:4" x14ac:dyDescent="0.25">
      <c r="A7713" s="77" t="s">
        <v>14540</v>
      </c>
      <c r="B7713" t="s">
        <v>26900</v>
      </c>
      <c r="C7713" t="s">
        <v>3545</v>
      </c>
      <c r="D7713" s="60" t="s">
        <v>10595</v>
      </c>
    </row>
    <row r="7714" spans="1:4" x14ac:dyDescent="0.25">
      <c r="A7714" s="77" t="s">
        <v>14541</v>
      </c>
      <c r="B7714" t="s">
        <v>26901</v>
      </c>
      <c r="C7714" t="s">
        <v>3545</v>
      </c>
      <c r="D7714" s="60" t="s">
        <v>10925</v>
      </c>
    </row>
    <row r="7715" spans="1:4" x14ac:dyDescent="0.25">
      <c r="A7715" s="77" t="s">
        <v>14542</v>
      </c>
      <c r="B7715" t="s">
        <v>26902</v>
      </c>
      <c r="C7715" t="s">
        <v>3545</v>
      </c>
      <c r="D7715" s="60" t="s">
        <v>10470</v>
      </c>
    </row>
    <row r="7716" spans="1:4" x14ac:dyDescent="0.25">
      <c r="A7716" s="77" t="s">
        <v>14543</v>
      </c>
      <c r="B7716" t="s">
        <v>26903</v>
      </c>
      <c r="C7716" t="s">
        <v>3545</v>
      </c>
      <c r="D7716" s="60" t="s">
        <v>11221</v>
      </c>
    </row>
    <row r="7717" spans="1:4" x14ac:dyDescent="0.25">
      <c r="A7717" s="77" t="s">
        <v>14544</v>
      </c>
      <c r="B7717" t="s">
        <v>26904</v>
      </c>
      <c r="C7717" t="s">
        <v>3545</v>
      </c>
      <c r="D7717" s="60" t="s">
        <v>10719</v>
      </c>
    </row>
    <row r="7718" spans="1:4" x14ac:dyDescent="0.25">
      <c r="A7718" s="77" t="s">
        <v>14545</v>
      </c>
      <c r="B7718" t="s">
        <v>26905</v>
      </c>
      <c r="C7718" t="s">
        <v>3545</v>
      </c>
      <c r="D7718" s="60" t="s">
        <v>11695</v>
      </c>
    </row>
    <row r="7719" spans="1:4" x14ac:dyDescent="0.25">
      <c r="A7719" s="77" t="s">
        <v>14546</v>
      </c>
      <c r="B7719" t="s">
        <v>26906</v>
      </c>
      <c r="C7719" t="s">
        <v>3545</v>
      </c>
      <c r="D7719" s="60" t="s">
        <v>12823</v>
      </c>
    </row>
    <row r="7720" spans="1:4" x14ac:dyDescent="0.25">
      <c r="A7720" s="77" t="s">
        <v>14547</v>
      </c>
      <c r="B7720" t="s">
        <v>26907</v>
      </c>
      <c r="C7720" t="s">
        <v>3545</v>
      </c>
      <c r="D7720" s="60" t="s">
        <v>10698</v>
      </c>
    </row>
    <row r="7721" spans="1:4" x14ac:dyDescent="0.25">
      <c r="A7721" s="77" t="s">
        <v>14548</v>
      </c>
      <c r="B7721" t="s">
        <v>26908</v>
      </c>
      <c r="C7721" t="s">
        <v>3545</v>
      </c>
      <c r="D7721" s="60" t="s">
        <v>11213</v>
      </c>
    </row>
    <row r="7722" spans="1:4" x14ac:dyDescent="0.25">
      <c r="A7722" s="77" t="s">
        <v>14549</v>
      </c>
      <c r="B7722" t="s">
        <v>26909</v>
      </c>
      <c r="C7722" t="s">
        <v>3545</v>
      </c>
      <c r="D7722" s="60" t="s">
        <v>10374</v>
      </c>
    </row>
    <row r="7723" spans="1:4" x14ac:dyDescent="0.25">
      <c r="A7723" s="77" t="s">
        <v>14550</v>
      </c>
      <c r="B7723" t="s">
        <v>26910</v>
      </c>
      <c r="C7723" t="s">
        <v>3545</v>
      </c>
      <c r="D7723" s="60" t="s">
        <v>11370</v>
      </c>
    </row>
    <row r="7724" spans="1:4" x14ac:dyDescent="0.25">
      <c r="A7724" s="77" t="s">
        <v>14551</v>
      </c>
      <c r="B7724" t="s">
        <v>26911</v>
      </c>
      <c r="C7724" t="s">
        <v>3545</v>
      </c>
      <c r="D7724" s="60" t="s">
        <v>20500</v>
      </c>
    </row>
    <row r="7725" spans="1:4" x14ac:dyDescent="0.25">
      <c r="A7725" s="77" t="s">
        <v>14552</v>
      </c>
      <c r="B7725" t="s">
        <v>26912</v>
      </c>
      <c r="C7725" t="s">
        <v>3545</v>
      </c>
      <c r="D7725" s="60" t="s">
        <v>23523</v>
      </c>
    </row>
    <row r="7726" spans="1:4" x14ac:dyDescent="0.25">
      <c r="A7726" s="77" t="s">
        <v>14553</v>
      </c>
      <c r="B7726" t="s">
        <v>26913</v>
      </c>
      <c r="C7726" t="s">
        <v>3545</v>
      </c>
      <c r="D7726" s="60" t="s">
        <v>10344</v>
      </c>
    </row>
    <row r="7727" spans="1:4" x14ac:dyDescent="0.25">
      <c r="A7727" s="77" t="s">
        <v>14554</v>
      </c>
      <c r="B7727" t="s">
        <v>26914</v>
      </c>
      <c r="C7727" t="s">
        <v>3545</v>
      </c>
      <c r="D7727" s="60" t="s">
        <v>10954</v>
      </c>
    </row>
    <row r="7728" spans="1:4" x14ac:dyDescent="0.25">
      <c r="A7728" s="77" t="s">
        <v>14555</v>
      </c>
      <c r="B7728" t="s">
        <v>26915</v>
      </c>
      <c r="C7728" t="s">
        <v>3545</v>
      </c>
      <c r="D7728" s="60" t="s">
        <v>10367</v>
      </c>
    </row>
    <row r="7729" spans="1:4" x14ac:dyDescent="0.25">
      <c r="A7729" s="77" t="s">
        <v>14556</v>
      </c>
      <c r="B7729" t="s">
        <v>26916</v>
      </c>
      <c r="C7729" t="s">
        <v>3545</v>
      </c>
      <c r="D7729" s="60" t="s">
        <v>10378</v>
      </c>
    </row>
    <row r="7730" spans="1:4" x14ac:dyDescent="0.25">
      <c r="A7730" s="77" t="s">
        <v>14557</v>
      </c>
      <c r="B7730" t="s">
        <v>26917</v>
      </c>
      <c r="C7730" t="s">
        <v>3543</v>
      </c>
      <c r="D7730" s="60" t="s">
        <v>26918</v>
      </c>
    </row>
    <row r="7731" spans="1:4" x14ac:dyDescent="0.25">
      <c r="A7731" s="77" t="s">
        <v>14558</v>
      </c>
      <c r="B7731" t="s">
        <v>26919</v>
      </c>
      <c r="C7731" t="s">
        <v>3543</v>
      </c>
      <c r="D7731" s="60" t="s">
        <v>13886</v>
      </c>
    </row>
    <row r="7732" spans="1:4" x14ac:dyDescent="0.25">
      <c r="A7732" s="77" t="s">
        <v>14559</v>
      </c>
      <c r="B7732" t="s">
        <v>26920</v>
      </c>
      <c r="C7732" t="s">
        <v>3543</v>
      </c>
      <c r="D7732" s="60" t="s">
        <v>26921</v>
      </c>
    </row>
    <row r="7733" spans="1:4" x14ac:dyDescent="0.25">
      <c r="A7733" s="77" t="s">
        <v>14560</v>
      </c>
      <c r="B7733" t="s">
        <v>26922</v>
      </c>
      <c r="C7733" t="s">
        <v>3545</v>
      </c>
      <c r="D7733" s="60" t="s">
        <v>10596</v>
      </c>
    </row>
    <row r="7734" spans="1:4" x14ac:dyDescent="0.25">
      <c r="A7734" s="77" t="s">
        <v>14561</v>
      </c>
      <c r="B7734" t="s">
        <v>26923</v>
      </c>
      <c r="C7734" t="s">
        <v>3545</v>
      </c>
      <c r="D7734" s="60" t="s">
        <v>11167</v>
      </c>
    </row>
    <row r="7735" spans="1:4" x14ac:dyDescent="0.25">
      <c r="A7735" s="77" t="s">
        <v>14562</v>
      </c>
      <c r="B7735" t="s">
        <v>26924</v>
      </c>
      <c r="C7735" t="s">
        <v>3545</v>
      </c>
      <c r="D7735" s="60" t="s">
        <v>10673</v>
      </c>
    </row>
    <row r="7736" spans="1:4" x14ac:dyDescent="0.25">
      <c r="A7736" s="77" t="s">
        <v>14563</v>
      </c>
      <c r="B7736" t="s">
        <v>26925</v>
      </c>
      <c r="C7736" t="s">
        <v>3545</v>
      </c>
      <c r="D7736" s="60" t="s">
        <v>11339</v>
      </c>
    </row>
    <row r="7737" spans="1:4" x14ac:dyDescent="0.25">
      <c r="A7737" s="77" t="s">
        <v>14564</v>
      </c>
      <c r="B7737" t="s">
        <v>26926</v>
      </c>
      <c r="C7737" t="s">
        <v>3543</v>
      </c>
      <c r="D7737" s="60" t="s">
        <v>26927</v>
      </c>
    </row>
    <row r="7738" spans="1:4" x14ac:dyDescent="0.25">
      <c r="A7738" s="77" t="s">
        <v>14565</v>
      </c>
      <c r="B7738" t="s">
        <v>26928</v>
      </c>
      <c r="C7738" t="s">
        <v>3543</v>
      </c>
      <c r="D7738" s="60" t="s">
        <v>26929</v>
      </c>
    </row>
    <row r="7739" spans="1:4" x14ac:dyDescent="0.25">
      <c r="A7739" s="77" t="s">
        <v>14566</v>
      </c>
      <c r="B7739" t="s">
        <v>26930</v>
      </c>
      <c r="C7739" t="s">
        <v>3543</v>
      </c>
      <c r="D7739" s="60" t="s">
        <v>19559</v>
      </c>
    </row>
    <row r="7740" spans="1:4" x14ac:dyDescent="0.25">
      <c r="A7740" s="77" t="s">
        <v>14567</v>
      </c>
      <c r="B7740" t="s">
        <v>26931</v>
      </c>
      <c r="C7740" t="s">
        <v>3545</v>
      </c>
      <c r="D7740" s="60" t="s">
        <v>10648</v>
      </c>
    </row>
    <row r="7741" spans="1:4" x14ac:dyDescent="0.25">
      <c r="A7741" s="77" t="s">
        <v>14568</v>
      </c>
      <c r="B7741" t="s">
        <v>26932</v>
      </c>
      <c r="C7741" t="s">
        <v>3545</v>
      </c>
      <c r="D7741" s="60" t="s">
        <v>13897</v>
      </c>
    </row>
    <row r="7742" spans="1:4" x14ac:dyDescent="0.25">
      <c r="A7742" s="77" t="s">
        <v>14569</v>
      </c>
      <c r="B7742" t="s">
        <v>26933</v>
      </c>
      <c r="C7742" t="s">
        <v>3545</v>
      </c>
      <c r="D7742" s="60" t="s">
        <v>12555</v>
      </c>
    </row>
    <row r="7743" spans="1:4" x14ac:dyDescent="0.25">
      <c r="A7743" s="77" t="s">
        <v>14572</v>
      </c>
      <c r="B7743" t="s">
        <v>26934</v>
      </c>
      <c r="C7743" t="s">
        <v>3545</v>
      </c>
      <c r="D7743" s="60" t="s">
        <v>19164</v>
      </c>
    </row>
    <row r="7744" spans="1:4" x14ac:dyDescent="0.25">
      <c r="A7744" s="77" t="s">
        <v>14573</v>
      </c>
      <c r="B7744" t="s">
        <v>26935</v>
      </c>
      <c r="C7744" t="s">
        <v>3545</v>
      </c>
      <c r="D7744" s="60" t="s">
        <v>11348</v>
      </c>
    </row>
    <row r="7745" spans="1:4" x14ac:dyDescent="0.25">
      <c r="A7745" s="77" t="s">
        <v>14574</v>
      </c>
      <c r="B7745" t="s">
        <v>26936</v>
      </c>
      <c r="C7745" t="s">
        <v>3545</v>
      </c>
      <c r="D7745" s="60" t="s">
        <v>12543</v>
      </c>
    </row>
    <row r="7746" spans="1:4" x14ac:dyDescent="0.25">
      <c r="A7746" s="77" t="s">
        <v>14575</v>
      </c>
      <c r="B7746" t="s">
        <v>26937</v>
      </c>
      <c r="C7746" t="s">
        <v>3545</v>
      </c>
      <c r="D7746" s="60" t="s">
        <v>10360</v>
      </c>
    </row>
    <row r="7747" spans="1:4" x14ac:dyDescent="0.25">
      <c r="A7747" s="77" t="s">
        <v>14576</v>
      </c>
      <c r="B7747" t="s">
        <v>26938</v>
      </c>
      <c r="C7747" t="s">
        <v>3545</v>
      </c>
      <c r="D7747" s="60" t="s">
        <v>11827</v>
      </c>
    </row>
    <row r="7748" spans="1:4" x14ac:dyDescent="0.25">
      <c r="A7748" s="77" t="s">
        <v>14577</v>
      </c>
      <c r="B7748" t="s">
        <v>26939</v>
      </c>
      <c r="C7748" t="s">
        <v>3545</v>
      </c>
      <c r="D7748" s="60" t="s">
        <v>10455</v>
      </c>
    </row>
    <row r="7749" spans="1:4" x14ac:dyDescent="0.25">
      <c r="A7749" s="77" t="s">
        <v>14578</v>
      </c>
      <c r="B7749" t="s">
        <v>26940</v>
      </c>
      <c r="C7749" t="s">
        <v>3545</v>
      </c>
      <c r="D7749" s="60" t="s">
        <v>10601</v>
      </c>
    </row>
    <row r="7750" spans="1:4" x14ac:dyDescent="0.25">
      <c r="A7750" s="77" t="s">
        <v>14579</v>
      </c>
      <c r="B7750" t="s">
        <v>26941</v>
      </c>
      <c r="C7750" t="s">
        <v>3543</v>
      </c>
      <c r="D7750" s="60" t="s">
        <v>26942</v>
      </c>
    </row>
    <row r="7751" spans="1:4" x14ac:dyDescent="0.25">
      <c r="A7751" s="77" t="s">
        <v>14580</v>
      </c>
      <c r="B7751" t="s">
        <v>26943</v>
      </c>
      <c r="C7751" t="s">
        <v>3543</v>
      </c>
      <c r="D7751" s="60" t="s">
        <v>21243</v>
      </c>
    </row>
    <row r="7752" spans="1:4" x14ac:dyDescent="0.25">
      <c r="A7752" s="77" t="s">
        <v>14581</v>
      </c>
      <c r="B7752" t="s">
        <v>26944</v>
      </c>
      <c r="C7752" t="s">
        <v>3543</v>
      </c>
      <c r="D7752" s="60" t="s">
        <v>26945</v>
      </c>
    </row>
    <row r="7753" spans="1:4" x14ac:dyDescent="0.25">
      <c r="A7753" s="77" t="s">
        <v>14582</v>
      </c>
      <c r="B7753" t="s">
        <v>26946</v>
      </c>
      <c r="C7753" t="s">
        <v>3543</v>
      </c>
      <c r="D7753" s="60" t="s">
        <v>26947</v>
      </c>
    </row>
    <row r="7754" spans="1:4" x14ac:dyDescent="0.25">
      <c r="A7754" s="77" t="s">
        <v>14583</v>
      </c>
      <c r="B7754" t="s">
        <v>26948</v>
      </c>
      <c r="C7754" t="s">
        <v>3543</v>
      </c>
      <c r="D7754" s="60" t="s">
        <v>26949</v>
      </c>
    </row>
    <row r="7755" spans="1:4" x14ac:dyDescent="0.25">
      <c r="A7755" s="77" t="s">
        <v>14584</v>
      </c>
      <c r="B7755" t="s">
        <v>26950</v>
      </c>
      <c r="C7755" t="s">
        <v>3543</v>
      </c>
      <c r="D7755" s="60" t="s">
        <v>26951</v>
      </c>
    </row>
    <row r="7756" spans="1:4" x14ac:dyDescent="0.25">
      <c r="A7756" s="77" t="s">
        <v>14585</v>
      </c>
      <c r="B7756" t="s">
        <v>26952</v>
      </c>
      <c r="C7756" t="s">
        <v>3543</v>
      </c>
      <c r="D7756" s="60" t="s">
        <v>26953</v>
      </c>
    </row>
    <row r="7757" spans="1:4" x14ac:dyDescent="0.25">
      <c r="A7757" s="77" t="s">
        <v>14586</v>
      </c>
      <c r="B7757" t="s">
        <v>26954</v>
      </c>
      <c r="C7757" t="s">
        <v>3543</v>
      </c>
      <c r="D7757" s="60" t="s">
        <v>26955</v>
      </c>
    </row>
    <row r="7758" spans="1:4" x14ac:dyDescent="0.25">
      <c r="A7758" s="77" t="s">
        <v>14587</v>
      </c>
      <c r="B7758" t="s">
        <v>26956</v>
      </c>
      <c r="C7758" t="s">
        <v>3543</v>
      </c>
      <c r="D7758" s="60" t="s">
        <v>20917</v>
      </c>
    </row>
    <row r="7759" spans="1:4" x14ac:dyDescent="0.25">
      <c r="A7759" s="77" t="s">
        <v>14588</v>
      </c>
      <c r="B7759" t="s">
        <v>26957</v>
      </c>
      <c r="C7759" t="s">
        <v>3543</v>
      </c>
      <c r="D7759" s="60" t="s">
        <v>26958</v>
      </c>
    </row>
    <row r="7760" spans="1:4" x14ac:dyDescent="0.25">
      <c r="A7760" s="77" t="s">
        <v>14589</v>
      </c>
      <c r="B7760" t="s">
        <v>26959</v>
      </c>
      <c r="C7760" t="s">
        <v>3543</v>
      </c>
      <c r="D7760" s="60" t="s">
        <v>19987</v>
      </c>
    </row>
    <row r="7761" spans="1:4" x14ac:dyDescent="0.25">
      <c r="A7761" s="77" t="s">
        <v>14590</v>
      </c>
      <c r="B7761" t="s">
        <v>26960</v>
      </c>
      <c r="C7761" t="s">
        <v>3543</v>
      </c>
      <c r="D7761" s="60" t="s">
        <v>26949</v>
      </c>
    </row>
    <row r="7762" spans="1:4" x14ac:dyDescent="0.25">
      <c r="A7762" s="77" t="s">
        <v>14591</v>
      </c>
      <c r="B7762" t="s">
        <v>26961</v>
      </c>
      <c r="C7762" t="s">
        <v>3543</v>
      </c>
      <c r="D7762" s="60" t="s">
        <v>11368</v>
      </c>
    </row>
    <row r="7763" spans="1:4" x14ac:dyDescent="0.25">
      <c r="A7763" s="77" t="s">
        <v>14592</v>
      </c>
      <c r="B7763" t="s">
        <v>26962</v>
      </c>
      <c r="C7763" t="s">
        <v>3543</v>
      </c>
      <c r="D7763" s="60" t="s">
        <v>21795</v>
      </c>
    </row>
    <row r="7764" spans="1:4" x14ac:dyDescent="0.25">
      <c r="A7764" s="77" t="s">
        <v>14593</v>
      </c>
      <c r="B7764" t="s">
        <v>26963</v>
      </c>
      <c r="C7764" t="s">
        <v>3545</v>
      </c>
      <c r="D7764" s="60" t="s">
        <v>23037</v>
      </c>
    </row>
    <row r="7765" spans="1:4" x14ac:dyDescent="0.25">
      <c r="A7765" s="77" t="s">
        <v>14594</v>
      </c>
      <c r="B7765" t="s">
        <v>26964</v>
      </c>
      <c r="C7765" t="s">
        <v>3545</v>
      </c>
      <c r="D7765" s="60" t="s">
        <v>10672</v>
      </c>
    </row>
    <row r="7766" spans="1:4" x14ac:dyDescent="0.25">
      <c r="A7766" s="77" t="s">
        <v>14595</v>
      </c>
      <c r="B7766" t="s">
        <v>26965</v>
      </c>
      <c r="C7766" t="s">
        <v>3545</v>
      </c>
      <c r="D7766" s="60" t="s">
        <v>26966</v>
      </c>
    </row>
    <row r="7767" spans="1:4" x14ac:dyDescent="0.25">
      <c r="A7767" s="77" t="s">
        <v>14596</v>
      </c>
      <c r="B7767" t="s">
        <v>26967</v>
      </c>
      <c r="C7767" t="s">
        <v>3545</v>
      </c>
      <c r="D7767" s="60" t="s">
        <v>26968</v>
      </c>
    </row>
    <row r="7768" spans="1:4" x14ac:dyDescent="0.25">
      <c r="A7768" s="77" t="s">
        <v>14597</v>
      </c>
      <c r="B7768" t="s">
        <v>26969</v>
      </c>
      <c r="C7768" t="s">
        <v>3545</v>
      </c>
      <c r="D7768" s="60" t="s">
        <v>26970</v>
      </c>
    </row>
    <row r="7769" spans="1:4" x14ac:dyDescent="0.25">
      <c r="A7769" s="77" t="s">
        <v>14598</v>
      </c>
      <c r="B7769" t="s">
        <v>26971</v>
      </c>
      <c r="C7769" t="s">
        <v>3545</v>
      </c>
      <c r="D7769" s="60" t="s">
        <v>26972</v>
      </c>
    </row>
    <row r="7770" spans="1:4" x14ac:dyDescent="0.25">
      <c r="A7770" s="77" t="s">
        <v>14599</v>
      </c>
      <c r="B7770" t="s">
        <v>26973</v>
      </c>
      <c r="C7770" t="s">
        <v>3545</v>
      </c>
      <c r="D7770" s="60" t="s">
        <v>26974</v>
      </c>
    </row>
    <row r="7771" spans="1:4" x14ac:dyDescent="0.25">
      <c r="A7771" s="77" t="s">
        <v>14600</v>
      </c>
      <c r="B7771" t="s">
        <v>26975</v>
      </c>
      <c r="C7771" t="s">
        <v>3545</v>
      </c>
      <c r="D7771" s="60" t="s">
        <v>26976</v>
      </c>
    </row>
    <row r="7772" spans="1:4" x14ac:dyDescent="0.25">
      <c r="A7772" s="77" t="s">
        <v>14601</v>
      </c>
      <c r="B7772" t="s">
        <v>26977</v>
      </c>
      <c r="C7772" t="s">
        <v>3545</v>
      </c>
      <c r="D7772" s="60" t="s">
        <v>26978</v>
      </c>
    </row>
    <row r="7773" spans="1:4" x14ac:dyDescent="0.25">
      <c r="A7773" s="77" t="s">
        <v>14602</v>
      </c>
      <c r="B7773" t="s">
        <v>26979</v>
      </c>
      <c r="C7773" t="s">
        <v>3545</v>
      </c>
      <c r="D7773" s="60" t="s">
        <v>26980</v>
      </c>
    </row>
    <row r="7774" spans="1:4" x14ac:dyDescent="0.25">
      <c r="A7774" s="77" t="s">
        <v>14603</v>
      </c>
      <c r="B7774" t="s">
        <v>26981</v>
      </c>
      <c r="C7774" t="s">
        <v>3545</v>
      </c>
      <c r="D7774" s="60" t="s">
        <v>26982</v>
      </c>
    </row>
    <row r="7775" spans="1:4" x14ac:dyDescent="0.25">
      <c r="A7775" s="77" t="s">
        <v>14604</v>
      </c>
      <c r="B7775" t="s">
        <v>26983</v>
      </c>
      <c r="C7775" t="s">
        <v>3545</v>
      </c>
      <c r="D7775" s="60" t="s">
        <v>26984</v>
      </c>
    </row>
    <row r="7776" spans="1:4" x14ac:dyDescent="0.25">
      <c r="A7776" s="77" t="s">
        <v>14605</v>
      </c>
      <c r="B7776" t="s">
        <v>26985</v>
      </c>
      <c r="C7776" t="s">
        <v>3545</v>
      </c>
      <c r="D7776" s="60" t="s">
        <v>26986</v>
      </c>
    </row>
    <row r="7777" spans="1:4" x14ac:dyDescent="0.25">
      <c r="A7777" s="77" t="s">
        <v>14606</v>
      </c>
      <c r="B7777" t="s">
        <v>26987</v>
      </c>
      <c r="C7777" t="s">
        <v>3545</v>
      </c>
      <c r="D7777" s="60" t="s">
        <v>26988</v>
      </c>
    </row>
    <row r="7778" spans="1:4" x14ac:dyDescent="0.25">
      <c r="A7778" s="77" t="s">
        <v>14607</v>
      </c>
      <c r="B7778" t="s">
        <v>26989</v>
      </c>
      <c r="C7778" t="s">
        <v>3545</v>
      </c>
      <c r="D7778" s="60" t="s">
        <v>26990</v>
      </c>
    </row>
    <row r="7779" spans="1:4" x14ac:dyDescent="0.25">
      <c r="A7779" s="77" t="s">
        <v>14608</v>
      </c>
      <c r="B7779" t="s">
        <v>26991</v>
      </c>
      <c r="C7779" t="s">
        <v>3545</v>
      </c>
      <c r="D7779" s="60" t="s">
        <v>26992</v>
      </c>
    </row>
    <row r="7780" spans="1:4" x14ac:dyDescent="0.25">
      <c r="A7780" s="77" t="s">
        <v>14609</v>
      </c>
      <c r="B7780" t="s">
        <v>26993</v>
      </c>
      <c r="C7780" t="s">
        <v>3545</v>
      </c>
      <c r="D7780" s="60" t="s">
        <v>26994</v>
      </c>
    </row>
    <row r="7781" spans="1:4" x14ac:dyDescent="0.25">
      <c r="A7781" s="77" t="s">
        <v>14610</v>
      </c>
      <c r="B7781" t="s">
        <v>26995</v>
      </c>
      <c r="C7781" t="s">
        <v>3545</v>
      </c>
      <c r="D7781" s="60" t="s">
        <v>26996</v>
      </c>
    </row>
    <row r="7782" spans="1:4" x14ac:dyDescent="0.25">
      <c r="A7782" s="77" t="s">
        <v>14611</v>
      </c>
      <c r="B7782" t="s">
        <v>26997</v>
      </c>
      <c r="C7782" t="s">
        <v>3545</v>
      </c>
      <c r="D7782" s="60" t="s">
        <v>26998</v>
      </c>
    </row>
    <row r="7783" spans="1:4" x14ac:dyDescent="0.25">
      <c r="A7783" s="77" t="s">
        <v>14612</v>
      </c>
      <c r="B7783" t="s">
        <v>26999</v>
      </c>
      <c r="C7783" t="s">
        <v>3545</v>
      </c>
      <c r="D7783" s="60" t="s">
        <v>27000</v>
      </c>
    </row>
    <row r="7784" spans="1:4" x14ac:dyDescent="0.25">
      <c r="A7784" s="77" t="s">
        <v>14613</v>
      </c>
      <c r="B7784" t="s">
        <v>27001</v>
      </c>
      <c r="C7784" t="s">
        <v>3545</v>
      </c>
      <c r="D7784" s="60" t="s">
        <v>27002</v>
      </c>
    </row>
    <row r="7785" spans="1:4" x14ac:dyDescent="0.25">
      <c r="A7785" s="77" t="s">
        <v>14614</v>
      </c>
      <c r="B7785" t="s">
        <v>27003</v>
      </c>
      <c r="C7785" t="s">
        <v>3545</v>
      </c>
      <c r="D7785" s="60" t="s">
        <v>27004</v>
      </c>
    </row>
    <row r="7786" spans="1:4" x14ac:dyDescent="0.25">
      <c r="A7786" s="77" t="s">
        <v>14615</v>
      </c>
      <c r="B7786" t="s">
        <v>27005</v>
      </c>
      <c r="C7786" t="s">
        <v>3545</v>
      </c>
      <c r="D7786" s="60" t="s">
        <v>27006</v>
      </c>
    </row>
    <row r="7787" spans="1:4" x14ac:dyDescent="0.25">
      <c r="A7787" s="77" t="s">
        <v>14616</v>
      </c>
      <c r="B7787" t="s">
        <v>27007</v>
      </c>
      <c r="C7787" t="s">
        <v>3545</v>
      </c>
      <c r="D7787" s="60" t="s">
        <v>27008</v>
      </c>
    </row>
    <row r="7788" spans="1:4" x14ac:dyDescent="0.25">
      <c r="A7788" s="77" t="s">
        <v>14617</v>
      </c>
      <c r="B7788" t="s">
        <v>27009</v>
      </c>
      <c r="C7788" t="s">
        <v>3545</v>
      </c>
      <c r="D7788" s="60" t="s">
        <v>27010</v>
      </c>
    </row>
    <row r="7789" spans="1:4" x14ac:dyDescent="0.25">
      <c r="A7789" s="77" t="s">
        <v>14618</v>
      </c>
      <c r="B7789" t="s">
        <v>27011</v>
      </c>
      <c r="C7789" t="s">
        <v>3545</v>
      </c>
      <c r="D7789" s="60" t="s">
        <v>27012</v>
      </c>
    </row>
    <row r="7790" spans="1:4" x14ac:dyDescent="0.25">
      <c r="A7790" s="77" t="s">
        <v>14619</v>
      </c>
      <c r="B7790" t="s">
        <v>27013</v>
      </c>
      <c r="C7790" t="s">
        <v>3545</v>
      </c>
      <c r="D7790" s="60" t="s">
        <v>27014</v>
      </c>
    </row>
    <row r="7791" spans="1:4" x14ac:dyDescent="0.25">
      <c r="A7791" s="77" t="s">
        <v>14620</v>
      </c>
      <c r="B7791" t="s">
        <v>27015</v>
      </c>
      <c r="C7791" t="s">
        <v>3545</v>
      </c>
      <c r="D7791" s="60" t="s">
        <v>27016</v>
      </c>
    </row>
    <row r="7792" spans="1:4" x14ac:dyDescent="0.25">
      <c r="A7792" s="77" t="s">
        <v>14621</v>
      </c>
      <c r="B7792" t="s">
        <v>27017</v>
      </c>
      <c r="C7792" t="s">
        <v>3545</v>
      </c>
      <c r="D7792" s="60" t="s">
        <v>27018</v>
      </c>
    </row>
    <row r="7793" spans="1:4" x14ac:dyDescent="0.25">
      <c r="A7793" s="77" t="s">
        <v>14622</v>
      </c>
      <c r="B7793" t="s">
        <v>27019</v>
      </c>
      <c r="C7793" t="s">
        <v>3545</v>
      </c>
      <c r="D7793" s="60" t="s">
        <v>27020</v>
      </c>
    </row>
    <row r="7794" spans="1:4" x14ac:dyDescent="0.25">
      <c r="A7794" s="77" t="s">
        <v>14623</v>
      </c>
      <c r="B7794" t="s">
        <v>27021</v>
      </c>
      <c r="C7794" t="s">
        <v>3545</v>
      </c>
      <c r="D7794" s="60" t="s">
        <v>27022</v>
      </c>
    </row>
    <row r="7795" spans="1:4" x14ac:dyDescent="0.25">
      <c r="A7795" s="77" t="s">
        <v>33545</v>
      </c>
      <c r="B7795" t="s">
        <v>27023</v>
      </c>
      <c r="C7795" t="s">
        <v>3545</v>
      </c>
      <c r="D7795" s="60" t="s">
        <v>27024</v>
      </c>
    </row>
    <row r="7796" spans="1:4" x14ac:dyDescent="0.25">
      <c r="A7796" s="77" t="s">
        <v>14624</v>
      </c>
      <c r="B7796" t="s">
        <v>27025</v>
      </c>
      <c r="C7796" t="s">
        <v>3545</v>
      </c>
      <c r="D7796" s="60" t="s">
        <v>27026</v>
      </c>
    </row>
    <row r="7797" spans="1:4" x14ac:dyDescent="0.25">
      <c r="A7797" s="77" t="s">
        <v>14625</v>
      </c>
      <c r="B7797" t="s">
        <v>27027</v>
      </c>
      <c r="C7797" t="s">
        <v>3551</v>
      </c>
      <c r="D7797" s="60" t="s">
        <v>21101</v>
      </c>
    </row>
    <row r="7798" spans="1:4" x14ac:dyDescent="0.25">
      <c r="A7798" s="77" t="s">
        <v>14626</v>
      </c>
      <c r="B7798" t="s">
        <v>27028</v>
      </c>
      <c r="C7798" t="s">
        <v>3551</v>
      </c>
      <c r="D7798" s="60" t="s">
        <v>27029</v>
      </c>
    </row>
    <row r="7799" spans="1:4" x14ac:dyDescent="0.25">
      <c r="A7799" s="77" t="s">
        <v>14627</v>
      </c>
      <c r="B7799" t="s">
        <v>27030</v>
      </c>
      <c r="C7799" t="s">
        <v>3551</v>
      </c>
      <c r="D7799" s="60" t="s">
        <v>20904</v>
      </c>
    </row>
    <row r="7800" spans="1:4" x14ac:dyDescent="0.25">
      <c r="A7800" s="77" t="s">
        <v>14628</v>
      </c>
      <c r="B7800" t="s">
        <v>27031</v>
      </c>
      <c r="C7800" t="s">
        <v>3545</v>
      </c>
      <c r="D7800" s="60" t="s">
        <v>27032</v>
      </c>
    </row>
    <row r="7801" spans="1:4" x14ac:dyDescent="0.25">
      <c r="A7801" s="77" t="s">
        <v>14630</v>
      </c>
      <c r="B7801" t="s">
        <v>27033</v>
      </c>
      <c r="C7801" t="s">
        <v>3545</v>
      </c>
      <c r="D7801" s="60" t="s">
        <v>12790</v>
      </c>
    </row>
    <row r="7802" spans="1:4" x14ac:dyDescent="0.25">
      <c r="A7802" s="77" t="s">
        <v>14629</v>
      </c>
      <c r="B7802" t="s">
        <v>27034</v>
      </c>
      <c r="C7802" t="s">
        <v>3545</v>
      </c>
      <c r="D7802" s="60" t="s">
        <v>22017</v>
      </c>
    </row>
    <row r="7803" spans="1:4" x14ac:dyDescent="0.25">
      <c r="A7803" s="77" t="s">
        <v>14631</v>
      </c>
      <c r="B7803" t="s">
        <v>27035</v>
      </c>
      <c r="C7803" t="s">
        <v>3545</v>
      </c>
      <c r="D7803" s="60" t="s">
        <v>20029</v>
      </c>
    </row>
    <row r="7804" spans="1:4" x14ac:dyDescent="0.25">
      <c r="A7804" s="77" t="s">
        <v>14632</v>
      </c>
      <c r="B7804" t="s">
        <v>27036</v>
      </c>
      <c r="C7804" t="s">
        <v>3545</v>
      </c>
      <c r="D7804" s="60" t="s">
        <v>10493</v>
      </c>
    </row>
    <row r="7805" spans="1:4" x14ac:dyDescent="0.25">
      <c r="A7805" s="77" t="s">
        <v>10331</v>
      </c>
      <c r="B7805" t="s">
        <v>27037</v>
      </c>
      <c r="C7805" t="s">
        <v>3545</v>
      </c>
      <c r="D7805" s="60" t="s">
        <v>10543</v>
      </c>
    </row>
    <row r="7806" spans="1:4" x14ac:dyDescent="0.25">
      <c r="A7806" s="77" t="s">
        <v>14633</v>
      </c>
      <c r="B7806" t="s">
        <v>27038</v>
      </c>
      <c r="C7806" t="s">
        <v>3545</v>
      </c>
      <c r="D7806" s="60" t="s">
        <v>10685</v>
      </c>
    </row>
    <row r="7807" spans="1:4" x14ac:dyDescent="0.25">
      <c r="A7807" s="77" t="s">
        <v>14634</v>
      </c>
      <c r="B7807" t="s">
        <v>27039</v>
      </c>
      <c r="C7807" t="s">
        <v>3545</v>
      </c>
      <c r="D7807" s="60" t="s">
        <v>10484</v>
      </c>
    </row>
    <row r="7808" spans="1:4" x14ac:dyDescent="0.25">
      <c r="A7808" s="77" t="s">
        <v>14635</v>
      </c>
      <c r="B7808" t="s">
        <v>27040</v>
      </c>
      <c r="C7808" t="s">
        <v>3545</v>
      </c>
      <c r="D7808" s="60" t="s">
        <v>10546</v>
      </c>
    </row>
    <row r="7809" spans="1:4" x14ac:dyDescent="0.25">
      <c r="A7809" s="77" t="s">
        <v>14636</v>
      </c>
      <c r="B7809" t="s">
        <v>27041</v>
      </c>
      <c r="C7809" t="s">
        <v>3545</v>
      </c>
      <c r="D7809" s="60" t="s">
        <v>10662</v>
      </c>
    </row>
    <row r="7810" spans="1:4" x14ac:dyDescent="0.25">
      <c r="A7810" s="77" t="s">
        <v>14637</v>
      </c>
      <c r="B7810" t="s">
        <v>27042</v>
      </c>
      <c r="C7810" t="s">
        <v>3545</v>
      </c>
      <c r="D7810" s="60" t="s">
        <v>10463</v>
      </c>
    </row>
    <row r="7811" spans="1:4" x14ac:dyDescent="0.25">
      <c r="A7811" s="77" t="s">
        <v>14638</v>
      </c>
      <c r="B7811" t="s">
        <v>27043</v>
      </c>
      <c r="C7811" t="s">
        <v>3545</v>
      </c>
      <c r="D7811" s="60" t="s">
        <v>10464</v>
      </c>
    </row>
    <row r="7812" spans="1:4" x14ac:dyDescent="0.25">
      <c r="A7812" s="77" t="s">
        <v>14639</v>
      </c>
      <c r="B7812" t="s">
        <v>27044</v>
      </c>
      <c r="C7812" t="s">
        <v>3545</v>
      </c>
      <c r="D7812" s="60" t="s">
        <v>22161</v>
      </c>
    </row>
    <row r="7813" spans="1:4" x14ac:dyDescent="0.25">
      <c r="A7813" s="77" t="s">
        <v>14640</v>
      </c>
      <c r="B7813" t="s">
        <v>27045</v>
      </c>
      <c r="C7813" t="s">
        <v>3545</v>
      </c>
      <c r="D7813" s="60" t="s">
        <v>11699</v>
      </c>
    </row>
    <row r="7814" spans="1:4" x14ac:dyDescent="0.25">
      <c r="A7814" s="77" t="s">
        <v>14641</v>
      </c>
      <c r="B7814" t="s">
        <v>27046</v>
      </c>
      <c r="C7814" t="s">
        <v>3545</v>
      </c>
      <c r="D7814" s="60" t="s">
        <v>11676</v>
      </c>
    </row>
    <row r="7815" spans="1:4" x14ac:dyDescent="0.25">
      <c r="A7815" s="77" t="s">
        <v>14642</v>
      </c>
      <c r="B7815" t="s">
        <v>27047</v>
      </c>
      <c r="C7815" t="s">
        <v>3545</v>
      </c>
      <c r="D7815" s="60" t="s">
        <v>11330</v>
      </c>
    </row>
    <row r="7816" spans="1:4" x14ac:dyDescent="0.25">
      <c r="A7816" s="77" t="s">
        <v>14643</v>
      </c>
      <c r="B7816" t="s">
        <v>27048</v>
      </c>
      <c r="C7816" t="s">
        <v>3545</v>
      </c>
      <c r="D7816" s="60" t="s">
        <v>27049</v>
      </c>
    </row>
    <row r="7817" spans="1:4" x14ac:dyDescent="0.25">
      <c r="A7817" s="77" t="s">
        <v>14644</v>
      </c>
      <c r="B7817" t="s">
        <v>27050</v>
      </c>
      <c r="C7817" t="s">
        <v>3545</v>
      </c>
      <c r="D7817" s="60" t="s">
        <v>27051</v>
      </c>
    </row>
    <row r="7818" spans="1:4" x14ac:dyDescent="0.25">
      <c r="A7818" s="77" t="s">
        <v>14645</v>
      </c>
      <c r="B7818" t="s">
        <v>27052</v>
      </c>
      <c r="C7818" t="s">
        <v>3545</v>
      </c>
      <c r="D7818" s="60" t="s">
        <v>27053</v>
      </c>
    </row>
    <row r="7819" spans="1:4" x14ac:dyDescent="0.25">
      <c r="A7819" s="77" t="s">
        <v>14646</v>
      </c>
      <c r="B7819" t="s">
        <v>27054</v>
      </c>
      <c r="C7819" t="s">
        <v>3545</v>
      </c>
      <c r="D7819" s="60" t="s">
        <v>27055</v>
      </c>
    </row>
    <row r="7820" spans="1:4" x14ac:dyDescent="0.25">
      <c r="A7820" s="77" t="s">
        <v>14647</v>
      </c>
      <c r="B7820" t="s">
        <v>27056</v>
      </c>
      <c r="C7820" t="s">
        <v>3545</v>
      </c>
      <c r="D7820" s="60" t="s">
        <v>12184</v>
      </c>
    </row>
    <row r="7821" spans="1:4" x14ac:dyDescent="0.25">
      <c r="A7821" s="77" t="s">
        <v>14648</v>
      </c>
      <c r="B7821" t="s">
        <v>27057</v>
      </c>
      <c r="C7821" t="s">
        <v>3545</v>
      </c>
      <c r="D7821" s="60" t="s">
        <v>12184</v>
      </c>
    </row>
    <row r="7822" spans="1:4" x14ac:dyDescent="0.25">
      <c r="A7822" s="77" t="s">
        <v>14649</v>
      </c>
      <c r="B7822" t="s">
        <v>27058</v>
      </c>
      <c r="C7822" t="s">
        <v>3545</v>
      </c>
      <c r="D7822" s="60" t="s">
        <v>12184</v>
      </c>
    </row>
    <row r="7823" spans="1:4" x14ac:dyDescent="0.25">
      <c r="A7823" s="77" t="s">
        <v>14650</v>
      </c>
      <c r="B7823" t="s">
        <v>27059</v>
      </c>
      <c r="C7823" t="s">
        <v>3545</v>
      </c>
      <c r="D7823" s="60" t="s">
        <v>12184</v>
      </c>
    </row>
    <row r="7824" spans="1:4" x14ac:dyDescent="0.25">
      <c r="A7824" s="77" t="s">
        <v>14651</v>
      </c>
      <c r="B7824" t="s">
        <v>27060</v>
      </c>
      <c r="C7824" t="s">
        <v>3545</v>
      </c>
      <c r="D7824" s="60" t="s">
        <v>12546</v>
      </c>
    </row>
    <row r="7825" spans="1:4" x14ac:dyDescent="0.25">
      <c r="A7825" s="77" t="s">
        <v>14652</v>
      </c>
      <c r="B7825" t="s">
        <v>27061</v>
      </c>
      <c r="C7825" t="s">
        <v>3545</v>
      </c>
      <c r="D7825" s="60" t="s">
        <v>11119</v>
      </c>
    </row>
    <row r="7826" spans="1:4" x14ac:dyDescent="0.25">
      <c r="A7826" s="77" t="s">
        <v>14653</v>
      </c>
      <c r="B7826" t="s">
        <v>27062</v>
      </c>
      <c r="C7826" t="s">
        <v>3545</v>
      </c>
      <c r="D7826" s="60" t="s">
        <v>12546</v>
      </c>
    </row>
    <row r="7827" spans="1:4" x14ac:dyDescent="0.25">
      <c r="A7827" s="77" t="s">
        <v>14654</v>
      </c>
      <c r="B7827" t="s">
        <v>27063</v>
      </c>
      <c r="C7827" t="s">
        <v>3545</v>
      </c>
      <c r="D7827" s="60" t="s">
        <v>12683</v>
      </c>
    </row>
    <row r="7828" spans="1:4" x14ac:dyDescent="0.25">
      <c r="A7828" s="77" t="s">
        <v>14655</v>
      </c>
      <c r="B7828" t="s">
        <v>27064</v>
      </c>
      <c r="C7828" t="s">
        <v>3545</v>
      </c>
      <c r="D7828" s="60" t="s">
        <v>12683</v>
      </c>
    </row>
    <row r="7829" spans="1:4" x14ac:dyDescent="0.25">
      <c r="A7829" s="77" t="s">
        <v>14656</v>
      </c>
      <c r="B7829" t="s">
        <v>27065</v>
      </c>
      <c r="C7829" t="s">
        <v>3545</v>
      </c>
      <c r="D7829" s="60" t="s">
        <v>12765</v>
      </c>
    </row>
    <row r="7830" spans="1:4" x14ac:dyDescent="0.25">
      <c r="A7830" s="77" t="s">
        <v>14657</v>
      </c>
      <c r="B7830" t="s">
        <v>27066</v>
      </c>
      <c r="C7830" t="s">
        <v>3545</v>
      </c>
      <c r="D7830" s="60" t="s">
        <v>12765</v>
      </c>
    </row>
    <row r="7831" spans="1:4" x14ac:dyDescent="0.25">
      <c r="A7831" s="77" t="s">
        <v>14658</v>
      </c>
      <c r="B7831" t="s">
        <v>27067</v>
      </c>
      <c r="C7831" t="s">
        <v>3545</v>
      </c>
      <c r="D7831" s="60" t="s">
        <v>27068</v>
      </c>
    </row>
    <row r="7832" spans="1:4" x14ac:dyDescent="0.25">
      <c r="A7832" s="77" t="s">
        <v>14659</v>
      </c>
      <c r="B7832" t="s">
        <v>27069</v>
      </c>
      <c r="C7832" t="s">
        <v>3545</v>
      </c>
      <c r="D7832" s="60" t="s">
        <v>27068</v>
      </c>
    </row>
    <row r="7833" spans="1:4" x14ac:dyDescent="0.25">
      <c r="A7833" s="77" t="s">
        <v>14660</v>
      </c>
      <c r="B7833" t="s">
        <v>27070</v>
      </c>
      <c r="C7833" t="s">
        <v>3545</v>
      </c>
      <c r="D7833" s="60" t="s">
        <v>27068</v>
      </c>
    </row>
    <row r="7834" spans="1:4" x14ac:dyDescent="0.25">
      <c r="A7834" s="77" t="s">
        <v>14661</v>
      </c>
      <c r="B7834" t="s">
        <v>27071</v>
      </c>
      <c r="C7834" t="s">
        <v>3545</v>
      </c>
      <c r="D7834" s="60" t="s">
        <v>27068</v>
      </c>
    </row>
    <row r="7835" spans="1:4" x14ac:dyDescent="0.25">
      <c r="A7835" s="77" t="s">
        <v>14662</v>
      </c>
      <c r="B7835" t="s">
        <v>27072</v>
      </c>
      <c r="C7835" t="s">
        <v>3545</v>
      </c>
      <c r="D7835" s="60" t="s">
        <v>10351</v>
      </c>
    </row>
    <row r="7836" spans="1:4" x14ac:dyDescent="0.25">
      <c r="A7836" s="77" t="s">
        <v>14663</v>
      </c>
      <c r="B7836" t="s">
        <v>27073</v>
      </c>
      <c r="C7836" t="s">
        <v>3545</v>
      </c>
      <c r="D7836" s="60" t="s">
        <v>10351</v>
      </c>
    </row>
    <row r="7837" spans="1:4" x14ac:dyDescent="0.25">
      <c r="A7837" s="77" t="s">
        <v>14664</v>
      </c>
      <c r="B7837" t="s">
        <v>27074</v>
      </c>
      <c r="C7837" t="s">
        <v>3545</v>
      </c>
      <c r="D7837" s="60" t="s">
        <v>10351</v>
      </c>
    </row>
    <row r="7838" spans="1:4" x14ac:dyDescent="0.25">
      <c r="A7838" s="77" t="s">
        <v>14665</v>
      </c>
      <c r="B7838" t="s">
        <v>27075</v>
      </c>
      <c r="C7838" t="s">
        <v>3545</v>
      </c>
      <c r="D7838" s="60" t="s">
        <v>11225</v>
      </c>
    </row>
    <row r="7839" spans="1:4" x14ac:dyDescent="0.25">
      <c r="A7839" s="77" t="s">
        <v>14666</v>
      </c>
      <c r="B7839" t="s">
        <v>27076</v>
      </c>
      <c r="C7839" t="s">
        <v>3545</v>
      </c>
      <c r="D7839" s="60" t="s">
        <v>27077</v>
      </c>
    </row>
    <row r="7840" spans="1:4" x14ac:dyDescent="0.25">
      <c r="A7840" s="77" t="s">
        <v>14667</v>
      </c>
      <c r="B7840" t="s">
        <v>27078</v>
      </c>
      <c r="C7840" t="s">
        <v>3545</v>
      </c>
      <c r="D7840" s="60" t="s">
        <v>27079</v>
      </c>
    </row>
    <row r="7841" spans="1:4" x14ac:dyDescent="0.25">
      <c r="A7841" s="77" t="s">
        <v>14668</v>
      </c>
      <c r="B7841" t="s">
        <v>27080</v>
      </c>
      <c r="C7841" t="s">
        <v>3545</v>
      </c>
      <c r="D7841" s="60" t="s">
        <v>20209</v>
      </c>
    </row>
    <row r="7842" spans="1:4" x14ac:dyDescent="0.25">
      <c r="A7842" s="77" t="s">
        <v>14669</v>
      </c>
      <c r="B7842" t="s">
        <v>27081</v>
      </c>
      <c r="C7842" t="s">
        <v>3545</v>
      </c>
      <c r="D7842" s="60" t="s">
        <v>27077</v>
      </c>
    </row>
    <row r="7843" spans="1:4" x14ac:dyDescent="0.25">
      <c r="A7843" s="77" t="s">
        <v>14670</v>
      </c>
      <c r="B7843" t="s">
        <v>27082</v>
      </c>
      <c r="C7843" t="s">
        <v>3545</v>
      </c>
      <c r="D7843" s="60" t="s">
        <v>27083</v>
      </c>
    </row>
    <row r="7844" spans="1:4" x14ac:dyDescent="0.25">
      <c r="A7844" s="77" t="s">
        <v>14671</v>
      </c>
      <c r="B7844" t="s">
        <v>27084</v>
      </c>
      <c r="C7844" t="s">
        <v>3545</v>
      </c>
      <c r="D7844" s="60" t="s">
        <v>27083</v>
      </c>
    </row>
    <row r="7845" spans="1:4" x14ac:dyDescent="0.25">
      <c r="A7845" s="77" t="s">
        <v>14672</v>
      </c>
      <c r="B7845" t="s">
        <v>27085</v>
      </c>
      <c r="C7845" t="s">
        <v>3545</v>
      </c>
      <c r="D7845" s="60" t="s">
        <v>27083</v>
      </c>
    </row>
    <row r="7846" spans="1:4" x14ac:dyDescent="0.25">
      <c r="A7846" s="77" t="s">
        <v>14673</v>
      </c>
      <c r="B7846" t="s">
        <v>27086</v>
      </c>
      <c r="C7846" t="s">
        <v>3545</v>
      </c>
      <c r="D7846" s="60" t="s">
        <v>27087</v>
      </c>
    </row>
    <row r="7847" spans="1:4" x14ac:dyDescent="0.25">
      <c r="A7847" s="77" t="s">
        <v>14674</v>
      </c>
      <c r="B7847" t="s">
        <v>27088</v>
      </c>
      <c r="C7847" t="s">
        <v>3545</v>
      </c>
      <c r="D7847" s="60" t="s">
        <v>27089</v>
      </c>
    </row>
    <row r="7848" spans="1:4" x14ac:dyDescent="0.25">
      <c r="A7848" s="77" t="s">
        <v>14675</v>
      </c>
      <c r="B7848" t="s">
        <v>27090</v>
      </c>
      <c r="C7848" t="s">
        <v>3545</v>
      </c>
      <c r="D7848" s="60" t="s">
        <v>27091</v>
      </c>
    </row>
    <row r="7849" spans="1:4" x14ac:dyDescent="0.25">
      <c r="A7849" s="77" t="s">
        <v>14676</v>
      </c>
      <c r="B7849" t="s">
        <v>27092</v>
      </c>
      <c r="C7849" t="s">
        <v>3545</v>
      </c>
      <c r="D7849" s="60" t="s">
        <v>27093</v>
      </c>
    </row>
    <row r="7850" spans="1:4" x14ac:dyDescent="0.25">
      <c r="A7850" s="77" t="s">
        <v>14677</v>
      </c>
      <c r="B7850" t="s">
        <v>27094</v>
      </c>
      <c r="C7850" t="s">
        <v>3545</v>
      </c>
      <c r="D7850" s="60" t="s">
        <v>10516</v>
      </c>
    </row>
    <row r="7851" spans="1:4" x14ac:dyDescent="0.25">
      <c r="A7851" s="77" t="s">
        <v>14678</v>
      </c>
      <c r="B7851" t="s">
        <v>27095</v>
      </c>
      <c r="C7851" t="s">
        <v>3545</v>
      </c>
      <c r="D7851" s="60" t="s">
        <v>10685</v>
      </c>
    </row>
    <row r="7852" spans="1:4" x14ac:dyDescent="0.25">
      <c r="A7852" s="77" t="s">
        <v>14679</v>
      </c>
      <c r="B7852" t="s">
        <v>27096</v>
      </c>
      <c r="C7852" t="s">
        <v>3545</v>
      </c>
      <c r="D7852" s="60" t="s">
        <v>12037</v>
      </c>
    </row>
    <row r="7853" spans="1:4" x14ac:dyDescent="0.25">
      <c r="A7853" s="77" t="s">
        <v>14680</v>
      </c>
      <c r="B7853" t="s">
        <v>27097</v>
      </c>
      <c r="C7853" t="s">
        <v>3545</v>
      </c>
      <c r="D7853" s="60" t="s">
        <v>12689</v>
      </c>
    </row>
    <row r="7854" spans="1:4" x14ac:dyDescent="0.25">
      <c r="A7854" s="77" t="s">
        <v>14681</v>
      </c>
      <c r="B7854" t="s">
        <v>27098</v>
      </c>
      <c r="C7854" t="s">
        <v>3545</v>
      </c>
      <c r="D7854" s="60" t="s">
        <v>20143</v>
      </c>
    </row>
    <row r="7855" spans="1:4" x14ac:dyDescent="0.25">
      <c r="A7855" s="77" t="s">
        <v>14682</v>
      </c>
      <c r="B7855" t="s">
        <v>27099</v>
      </c>
      <c r="C7855" t="s">
        <v>3545</v>
      </c>
      <c r="D7855" s="60" t="s">
        <v>21017</v>
      </c>
    </row>
    <row r="7856" spans="1:4" x14ac:dyDescent="0.25">
      <c r="A7856" s="77" t="s">
        <v>14683</v>
      </c>
      <c r="B7856" t="s">
        <v>27100</v>
      </c>
      <c r="C7856" t="s">
        <v>3545</v>
      </c>
      <c r="D7856" s="60" t="s">
        <v>10704</v>
      </c>
    </row>
    <row r="7857" spans="1:4" x14ac:dyDescent="0.25">
      <c r="A7857" s="77" t="s">
        <v>14684</v>
      </c>
      <c r="B7857" t="s">
        <v>27101</v>
      </c>
      <c r="C7857" t="s">
        <v>3545</v>
      </c>
      <c r="D7857" s="60" t="s">
        <v>27102</v>
      </c>
    </row>
    <row r="7858" spans="1:4" x14ac:dyDescent="0.25">
      <c r="A7858" s="77" t="s">
        <v>14685</v>
      </c>
      <c r="B7858" t="s">
        <v>27103</v>
      </c>
      <c r="C7858" t="s">
        <v>3545</v>
      </c>
      <c r="D7858" s="60" t="s">
        <v>11249</v>
      </c>
    </row>
    <row r="7859" spans="1:4" x14ac:dyDescent="0.25">
      <c r="A7859" s="77" t="s">
        <v>14686</v>
      </c>
      <c r="B7859" t="s">
        <v>27104</v>
      </c>
      <c r="C7859" t="s">
        <v>3545</v>
      </c>
      <c r="D7859" s="60" t="s">
        <v>27105</v>
      </c>
    </row>
    <row r="7860" spans="1:4" x14ac:dyDescent="0.25">
      <c r="A7860" s="77" t="s">
        <v>14687</v>
      </c>
      <c r="B7860" t="s">
        <v>27106</v>
      </c>
      <c r="C7860" t="s">
        <v>3545</v>
      </c>
      <c r="D7860" s="60" t="s">
        <v>12139</v>
      </c>
    </row>
    <row r="7861" spans="1:4" x14ac:dyDescent="0.25">
      <c r="A7861" s="77" t="s">
        <v>14688</v>
      </c>
      <c r="B7861" t="s">
        <v>27107</v>
      </c>
      <c r="C7861" t="s">
        <v>3545</v>
      </c>
      <c r="D7861" s="60" t="s">
        <v>13461</v>
      </c>
    </row>
    <row r="7862" spans="1:4" x14ac:dyDescent="0.25">
      <c r="A7862" s="77" t="s">
        <v>14689</v>
      </c>
      <c r="B7862" t="s">
        <v>27108</v>
      </c>
      <c r="C7862" t="s">
        <v>3545</v>
      </c>
      <c r="D7862" s="60" t="s">
        <v>10552</v>
      </c>
    </row>
    <row r="7863" spans="1:4" x14ac:dyDescent="0.25">
      <c r="A7863" s="77" t="s">
        <v>14690</v>
      </c>
      <c r="B7863" t="s">
        <v>27109</v>
      </c>
      <c r="C7863" t="s">
        <v>3545</v>
      </c>
      <c r="D7863" s="60" t="s">
        <v>10457</v>
      </c>
    </row>
    <row r="7864" spans="1:4" x14ac:dyDescent="0.25">
      <c r="A7864" s="77" t="s">
        <v>14691</v>
      </c>
      <c r="B7864" t="s">
        <v>27110</v>
      </c>
      <c r="C7864" t="s">
        <v>3545</v>
      </c>
      <c r="D7864" s="60" t="s">
        <v>10669</v>
      </c>
    </row>
    <row r="7865" spans="1:4" x14ac:dyDescent="0.25">
      <c r="A7865" s="77" t="s">
        <v>14692</v>
      </c>
      <c r="B7865" t="s">
        <v>27111</v>
      </c>
      <c r="C7865" t="s">
        <v>3545</v>
      </c>
      <c r="D7865" s="60" t="s">
        <v>11132</v>
      </c>
    </row>
    <row r="7866" spans="1:4" x14ac:dyDescent="0.25">
      <c r="A7866" s="77" t="s">
        <v>14693</v>
      </c>
      <c r="B7866" t="s">
        <v>27112</v>
      </c>
      <c r="C7866" t="s">
        <v>3545</v>
      </c>
      <c r="D7866" s="60" t="s">
        <v>27113</v>
      </c>
    </row>
    <row r="7867" spans="1:4" x14ac:dyDescent="0.25">
      <c r="A7867" s="77" t="s">
        <v>14694</v>
      </c>
      <c r="B7867" t="s">
        <v>27114</v>
      </c>
      <c r="C7867" t="s">
        <v>3545</v>
      </c>
      <c r="D7867" s="60" t="s">
        <v>12621</v>
      </c>
    </row>
    <row r="7868" spans="1:4" x14ac:dyDescent="0.25">
      <c r="A7868" s="77" t="s">
        <v>14695</v>
      </c>
      <c r="B7868" t="s">
        <v>27115</v>
      </c>
      <c r="C7868" t="s">
        <v>3545</v>
      </c>
      <c r="D7868" s="60" t="s">
        <v>10495</v>
      </c>
    </row>
    <row r="7869" spans="1:4" x14ac:dyDescent="0.25">
      <c r="A7869" s="77" t="s">
        <v>14696</v>
      </c>
      <c r="B7869" t="s">
        <v>27116</v>
      </c>
      <c r="C7869" t="s">
        <v>3545</v>
      </c>
      <c r="D7869" s="60" t="s">
        <v>10479</v>
      </c>
    </row>
    <row r="7870" spans="1:4" x14ac:dyDescent="0.25">
      <c r="A7870" s="77" t="s">
        <v>14697</v>
      </c>
      <c r="B7870" t="s">
        <v>27117</v>
      </c>
      <c r="C7870" t="s">
        <v>3545</v>
      </c>
      <c r="D7870" s="60" t="s">
        <v>20115</v>
      </c>
    </row>
    <row r="7871" spans="1:4" x14ac:dyDescent="0.25">
      <c r="A7871" s="77" t="s">
        <v>14698</v>
      </c>
      <c r="B7871" t="s">
        <v>27118</v>
      </c>
      <c r="C7871" t="s">
        <v>3545</v>
      </c>
      <c r="D7871" s="60" t="s">
        <v>11419</v>
      </c>
    </row>
    <row r="7872" spans="1:4" x14ac:dyDescent="0.25">
      <c r="A7872" s="77" t="s">
        <v>14699</v>
      </c>
      <c r="B7872" t="s">
        <v>27119</v>
      </c>
      <c r="C7872" t="s">
        <v>3545</v>
      </c>
      <c r="D7872" s="60" t="s">
        <v>27120</v>
      </c>
    </row>
    <row r="7873" spans="1:4" x14ac:dyDescent="0.25">
      <c r="A7873" s="77" t="s">
        <v>14700</v>
      </c>
      <c r="B7873" t="s">
        <v>27121</v>
      </c>
      <c r="C7873" t="s">
        <v>3545</v>
      </c>
      <c r="D7873" s="60" t="s">
        <v>19872</v>
      </c>
    </row>
    <row r="7874" spans="1:4" x14ac:dyDescent="0.25">
      <c r="A7874" s="77" t="s">
        <v>14701</v>
      </c>
      <c r="B7874" t="s">
        <v>27122</v>
      </c>
      <c r="C7874" t="s">
        <v>3545</v>
      </c>
      <c r="D7874" s="60" t="s">
        <v>19990</v>
      </c>
    </row>
    <row r="7875" spans="1:4" x14ac:dyDescent="0.25">
      <c r="A7875" s="77" t="s">
        <v>14702</v>
      </c>
      <c r="B7875" t="s">
        <v>27123</v>
      </c>
      <c r="C7875" t="s">
        <v>3545</v>
      </c>
      <c r="D7875" s="60" t="s">
        <v>19007</v>
      </c>
    </row>
    <row r="7876" spans="1:4" x14ac:dyDescent="0.25">
      <c r="A7876" s="77" t="s">
        <v>14703</v>
      </c>
      <c r="B7876" t="s">
        <v>27124</v>
      </c>
      <c r="C7876" t="s">
        <v>3545</v>
      </c>
      <c r="D7876" s="60" t="s">
        <v>10948</v>
      </c>
    </row>
    <row r="7877" spans="1:4" x14ac:dyDescent="0.25">
      <c r="A7877" s="77" t="s">
        <v>14704</v>
      </c>
      <c r="B7877" t="s">
        <v>27125</v>
      </c>
      <c r="C7877" t="s">
        <v>3545</v>
      </c>
      <c r="D7877" s="60" t="s">
        <v>10366</v>
      </c>
    </row>
    <row r="7878" spans="1:4" x14ac:dyDescent="0.25">
      <c r="A7878" s="77" t="s">
        <v>14705</v>
      </c>
      <c r="B7878" t="s">
        <v>27126</v>
      </c>
      <c r="C7878" t="s">
        <v>3545</v>
      </c>
      <c r="D7878" s="60" t="s">
        <v>12680</v>
      </c>
    </row>
    <row r="7879" spans="1:4" x14ac:dyDescent="0.25">
      <c r="A7879" s="77" t="s">
        <v>14706</v>
      </c>
      <c r="B7879" t="s">
        <v>27127</v>
      </c>
      <c r="C7879" t="s">
        <v>3545</v>
      </c>
      <c r="D7879" s="60" t="s">
        <v>11797</v>
      </c>
    </row>
    <row r="7880" spans="1:4" x14ac:dyDescent="0.25">
      <c r="A7880" s="77" t="s">
        <v>14707</v>
      </c>
      <c r="B7880" t="s">
        <v>27128</v>
      </c>
      <c r="C7880" t="s">
        <v>3545</v>
      </c>
      <c r="D7880" s="60" t="s">
        <v>23572</v>
      </c>
    </row>
    <row r="7881" spans="1:4" x14ac:dyDescent="0.25">
      <c r="A7881" s="77" t="s">
        <v>14708</v>
      </c>
      <c r="B7881" t="s">
        <v>27129</v>
      </c>
      <c r="C7881" t="s">
        <v>3545</v>
      </c>
      <c r="D7881" s="60" t="s">
        <v>27130</v>
      </c>
    </row>
    <row r="7882" spans="1:4" x14ac:dyDescent="0.25">
      <c r="A7882" s="77" t="s">
        <v>14709</v>
      </c>
      <c r="B7882" t="s">
        <v>27131</v>
      </c>
      <c r="C7882" t="s">
        <v>3545</v>
      </c>
      <c r="D7882" s="60" t="s">
        <v>21390</v>
      </c>
    </row>
    <row r="7883" spans="1:4" x14ac:dyDescent="0.25">
      <c r="A7883" s="77" t="s">
        <v>14710</v>
      </c>
      <c r="B7883" t="s">
        <v>27132</v>
      </c>
      <c r="C7883" t="s">
        <v>3545</v>
      </c>
      <c r="D7883" s="60" t="s">
        <v>22396</v>
      </c>
    </row>
    <row r="7884" spans="1:4" x14ac:dyDescent="0.25">
      <c r="A7884" s="77" t="s">
        <v>14711</v>
      </c>
      <c r="B7884" t="s">
        <v>27133</v>
      </c>
      <c r="C7884" t="s">
        <v>3545</v>
      </c>
      <c r="D7884" s="60" t="s">
        <v>25446</v>
      </c>
    </row>
    <row r="7885" spans="1:4" x14ac:dyDescent="0.25">
      <c r="A7885" s="77" t="s">
        <v>14712</v>
      </c>
      <c r="B7885" t="s">
        <v>27134</v>
      </c>
      <c r="C7885" t="s">
        <v>3545</v>
      </c>
      <c r="D7885" s="60" t="s">
        <v>27135</v>
      </c>
    </row>
    <row r="7886" spans="1:4" x14ac:dyDescent="0.25">
      <c r="A7886" s="77" t="s">
        <v>14713</v>
      </c>
      <c r="B7886" t="s">
        <v>27136</v>
      </c>
      <c r="C7886" t="s">
        <v>3545</v>
      </c>
      <c r="D7886" s="60" t="s">
        <v>12912</v>
      </c>
    </row>
    <row r="7887" spans="1:4" x14ac:dyDescent="0.25">
      <c r="A7887" s="77" t="s">
        <v>14714</v>
      </c>
      <c r="B7887" t="s">
        <v>27137</v>
      </c>
      <c r="C7887" t="s">
        <v>3545</v>
      </c>
      <c r="D7887" s="60" t="s">
        <v>22045</v>
      </c>
    </row>
    <row r="7888" spans="1:4" x14ac:dyDescent="0.25">
      <c r="A7888" s="77" t="s">
        <v>14715</v>
      </c>
      <c r="B7888" t="s">
        <v>27138</v>
      </c>
      <c r="C7888" t="s">
        <v>3545</v>
      </c>
      <c r="D7888" s="60" t="s">
        <v>10486</v>
      </c>
    </row>
    <row r="7889" spans="1:4" x14ac:dyDescent="0.25">
      <c r="A7889" s="77" t="s">
        <v>14716</v>
      </c>
      <c r="B7889" t="s">
        <v>27139</v>
      </c>
      <c r="C7889" t="s">
        <v>3545</v>
      </c>
      <c r="D7889" s="60" t="s">
        <v>21410</v>
      </c>
    </row>
    <row r="7890" spans="1:4" x14ac:dyDescent="0.25">
      <c r="A7890" s="77" t="s">
        <v>14717</v>
      </c>
      <c r="B7890" t="s">
        <v>27140</v>
      </c>
      <c r="C7890" t="s">
        <v>3545</v>
      </c>
      <c r="D7890" s="60" t="s">
        <v>27141</v>
      </c>
    </row>
    <row r="7891" spans="1:4" x14ac:dyDescent="0.25">
      <c r="A7891" s="77" t="s">
        <v>14718</v>
      </c>
      <c r="B7891" t="s">
        <v>27142</v>
      </c>
      <c r="C7891" t="s">
        <v>3545</v>
      </c>
      <c r="D7891" s="60" t="s">
        <v>27143</v>
      </c>
    </row>
    <row r="7892" spans="1:4" x14ac:dyDescent="0.25">
      <c r="A7892" s="77" t="s">
        <v>14719</v>
      </c>
      <c r="B7892" t="s">
        <v>27144</v>
      </c>
      <c r="C7892" t="s">
        <v>3545</v>
      </c>
      <c r="D7892" s="60" t="s">
        <v>20919</v>
      </c>
    </row>
    <row r="7893" spans="1:4" x14ac:dyDescent="0.25">
      <c r="A7893" s="77" t="s">
        <v>14720</v>
      </c>
      <c r="B7893" t="s">
        <v>27145</v>
      </c>
      <c r="C7893" t="s">
        <v>3545</v>
      </c>
      <c r="D7893" s="60" t="s">
        <v>27146</v>
      </c>
    </row>
    <row r="7894" spans="1:4" x14ac:dyDescent="0.25">
      <c r="A7894" s="77" t="s">
        <v>14721</v>
      </c>
      <c r="B7894" t="s">
        <v>27147</v>
      </c>
      <c r="C7894" t="s">
        <v>3545</v>
      </c>
      <c r="D7894" s="60" t="s">
        <v>27148</v>
      </c>
    </row>
    <row r="7895" spans="1:4" x14ac:dyDescent="0.25">
      <c r="A7895" s="77" t="s">
        <v>14722</v>
      </c>
      <c r="B7895" t="s">
        <v>27149</v>
      </c>
      <c r="C7895" t="s">
        <v>3545</v>
      </c>
      <c r="D7895" s="60" t="s">
        <v>27150</v>
      </c>
    </row>
    <row r="7896" spans="1:4" x14ac:dyDescent="0.25">
      <c r="A7896" s="77" t="s">
        <v>14723</v>
      </c>
      <c r="B7896" t="s">
        <v>27151</v>
      </c>
      <c r="C7896" t="s">
        <v>3545</v>
      </c>
      <c r="D7896" s="60" t="s">
        <v>11846</v>
      </c>
    </row>
    <row r="7897" spans="1:4" x14ac:dyDescent="0.25">
      <c r="A7897" s="77" t="s">
        <v>14724</v>
      </c>
      <c r="B7897" t="s">
        <v>27152</v>
      </c>
      <c r="C7897" t="s">
        <v>3545</v>
      </c>
      <c r="D7897" s="60" t="s">
        <v>25055</v>
      </c>
    </row>
    <row r="7898" spans="1:4" x14ac:dyDescent="0.25">
      <c r="A7898" s="77" t="s">
        <v>14725</v>
      </c>
      <c r="B7898" t="s">
        <v>27153</v>
      </c>
      <c r="C7898" t="s">
        <v>3545</v>
      </c>
      <c r="D7898" s="60" t="s">
        <v>11168</v>
      </c>
    </row>
    <row r="7899" spans="1:4" x14ac:dyDescent="0.25">
      <c r="A7899" s="77" t="s">
        <v>14726</v>
      </c>
      <c r="B7899" t="s">
        <v>27154</v>
      </c>
      <c r="C7899" t="s">
        <v>3545</v>
      </c>
      <c r="D7899" s="60" t="s">
        <v>12670</v>
      </c>
    </row>
    <row r="7900" spans="1:4" x14ac:dyDescent="0.25">
      <c r="A7900" s="77" t="s">
        <v>14727</v>
      </c>
      <c r="B7900" t="s">
        <v>27155</v>
      </c>
      <c r="C7900" t="s">
        <v>3545</v>
      </c>
      <c r="D7900" s="60" t="s">
        <v>10619</v>
      </c>
    </row>
    <row r="7901" spans="1:4" x14ac:dyDescent="0.25">
      <c r="A7901" s="77" t="s">
        <v>14728</v>
      </c>
      <c r="B7901" t="s">
        <v>27156</v>
      </c>
      <c r="C7901" t="s">
        <v>3545</v>
      </c>
      <c r="D7901" s="60" t="s">
        <v>27157</v>
      </c>
    </row>
    <row r="7902" spans="1:4" x14ac:dyDescent="0.25">
      <c r="A7902" s="77" t="s">
        <v>14729</v>
      </c>
      <c r="B7902" t="s">
        <v>27158</v>
      </c>
      <c r="C7902" t="s">
        <v>3545</v>
      </c>
      <c r="D7902" s="60" t="s">
        <v>10902</v>
      </c>
    </row>
    <row r="7903" spans="1:4" x14ac:dyDescent="0.25">
      <c r="A7903" s="77" t="s">
        <v>14730</v>
      </c>
      <c r="B7903" t="s">
        <v>27159</v>
      </c>
      <c r="C7903" t="s">
        <v>3545</v>
      </c>
      <c r="D7903" s="60" t="s">
        <v>10733</v>
      </c>
    </row>
    <row r="7904" spans="1:4" x14ac:dyDescent="0.25">
      <c r="A7904" s="77" t="s">
        <v>14731</v>
      </c>
      <c r="B7904" t="s">
        <v>27160</v>
      </c>
      <c r="C7904" t="s">
        <v>3545</v>
      </c>
      <c r="D7904" s="60" t="s">
        <v>10430</v>
      </c>
    </row>
    <row r="7905" spans="1:4" x14ac:dyDescent="0.25">
      <c r="A7905" s="77" t="s">
        <v>14732</v>
      </c>
      <c r="B7905" t="s">
        <v>27161</v>
      </c>
      <c r="C7905" t="s">
        <v>3545</v>
      </c>
      <c r="D7905" s="60" t="s">
        <v>10417</v>
      </c>
    </row>
    <row r="7906" spans="1:4" x14ac:dyDescent="0.25">
      <c r="A7906" s="77" t="s">
        <v>14733</v>
      </c>
      <c r="B7906" t="s">
        <v>27162</v>
      </c>
      <c r="C7906" t="s">
        <v>3545</v>
      </c>
      <c r="D7906" s="60" t="s">
        <v>27163</v>
      </c>
    </row>
    <row r="7907" spans="1:4" x14ac:dyDescent="0.25">
      <c r="A7907" s="77" t="s">
        <v>14734</v>
      </c>
      <c r="B7907" t="s">
        <v>27164</v>
      </c>
      <c r="C7907" t="s">
        <v>3545</v>
      </c>
      <c r="D7907" s="60" t="s">
        <v>10643</v>
      </c>
    </row>
    <row r="7908" spans="1:4" x14ac:dyDescent="0.25">
      <c r="A7908" s="77" t="s">
        <v>14735</v>
      </c>
      <c r="B7908" t="s">
        <v>27165</v>
      </c>
      <c r="C7908" t="s">
        <v>3545</v>
      </c>
      <c r="D7908" s="60" t="s">
        <v>11897</v>
      </c>
    </row>
    <row r="7909" spans="1:4" x14ac:dyDescent="0.25">
      <c r="A7909" s="77" t="s">
        <v>14736</v>
      </c>
      <c r="B7909" t="s">
        <v>27166</v>
      </c>
      <c r="C7909" t="s">
        <v>3545</v>
      </c>
      <c r="D7909" s="60" t="s">
        <v>27167</v>
      </c>
    </row>
    <row r="7910" spans="1:4" x14ac:dyDescent="0.25">
      <c r="A7910" s="77" t="s">
        <v>14737</v>
      </c>
      <c r="B7910" t="s">
        <v>27168</v>
      </c>
      <c r="C7910" t="s">
        <v>3545</v>
      </c>
      <c r="D7910" s="60" t="s">
        <v>13883</v>
      </c>
    </row>
    <row r="7911" spans="1:4" x14ac:dyDescent="0.25">
      <c r="A7911" s="77" t="s">
        <v>14738</v>
      </c>
      <c r="B7911" t="s">
        <v>27169</v>
      </c>
      <c r="C7911" t="s">
        <v>3545</v>
      </c>
      <c r="D7911" s="60" t="s">
        <v>11396</v>
      </c>
    </row>
    <row r="7912" spans="1:4" x14ac:dyDescent="0.25">
      <c r="A7912" s="77" t="s">
        <v>14739</v>
      </c>
      <c r="B7912" t="s">
        <v>27170</v>
      </c>
      <c r="C7912" t="s">
        <v>3545</v>
      </c>
      <c r="D7912" s="60" t="s">
        <v>10444</v>
      </c>
    </row>
    <row r="7913" spans="1:4" x14ac:dyDescent="0.25">
      <c r="A7913" s="77" t="s">
        <v>14740</v>
      </c>
      <c r="B7913" t="s">
        <v>27171</v>
      </c>
      <c r="C7913" t="s">
        <v>3545</v>
      </c>
      <c r="D7913" s="60" t="s">
        <v>10348</v>
      </c>
    </row>
    <row r="7914" spans="1:4" x14ac:dyDescent="0.25">
      <c r="A7914" s="77" t="s">
        <v>14741</v>
      </c>
      <c r="B7914" t="s">
        <v>27172</v>
      </c>
      <c r="C7914" t="s">
        <v>3545</v>
      </c>
      <c r="D7914" s="60" t="s">
        <v>11196</v>
      </c>
    </row>
    <row r="7915" spans="1:4" x14ac:dyDescent="0.25">
      <c r="A7915" s="77" t="s">
        <v>14742</v>
      </c>
      <c r="B7915" t="s">
        <v>27173</v>
      </c>
      <c r="C7915" t="s">
        <v>3545</v>
      </c>
      <c r="D7915" s="60" t="s">
        <v>12704</v>
      </c>
    </row>
    <row r="7916" spans="1:4" x14ac:dyDescent="0.25">
      <c r="A7916" s="77" t="s">
        <v>14743</v>
      </c>
      <c r="B7916" t="s">
        <v>27174</v>
      </c>
      <c r="C7916" t="s">
        <v>3545</v>
      </c>
      <c r="D7916" s="60" t="s">
        <v>10453</v>
      </c>
    </row>
    <row r="7917" spans="1:4" x14ac:dyDescent="0.25">
      <c r="A7917" s="77" t="s">
        <v>14744</v>
      </c>
      <c r="B7917" t="s">
        <v>27175</v>
      </c>
      <c r="C7917" t="s">
        <v>3545</v>
      </c>
      <c r="D7917" s="60" t="s">
        <v>10459</v>
      </c>
    </row>
    <row r="7918" spans="1:4" x14ac:dyDescent="0.25">
      <c r="A7918" s="77" t="s">
        <v>14745</v>
      </c>
      <c r="B7918" t="s">
        <v>27176</v>
      </c>
      <c r="C7918" t="s">
        <v>3545</v>
      </c>
      <c r="D7918" s="60" t="s">
        <v>10588</v>
      </c>
    </row>
    <row r="7919" spans="1:4" x14ac:dyDescent="0.25">
      <c r="A7919" s="77" t="s">
        <v>14746</v>
      </c>
      <c r="B7919" t="s">
        <v>27177</v>
      </c>
      <c r="C7919" t="s">
        <v>3545</v>
      </c>
      <c r="D7919" s="60" t="s">
        <v>11224</v>
      </c>
    </row>
    <row r="7920" spans="1:4" x14ac:dyDescent="0.25">
      <c r="A7920" s="77" t="s">
        <v>14747</v>
      </c>
      <c r="B7920" t="s">
        <v>27178</v>
      </c>
      <c r="C7920" t="s">
        <v>3545</v>
      </c>
      <c r="D7920" s="60" t="s">
        <v>12758</v>
      </c>
    </row>
    <row r="7921" spans="1:4" x14ac:dyDescent="0.25">
      <c r="A7921" s="77" t="s">
        <v>14748</v>
      </c>
      <c r="B7921" t="s">
        <v>27179</v>
      </c>
      <c r="C7921" t="s">
        <v>3545</v>
      </c>
      <c r="D7921" s="60" t="s">
        <v>10529</v>
      </c>
    </row>
    <row r="7922" spans="1:4" x14ac:dyDescent="0.25">
      <c r="A7922" s="77" t="s">
        <v>14749</v>
      </c>
      <c r="B7922" t="s">
        <v>27180</v>
      </c>
      <c r="C7922" t="s">
        <v>3545</v>
      </c>
      <c r="D7922" s="60" t="s">
        <v>10644</v>
      </c>
    </row>
    <row r="7923" spans="1:4" x14ac:dyDescent="0.25">
      <c r="A7923" s="77" t="s">
        <v>14750</v>
      </c>
      <c r="B7923" t="s">
        <v>27181</v>
      </c>
      <c r="C7923" t="s">
        <v>3545</v>
      </c>
      <c r="D7923" s="60" t="s">
        <v>11370</v>
      </c>
    </row>
    <row r="7924" spans="1:4" x14ac:dyDescent="0.25">
      <c r="A7924" s="77" t="s">
        <v>14751</v>
      </c>
      <c r="B7924" t="s">
        <v>27182</v>
      </c>
      <c r="C7924" t="s">
        <v>3545</v>
      </c>
      <c r="D7924" s="60" t="s">
        <v>10739</v>
      </c>
    </row>
    <row r="7925" spans="1:4" x14ac:dyDescent="0.25">
      <c r="A7925" s="77" t="s">
        <v>14752</v>
      </c>
      <c r="B7925" t="s">
        <v>27183</v>
      </c>
      <c r="C7925" t="s">
        <v>3545</v>
      </c>
      <c r="D7925" s="60" t="s">
        <v>21029</v>
      </c>
    </row>
    <row r="7926" spans="1:4" x14ac:dyDescent="0.25">
      <c r="A7926" s="77" t="s">
        <v>14753</v>
      </c>
      <c r="B7926" t="s">
        <v>27184</v>
      </c>
      <c r="C7926" t="s">
        <v>3545</v>
      </c>
      <c r="D7926" s="60" t="s">
        <v>10835</v>
      </c>
    </row>
    <row r="7927" spans="1:4" x14ac:dyDescent="0.25">
      <c r="A7927" s="77" t="s">
        <v>14754</v>
      </c>
      <c r="B7927" t="s">
        <v>27185</v>
      </c>
      <c r="C7927" t="s">
        <v>3545</v>
      </c>
      <c r="D7927" s="60" t="s">
        <v>12524</v>
      </c>
    </row>
    <row r="7928" spans="1:4" x14ac:dyDescent="0.25">
      <c r="A7928" s="77" t="s">
        <v>14755</v>
      </c>
      <c r="B7928" t="s">
        <v>27186</v>
      </c>
      <c r="C7928" t="s">
        <v>3545</v>
      </c>
      <c r="D7928" s="60" t="s">
        <v>10447</v>
      </c>
    </row>
    <row r="7929" spans="1:4" x14ac:dyDescent="0.25">
      <c r="A7929" s="77" t="s">
        <v>14756</v>
      </c>
      <c r="B7929" t="s">
        <v>27187</v>
      </c>
      <c r="C7929" t="s">
        <v>3545</v>
      </c>
      <c r="D7929" s="60" t="s">
        <v>10532</v>
      </c>
    </row>
    <row r="7930" spans="1:4" x14ac:dyDescent="0.25">
      <c r="A7930" s="77" t="s">
        <v>14757</v>
      </c>
      <c r="B7930" t="s">
        <v>27188</v>
      </c>
      <c r="C7930" t="s">
        <v>3545</v>
      </c>
      <c r="D7930" s="60" t="s">
        <v>19989</v>
      </c>
    </row>
    <row r="7931" spans="1:4" x14ac:dyDescent="0.25">
      <c r="A7931" s="77" t="s">
        <v>14758</v>
      </c>
      <c r="B7931" t="s">
        <v>27189</v>
      </c>
      <c r="C7931" t="s">
        <v>3545</v>
      </c>
      <c r="D7931" s="60" t="s">
        <v>11843</v>
      </c>
    </row>
    <row r="7932" spans="1:4" x14ac:dyDescent="0.25">
      <c r="A7932" s="77" t="s">
        <v>14759</v>
      </c>
      <c r="B7932" t="s">
        <v>27190</v>
      </c>
      <c r="C7932" t="s">
        <v>3545</v>
      </c>
      <c r="D7932" s="60" t="s">
        <v>27191</v>
      </c>
    </row>
    <row r="7933" spans="1:4" x14ac:dyDescent="0.25">
      <c r="A7933" s="77" t="s">
        <v>14760</v>
      </c>
      <c r="B7933" t="s">
        <v>27192</v>
      </c>
      <c r="C7933" t="s">
        <v>3545</v>
      </c>
      <c r="D7933" s="60" t="s">
        <v>22158</v>
      </c>
    </row>
    <row r="7934" spans="1:4" x14ac:dyDescent="0.25">
      <c r="A7934" s="77" t="s">
        <v>14761</v>
      </c>
      <c r="B7934" t="s">
        <v>27193</v>
      </c>
      <c r="C7934" t="s">
        <v>3545</v>
      </c>
      <c r="D7934" s="60" t="s">
        <v>10353</v>
      </c>
    </row>
    <row r="7935" spans="1:4" x14ac:dyDescent="0.25">
      <c r="A7935" s="77" t="s">
        <v>14762</v>
      </c>
      <c r="B7935" t="s">
        <v>27194</v>
      </c>
      <c r="C7935" t="s">
        <v>3545</v>
      </c>
      <c r="D7935" s="60" t="s">
        <v>27195</v>
      </c>
    </row>
    <row r="7936" spans="1:4" x14ac:dyDescent="0.25">
      <c r="A7936" s="77" t="s">
        <v>14763</v>
      </c>
      <c r="B7936" t="s">
        <v>27196</v>
      </c>
      <c r="C7936" t="s">
        <v>3545</v>
      </c>
      <c r="D7936" s="60" t="s">
        <v>20108</v>
      </c>
    </row>
    <row r="7937" spans="1:4" x14ac:dyDescent="0.25">
      <c r="A7937" s="77" t="s">
        <v>14764</v>
      </c>
      <c r="B7937" t="s">
        <v>27197</v>
      </c>
      <c r="C7937" t="s">
        <v>3547</v>
      </c>
      <c r="D7937" s="60" t="s">
        <v>27198</v>
      </c>
    </row>
    <row r="7938" spans="1:4" x14ac:dyDescent="0.25">
      <c r="A7938" s="77" t="s">
        <v>14765</v>
      </c>
      <c r="B7938" t="s">
        <v>27199</v>
      </c>
      <c r="C7938" t="s">
        <v>3547</v>
      </c>
      <c r="D7938" s="60" t="s">
        <v>27200</v>
      </c>
    </row>
    <row r="7939" spans="1:4" x14ac:dyDescent="0.25">
      <c r="A7939" s="77" t="s">
        <v>14766</v>
      </c>
      <c r="B7939" t="s">
        <v>27201</v>
      </c>
      <c r="C7939" t="s">
        <v>3547</v>
      </c>
      <c r="D7939" s="60" t="s">
        <v>27202</v>
      </c>
    </row>
    <row r="7940" spans="1:4" x14ac:dyDescent="0.25">
      <c r="A7940" s="77" t="s">
        <v>14767</v>
      </c>
      <c r="B7940" t="s">
        <v>27203</v>
      </c>
      <c r="C7940" t="s">
        <v>3547</v>
      </c>
      <c r="D7940" s="60" t="s">
        <v>11809</v>
      </c>
    </row>
    <row r="7941" spans="1:4" x14ac:dyDescent="0.25">
      <c r="A7941" s="77" t="s">
        <v>14768</v>
      </c>
      <c r="B7941" t="s">
        <v>27204</v>
      </c>
      <c r="C7941" t="s">
        <v>3547</v>
      </c>
      <c r="D7941" s="60" t="s">
        <v>20109</v>
      </c>
    </row>
    <row r="7942" spans="1:4" x14ac:dyDescent="0.25">
      <c r="A7942" s="77" t="s">
        <v>14769</v>
      </c>
      <c r="B7942" t="s">
        <v>27205</v>
      </c>
      <c r="C7942" t="s">
        <v>3547</v>
      </c>
      <c r="D7942" s="60" t="s">
        <v>22419</v>
      </c>
    </row>
    <row r="7943" spans="1:4" x14ac:dyDescent="0.25">
      <c r="A7943" s="77" t="s">
        <v>14770</v>
      </c>
      <c r="B7943" t="s">
        <v>27206</v>
      </c>
      <c r="C7943" t="s">
        <v>3547</v>
      </c>
      <c r="D7943" s="60" t="s">
        <v>14035</v>
      </c>
    </row>
    <row r="7944" spans="1:4" x14ac:dyDescent="0.25">
      <c r="A7944" s="77" t="s">
        <v>14771</v>
      </c>
      <c r="B7944" t="s">
        <v>27207</v>
      </c>
      <c r="C7944" t="s">
        <v>3547</v>
      </c>
      <c r="D7944" s="60" t="s">
        <v>27208</v>
      </c>
    </row>
    <row r="7945" spans="1:4" x14ac:dyDescent="0.25">
      <c r="A7945" s="77" t="s">
        <v>14772</v>
      </c>
      <c r="B7945" t="s">
        <v>27209</v>
      </c>
      <c r="C7945" t="s">
        <v>3547</v>
      </c>
      <c r="D7945" s="60" t="s">
        <v>27210</v>
      </c>
    </row>
    <row r="7946" spans="1:4" x14ac:dyDescent="0.25">
      <c r="A7946" s="77" t="s">
        <v>14773</v>
      </c>
      <c r="B7946" t="s">
        <v>27211</v>
      </c>
      <c r="C7946" t="s">
        <v>3547</v>
      </c>
      <c r="D7946" s="60" t="s">
        <v>27208</v>
      </c>
    </row>
    <row r="7947" spans="1:4" x14ac:dyDescent="0.25">
      <c r="A7947" s="77" t="s">
        <v>14774</v>
      </c>
      <c r="B7947" t="s">
        <v>27212</v>
      </c>
      <c r="C7947" t="s">
        <v>3547</v>
      </c>
      <c r="D7947" s="60" t="s">
        <v>21171</v>
      </c>
    </row>
    <row r="7948" spans="1:4" x14ac:dyDescent="0.25">
      <c r="A7948" s="77" t="s">
        <v>14775</v>
      </c>
      <c r="B7948" t="s">
        <v>27213</v>
      </c>
      <c r="C7948" t="s">
        <v>3546</v>
      </c>
      <c r="D7948" s="60" t="s">
        <v>11358</v>
      </c>
    </row>
    <row r="7949" spans="1:4" x14ac:dyDescent="0.25">
      <c r="A7949" s="77" t="s">
        <v>14776</v>
      </c>
      <c r="B7949" t="s">
        <v>27214</v>
      </c>
      <c r="C7949" t="s">
        <v>3546</v>
      </c>
      <c r="D7949" s="60" t="s">
        <v>27215</v>
      </c>
    </row>
    <row r="7950" spans="1:4" x14ac:dyDescent="0.25">
      <c r="A7950" s="77" t="s">
        <v>14777</v>
      </c>
      <c r="B7950" t="s">
        <v>27216</v>
      </c>
      <c r="C7950" t="s">
        <v>3546</v>
      </c>
      <c r="D7950" s="60" t="s">
        <v>25694</v>
      </c>
    </row>
    <row r="7951" spans="1:4" x14ac:dyDescent="0.25">
      <c r="A7951" s="77" t="s">
        <v>14778</v>
      </c>
      <c r="B7951" t="s">
        <v>27217</v>
      </c>
      <c r="C7951" t="s">
        <v>3546</v>
      </c>
      <c r="D7951" s="60" t="s">
        <v>20980</v>
      </c>
    </row>
    <row r="7952" spans="1:4" x14ac:dyDescent="0.25">
      <c r="A7952" s="77" t="s">
        <v>14779</v>
      </c>
      <c r="B7952" t="s">
        <v>27218</v>
      </c>
      <c r="C7952" t="s">
        <v>3546</v>
      </c>
      <c r="D7952" s="60" t="s">
        <v>27219</v>
      </c>
    </row>
    <row r="7953" spans="1:4" x14ac:dyDescent="0.25">
      <c r="A7953" s="77" t="s">
        <v>14780</v>
      </c>
      <c r="B7953" t="s">
        <v>27220</v>
      </c>
      <c r="C7953" t="s">
        <v>3546</v>
      </c>
      <c r="D7953" s="60" t="s">
        <v>13643</v>
      </c>
    </row>
    <row r="7954" spans="1:4" x14ac:dyDescent="0.25">
      <c r="A7954" s="77" t="s">
        <v>14781</v>
      </c>
      <c r="B7954" t="s">
        <v>27221</v>
      </c>
      <c r="C7954" t="s">
        <v>3546</v>
      </c>
      <c r="D7954" s="60" t="s">
        <v>27222</v>
      </c>
    </row>
    <row r="7955" spans="1:4" x14ac:dyDescent="0.25">
      <c r="A7955" s="77" t="s">
        <v>14782</v>
      </c>
      <c r="B7955" t="s">
        <v>27223</v>
      </c>
      <c r="C7955" t="s">
        <v>3546</v>
      </c>
      <c r="D7955" s="60" t="s">
        <v>27224</v>
      </c>
    </row>
    <row r="7956" spans="1:4" x14ac:dyDescent="0.25">
      <c r="A7956" s="77" t="s">
        <v>14783</v>
      </c>
      <c r="B7956" t="s">
        <v>27225</v>
      </c>
      <c r="C7956" t="s">
        <v>3546</v>
      </c>
      <c r="D7956" s="60" t="s">
        <v>13989</v>
      </c>
    </row>
    <row r="7957" spans="1:4" x14ac:dyDescent="0.25">
      <c r="A7957" s="77" t="s">
        <v>14784</v>
      </c>
      <c r="B7957" t="s">
        <v>27226</v>
      </c>
      <c r="C7957" t="s">
        <v>3546</v>
      </c>
      <c r="D7957" s="60" t="s">
        <v>27227</v>
      </c>
    </row>
    <row r="7958" spans="1:4" x14ac:dyDescent="0.25">
      <c r="A7958" s="77" t="s">
        <v>14785</v>
      </c>
      <c r="B7958" t="s">
        <v>27228</v>
      </c>
      <c r="C7958" t="s">
        <v>3546</v>
      </c>
      <c r="D7958" s="60" t="s">
        <v>27229</v>
      </c>
    </row>
    <row r="7959" spans="1:4" x14ac:dyDescent="0.25">
      <c r="A7959" s="77" t="s">
        <v>14786</v>
      </c>
      <c r="B7959" t="s">
        <v>27230</v>
      </c>
      <c r="C7959" t="s">
        <v>3546</v>
      </c>
      <c r="D7959" s="60" t="s">
        <v>20114</v>
      </c>
    </row>
    <row r="7960" spans="1:4" x14ac:dyDescent="0.25">
      <c r="A7960" s="77" t="s">
        <v>14787</v>
      </c>
      <c r="B7960" t="s">
        <v>27231</v>
      </c>
      <c r="C7960" t="s">
        <v>3546</v>
      </c>
      <c r="D7960" s="60" t="s">
        <v>24192</v>
      </c>
    </row>
    <row r="7961" spans="1:4" x14ac:dyDescent="0.25">
      <c r="A7961" s="77" t="s">
        <v>14788</v>
      </c>
      <c r="B7961" t="s">
        <v>27232</v>
      </c>
      <c r="C7961" t="s">
        <v>3546</v>
      </c>
      <c r="D7961" s="60" t="s">
        <v>25571</v>
      </c>
    </row>
    <row r="7962" spans="1:4" x14ac:dyDescent="0.25">
      <c r="A7962" s="77" t="s">
        <v>14789</v>
      </c>
      <c r="B7962" t="s">
        <v>27233</v>
      </c>
      <c r="C7962" t="s">
        <v>3546</v>
      </c>
      <c r="D7962" s="60" t="s">
        <v>12729</v>
      </c>
    </row>
    <row r="7963" spans="1:4" x14ac:dyDescent="0.25">
      <c r="A7963" s="77" t="s">
        <v>14790</v>
      </c>
      <c r="B7963" t="s">
        <v>27234</v>
      </c>
      <c r="C7963" t="s">
        <v>3546</v>
      </c>
      <c r="D7963" s="60" t="s">
        <v>21229</v>
      </c>
    </row>
    <row r="7964" spans="1:4" x14ac:dyDescent="0.25">
      <c r="A7964" s="77" t="s">
        <v>14791</v>
      </c>
      <c r="B7964" t="s">
        <v>27235</v>
      </c>
      <c r="C7964" t="s">
        <v>3546</v>
      </c>
      <c r="D7964" s="60" t="s">
        <v>27236</v>
      </c>
    </row>
    <row r="7965" spans="1:4" x14ac:dyDescent="0.25">
      <c r="A7965" s="77" t="s">
        <v>14792</v>
      </c>
      <c r="B7965" t="s">
        <v>27237</v>
      </c>
      <c r="C7965" t="s">
        <v>3546</v>
      </c>
      <c r="D7965" s="60" t="s">
        <v>27238</v>
      </c>
    </row>
    <row r="7966" spans="1:4" x14ac:dyDescent="0.25">
      <c r="A7966" s="77" t="s">
        <v>14793</v>
      </c>
      <c r="B7966" t="s">
        <v>27239</v>
      </c>
      <c r="C7966" t="s">
        <v>3546</v>
      </c>
      <c r="D7966" s="60" t="s">
        <v>27240</v>
      </c>
    </row>
    <row r="7967" spans="1:4" x14ac:dyDescent="0.25">
      <c r="A7967" s="77" t="s">
        <v>14794</v>
      </c>
      <c r="B7967" t="s">
        <v>27241</v>
      </c>
      <c r="C7967" t="s">
        <v>3546</v>
      </c>
      <c r="D7967" s="60" t="s">
        <v>27242</v>
      </c>
    </row>
    <row r="7968" spans="1:4" x14ac:dyDescent="0.25">
      <c r="A7968" s="77" t="s">
        <v>14795</v>
      </c>
      <c r="B7968" t="s">
        <v>27243</v>
      </c>
      <c r="C7968" t="s">
        <v>3546</v>
      </c>
      <c r="D7968" s="60" t="s">
        <v>21582</v>
      </c>
    </row>
    <row r="7969" spans="1:4" x14ac:dyDescent="0.25">
      <c r="A7969" s="77" t="s">
        <v>14796</v>
      </c>
      <c r="B7969" t="s">
        <v>27244</v>
      </c>
      <c r="C7969" t="s">
        <v>3546</v>
      </c>
      <c r="D7969" s="60" t="s">
        <v>27245</v>
      </c>
    </row>
    <row r="7970" spans="1:4" x14ac:dyDescent="0.25">
      <c r="A7970" s="77" t="s">
        <v>14797</v>
      </c>
      <c r="B7970" t="s">
        <v>27246</v>
      </c>
      <c r="C7970" t="s">
        <v>3546</v>
      </c>
      <c r="D7970" s="60" t="s">
        <v>27247</v>
      </c>
    </row>
    <row r="7971" spans="1:4" x14ac:dyDescent="0.25">
      <c r="A7971" s="77" t="s">
        <v>14798</v>
      </c>
      <c r="B7971" t="s">
        <v>27248</v>
      </c>
      <c r="C7971" t="s">
        <v>3546</v>
      </c>
      <c r="D7971" s="60" t="s">
        <v>27249</v>
      </c>
    </row>
    <row r="7972" spans="1:4" x14ac:dyDescent="0.25">
      <c r="A7972" s="77" t="s">
        <v>14799</v>
      </c>
      <c r="B7972" t="s">
        <v>27250</v>
      </c>
      <c r="C7972" t="s">
        <v>3546</v>
      </c>
      <c r="D7972" s="60" t="s">
        <v>27251</v>
      </c>
    </row>
    <row r="7973" spans="1:4" x14ac:dyDescent="0.25">
      <c r="A7973" s="77" t="s">
        <v>14800</v>
      </c>
      <c r="B7973" t="s">
        <v>27252</v>
      </c>
      <c r="C7973" t="s">
        <v>3546</v>
      </c>
      <c r="D7973" s="60" t="s">
        <v>27253</v>
      </c>
    </row>
    <row r="7974" spans="1:4" x14ac:dyDescent="0.25">
      <c r="A7974" s="77" t="s">
        <v>14801</v>
      </c>
      <c r="B7974" t="s">
        <v>27254</v>
      </c>
      <c r="C7974" t="s">
        <v>3546</v>
      </c>
      <c r="D7974" s="60" t="s">
        <v>27255</v>
      </c>
    </row>
    <row r="7975" spans="1:4" x14ac:dyDescent="0.25">
      <c r="A7975" s="77" t="s">
        <v>14802</v>
      </c>
      <c r="B7975" t="s">
        <v>27256</v>
      </c>
      <c r="C7975" t="s">
        <v>3546</v>
      </c>
      <c r="D7975" s="60" t="s">
        <v>27257</v>
      </c>
    </row>
    <row r="7976" spans="1:4" x14ac:dyDescent="0.25">
      <c r="A7976" s="77" t="s">
        <v>14803</v>
      </c>
      <c r="B7976" t="s">
        <v>27258</v>
      </c>
      <c r="C7976" t="s">
        <v>3546</v>
      </c>
      <c r="D7976" s="60" t="s">
        <v>27259</v>
      </c>
    </row>
    <row r="7977" spans="1:4" x14ac:dyDescent="0.25">
      <c r="A7977" s="77" t="s">
        <v>14804</v>
      </c>
      <c r="B7977" t="s">
        <v>27260</v>
      </c>
      <c r="C7977" t="s">
        <v>3546</v>
      </c>
      <c r="D7977" s="60" t="s">
        <v>21182</v>
      </c>
    </row>
    <row r="7978" spans="1:4" x14ac:dyDescent="0.25">
      <c r="A7978" s="77" t="s">
        <v>14805</v>
      </c>
      <c r="B7978" t="s">
        <v>27261</v>
      </c>
      <c r="C7978" t="s">
        <v>3546</v>
      </c>
      <c r="D7978" s="60" t="s">
        <v>10576</v>
      </c>
    </row>
    <row r="7979" spans="1:4" x14ac:dyDescent="0.25">
      <c r="A7979" s="77" t="s">
        <v>14806</v>
      </c>
      <c r="B7979" t="s">
        <v>27262</v>
      </c>
      <c r="C7979" t="s">
        <v>3546</v>
      </c>
      <c r="D7979" s="60" t="s">
        <v>11209</v>
      </c>
    </row>
    <row r="7980" spans="1:4" x14ac:dyDescent="0.25">
      <c r="A7980" s="77" t="s">
        <v>14807</v>
      </c>
      <c r="B7980" t="s">
        <v>27263</v>
      </c>
      <c r="C7980" t="s">
        <v>3546</v>
      </c>
      <c r="D7980" s="60" t="s">
        <v>22001</v>
      </c>
    </row>
    <row r="7981" spans="1:4" x14ac:dyDescent="0.25">
      <c r="A7981" s="77" t="s">
        <v>14808</v>
      </c>
      <c r="B7981" t="s">
        <v>27264</v>
      </c>
      <c r="C7981" t="s">
        <v>3546</v>
      </c>
      <c r="D7981" s="60" t="s">
        <v>24174</v>
      </c>
    </row>
    <row r="7982" spans="1:4" x14ac:dyDescent="0.25">
      <c r="A7982" s="77" t="s">
        <v>14809</v>
      </c>
      <c r="B7982" t="s">
        <v>27265</v>
      </c>
      <c r="C7982" t="s">
        <v>3546</v>
      </c>
      <c r="D7982" s="60" t="s">
        <v>12585</v>
      </c>
    </row>
    <row r="7983" spans="1:4" x14ac:dyDescent="0.25">
      <c r="A7983" s="77" t="s">
        <v>14810</v>
      </c>
      <c r="B7983" t="s">
        <v>27266</v>
      </c>
      <c r="C7983" t="s">
        <v>3546</v>
      </c>
      <c r="D7983" s="60" t="s">
        <v>27267</v>
      </c>
    </row>
    <row r="7984" spans="1:4" x14ac:dyDescent="0.25">
      <c r="A7984" s="77" t="s">
        <v>14811</v>
      </c>
      <c r="B7984" t="s">
        <v>27268</v>
      </c>
      <c r="C7984" t="s">
        <v>3546</v>
      </c>
      <c r="D7984" s="60" t="s">
        <v>27269</v>
      </c>
    </row>
    <row r="7985" spans="1:4" x14ac:dyDescent="0.25">
      <c r="A7985" s="77" t="s">
        <v>14812</v>
      </c>
      <c r="B7985" t="s">
        <v>27270</v>
      </c>
      <c r="C7985" t="s">
        <v>3546</v>
      </c>
      <c r="D7985" s="60" t="s">
        <v>27271</v>
      </c>
    </row>
    <row r="7986" spans="1:4" x14ac:dyDescent="0.25">
      <c r="A7986" s="77" t="s">
        <v>14813</v>
      </c>
      <c r="B7986" t="s">
        <v>27272</v>
      </c>
      <c r="C7986" t="s">
        <v>3546</v>
      </c>
      <c r="D7986" s="60" t="s">
        <v>11296</v>
      </c>
    </row>
    <row r="7987" spans="1:4" x14ac:dyDescent="0.25">
      <c r="A7987" s="77" t="s">
        <v>14814</v>
      </c>
      <c r="B7987" t="s">
        <v>27273</v>
      </c>
      <c r="C7987" t="s">
        <v>3546</v>
      </c>
      <c r="D7987" s="60" t="s">
        <v>27274</v>
      </c>
    </row>
    <row r="7988" spans="1:4" x14ac:dyDescent="0.25">
      <c r="A7988" s="77" t="s">
        <v>14815</v>
      </c>
      <c r="B7988" t="s">
        <v>27275</v>
      </c>
      <c r="C7988" t="s">
        <v>3546</v>
      </c>
      <c r="D7988" s="60" t="s">
        <v>12820</v>
      </c>
    </row>
    <row r="7989" spans="1:4" x14ac:dyDescent="0.25">
      <c r="A7989" s="77" t="s">
        <v>14816</v>
      </c>
      <c r="B7989" t="s">
        <v>27276</v>
      </c>
      <c r="C7989" t="s">
        <v>3546</v>
      </c>
      <c r="D7989" s="60" t="s">
        <v>12709</v>
      </c>
    </row>
    <row r="7990" spans="1:4" x14ac:dyDescent="0.25">
      <c r="A7990" s="77" t="s">
        <v>14817</v>
      </c>
      <c r="B7990" t="s">
        <v>27277</v>
      </c>
      <c r="C7990" t="s">
        <v>3546</v>
      </c>
      <c r="D7990" s="60" t="s">
        <v>27278</v>
      </c>
    </row>
    <row r="7991" spans="1:4" x14ac:dyDescent="0.25">
      <c r="A7991" s="77" t="s">
        <v>14818</v>
      </c>
      <c r="B7991" t="s">
        <v>27279</v>
      </c>
      <c r="C7991" t="s">
        <v>3546</v>
      </c>
      <c r="D7991" s="60" t="s">
        <v>20215</v>
      </c>
    </row>
    <row r="7992" spans="1:4" x14ac:dyDescent="0.25">
      <c r="A7992" s="77" t="s">
        <v>14819</v>
      </c>
      <c r="B7992" t="s">
        <v>27280</v>
      </c>
      <c r="C7992" t="s">
        <v>3546</v>
      </c>
      <c r="D7992" s="60" t="s">
        <v>27281</v>
      </c>
    </row>
    <row r="7993" spans="1:4" x14ac:dyDescent="0.25">
      <c r="A7993" s="77" t="s">
        <v>14820</v>
      </c>
      <c r="B7993" t="s">
        <v>27282</v>
      </c>
      <c r="C7993" t="s">
        <v>3546</v>
      </c>
      <c r="D7993" s="60" t="s">
        <v>10841</v>
      </c>
    </row>
    <row r="7994" spans="1:4" x14ac:dyDescent="0.25">
      <c r="A7994" s="77" t="s">
        <v>14821</v>
      </c>
      <c r="B7994" t="s">
        <v>27283</v>
      </c>
      <c r="C7994" t="s">
        <v>3546</v>
      </c>
      <c r="D7994" s="60" t="s">
        <v>27284</v>
      </c>
    </row>
    <row r="7995" spans="1:4" x14ac:dyDescent="0.25">
      <c r="A7995" s="77" t="s">
        <v>14822</v>
      </c>
      <c r="B7995" t="s">
        <v>27285</v>
      </c>
      <c r="C7995" t="s">
        <v>3546</v>
      </c>
      <c r="D7995" s="60" t="s">
        <v>12898</v>
      </c>
    </row>
    <row r="7996" spans="1:4" x14ac:dyDescent="0.25">
      <c r="A7996" s="77" t="s">
        <v>14823</v>
      </c>
      <c r="B7996" t="s">
        <v>27286</v>
      </c>
      <c r="C7996" t="s">
        <v>3546</v>
      </c>
      <c r="D7996" s="60" t="s">
        <v>11901</v>
      </c>
    </row>
    <row r="7997" spans="1:4" x14ac:dyDescent="0.25">
      <c r="A7997" s="77" t="s">
        <v>14824</v>
      </c>
      <c r="B7997" t="s">
        <v>27287</v>
      </c>
      <c r="C7997" t="s">
        <v>3546</v>
      </c>
      <c r="D7997" s="60" t="s">
        <v>10547</v>
      </c>
    </row>
    <row r="7998" spans="1:4" x14ac:dyDescent="0.25">
      <c r="A7998" s="77" t="s">
        <v>14825</v>
      </c>
      <c r="B7998" t="s">
        <v>27288</v>
      </c>
      <c r="C7998" t="s">
        <v>3546</v>
      </c>
      <c r="D7998" s="60" t="s">
        <v>10573</v>
      </c>
    </row>
    <row r="7999" spans="1:4" x14ac:dyDescent="0.25">
      <c r="A7999" s="77" t="s">
        <v>14826</v>
      </c>
      <c r="B7999" t="s">
        <v>27289</v>
      </c>
      <c r="C7999" t="s">
        <v>3546</v>
      </c>
      <c r="D7999" s="60" t="s">
        <v>11692</v>
      </c>
    </row>
    <row r="8000" spans="1:4" x14ac:dyDescent="0.25">
      <c r="A8000" s="77" t="s">
        <v>14827</v>
      </c>
      <c r="B8000" t="s">
        <v>27290</v>
      </c>
      <c r="C8000" t="s">
        <v>3546</v>
      </c>
      <c r="D8000" s="60" t="s">
        <v>11652</v>
      </c>
    </row>
    <row r="8001" spans="1:4" x14ac:dyDescent="0.25">
      <c r="A8001" s="77" t="s">
        <v>14828</v>
      </c>
      <c r="B8001" t="s">
        <v>27291</v>
      </c>
      <c r="C8001" t="s">
        <v>3546</v>
      </c>
      <c r="D8001" s="60" t="s">
        <v>27292</v>
      </c>
    </row>
    <row r="8002" spans="1:4" x14ac:dyDescent="0.25">
      <c r="A8002" s="77" t="s">
        <v>14829</v>
      </c>
      <c r="B8002" t="s">
        <v>27293</v>
      </c>
      <c r="C8002" t="s">
        <v>3546</v>
      </c>
      <c r="D8002" s="60" t="s">
        <v>27294</v>
      </c>
    </row>
    <row r="8003" spans="1:4" x14ac:dyDescent="0.25">
      <c r="A8003" s="77" t="s">
        <v>14830</v>
      </c>
      <c r="B8003" t="s">
        <v>27295</v>
      </c>
      <c r="C8003" t="s">
        <v>3546</v>
      </c>
      <c r="D8003" s="60" t="s">
        <v>23294</v>
      </c>
    </row>
    <row r="8004" spans="1:4" x14ac:dyDescent="0.25">
      <c r="A8004" s="77" t="s">
        <v>14831</v>
      </c>
      <c r="B8004" t="s">
        <v>27296</v>
      </c>
      <c r="C8004" t="s">
        <v>3546</v>
      </c>
      <c r="D8004" s="60" t="s">
        <v>27297</v>
      </c>
    </row>
    <row r="8005" spans="1:4" x14ac:dyDescent="0.25">
      <c r="A8005" s="77" t="s">
        <v>14832</v>
      </c>
      <c r="B8005" t="s">
        <v>27298</v>
      </c>
      <c r="C8005" t="s">
        <v>3546</v>
      </c>
      <c r="D8005" s="60" t="s">
        <v>10522</v>
      </c>
    </row>
    <row r="8006" spans="1:4" x14ac:dyDescent="0.25">
      <c r="A8006" s="77" t="s">
        <v>14833</v>
      </c>
      <c r="B8006" t="s">
        <v>27299</v>
      </c>
      <c r="C8006" t="s">
        <v>3546</v>
      </c>
      <c r="D8006" s="60" t="s">
        <v>27300</v>
      </c>
    </row>
    <row r="8007" spans="1:4" x14ac:dyDescent="0.25">
      <c r="A8007" s="77" t="s">
        <v>14834</v>
      </c>
      <c r="B8007" t="s">
        <v>27301</v>
      </c>
      <c r="C8007" t="s">
        <v>3546</v>
      </c>
      <c r="D8007" s="60" t="s">
        <v>12854</v>
      </c>
    </row>
    <row r="8008" spans="1:4" x14ac:dyDescent="0.25">
      <c r="A8008" s="77" t="s">
        <v>14835</v>
      </c>
      <c r="B8008" t="s">
        <v>27302</v>
      </c>
      <c r="C8008" t="s">
        <v>3546</v>
      </c>
      <c r="D8008" s="60" t="s">
        <v>20249</v>
      </c>
    </row>
    <row r="8009" spans="1:4" x14ac:dyDescent="0.25">
      <c r="A8009" s="77" t="s">
        <v>14836</v>
      </c>
      <c r="B8009" t="s">
        <v>27303</v>
      </c>
      <c r="C8009" t="s">
        <v>3546</v>
      </c>
      <c r="D8009" s="60" t="s">
        <v>12689</v>
      </c>
    </row>
    <row r="8010" spans="1:4" x14ac:dyDescent="0.25">
      <c r="A8010" s="77" t="s">
        <v>14837</v>
      </c>
      <c r="B8010" t="s">
        <v>27304</v>
      </c>
      <c r="C8010" t="s">
        <v>3546</v>
      </c>
      <c r="D8010" s="60" t="s">
        <v>23464</v>
      </c>
    </row>
    <row r="8011" spans="1:4" x14ac:dyDescent="0.25">
      <c r="A8011" s="77" t="s">
        <v>14838</v>
      </c>
      <c r="B8011" t="s">
        <v>27305</v>
      </c>
      <c r="C8011" t="s">
        <v>3546</v>
      </c>
      <c r="D8011" s="60" t="s">
        <v>12230</v>
      </c>
    </row>
    <row r="8012" spans="1:4" x14ac:dyDescent="0.25">
      <c r="A8012" s="77" t="s">
        <v>14839</v>
      </c>
      <c r="B8012" t="s">
        <v>27306</v>
      </c>
      <c r="C8012" t="s">
        <v>3546</v>
      </c>
      <c r="D8012" s="60" t="s">
        <v>25316</v>
      </c>
    </row>
    <row r="8013" spans="1:4" x14ac:dyDescent="0.25">
      <c r="A8013" s="77" t="s">
        <v>14840</v>
      </c>
      <c r="B8013" t="s">
        <v>27307</v>
      </c>
      <c r="C8013" t="s">
        <v>3546</v>
      </c>
      <c r="D8013" s="60" t="s">
        <v>27308</v>
      </c>
    </row>
    <row r="8014" spans="1:4" x14ac:dyDescent="0.25">
      <c r="A8014" s="77" t="s">
        <v>14841</v>
      </c>
      <c r="B8014" t="s">
        <v>27309</v>
      </c>
      <c r="C8014" t="s">
        <v>3546</v>
      </c>
      <c r="D8014" s="60" t="s">
        <v>27310</v>
      </c>
    </row>
    <row r="8015" spans="1:4" x14ac:dyDescent="0.25">
      <c r="A8015" s="77" t="s">
        <v>14842</v>
      </c>
      <c r="B8015" t="s">
        <v>27311</v>
      </c>
      <c r="C8015" t="s">
        <v>3546</v>
      </c>
      <c r="D8015" s="60" t="s">
        <v>27312</v>
      </c>
    </row>
    <row r="8016" spans="1:4" x14ac:dyDescent="0.25">
      <c r="A8016" s="77" t="s">
        <v>14843</v>
      </c>
      <c r="B8016" t="s">
        <v>27313</v>
      </c>
      <c r="C8016" t="s">
        <v>3546</v>
      </c>
      <c r="D8016" s="60" t="s">
        <v>27314</v>
      </c>
    </row>
    <row r="8017" spans="1:4" x14ac:dyDescent="0.25">
      <c r="A8017" s="77" t="s">
        <v>14844</v>
      </c>
      <c r="B8017" t="s">
        <v>27315</v>
      </c>
      <c r="C8017" t="s">
        <v>3546</v>
      </c>
      <c r="D8017" s="60" t="s">
        <v>27316</v>
      </c>
    </row>
    <row r="8018" spans="1:4" x14ac:dyDescent="0.25">
      <c r="A8018" s="77" t="s">
        <v>14845</v>
      </c>
      <c r="B8018" t="s">
        <v>27317</v>
      </c>
      <c r="C8018" t="s">
        <v>3546</v>
      </c>
      <c r="D8018" s="60" t="s">
        <v>27318</v>
      </c>
    </row>
    <row r="8019" spans="1:4" x14ac:dyDescent="0.25">
      <c r="A8019" s="77" t="s">
        <v>14846</v>
      </c>
      <c r="B8019" t="s">
        <v>27319</v>
      </c>
      <c r="C8019" t="s">
        <v>3546</v>
      </c>
      <c r="D8019" s="60" t="s">
        <v>27320</v>
      </c>
    </row>
    <row r="8020" spans="1:4" x14ac:dyDescent="0.25">
      <c r="A8020" s="77" t="s">
        <v>14847</v>
      </c>
      <c r="B8020" t="s">
        <v>27321</v>
      </c>
      <c r="C8020" t="s">
        <v>3546</v>
      </c>
      <c r="D8020" s="60" t="s">
        <v>27322</v>
      </c>
    </row>
    <row r="8021" spans="1:4" x14ac:dyDescent="0.25">
      <c r="A8021" s="77" t="s">
        <v>14848</v>
      </c>
      <c r="B8021" t="s">
        <v>27323</v>
      </c>
      <c r="C8021" t="s">
        <v>3546</v>
      </c>
      <c r="D8021" s="60" t="s">
        <v>20058</v>
      </c>
    </row>
    <row r="8022" spans="1:4" x14ac:dyDescent="0.25">
      <c r="A8022" s="77" t="s">
        <v>14849</v>
      </c>
      <c r="B8022" t="s">
        <v>27324</v>
      </c>
      <c r="C8022" t="s">
        <v>3546</v>
      </c>
      <c r="D8022" s="60" t="s">
        <v>21959</v>
      </c>
    </row>
    <row r="8023" spans="1:4" x14ac:dyDescent="0.25">
      <c r="A8023" s="77" t="s">
        <v>14850</v>
      </c>
      <c r="B8023" t="s">
        <v>27325</v>
      </c>
      <c r="C8023" t="s">
        <v>3546</v>
      </c>
      <c r="D8023" s="60" t="s">
        <v>27326</v>
      </c>
    </row>
    <row r="8024" spans="1:4" x14ac:dyDescent="0.25">
      <c r="A8024" s="77" t="s">
        <v>14851</v>
      </c>
      <c r="B8024" t="s">
        <v>27327</v>
      </c>
      <c r="C8024" t="s">
        <v>3546</v>
      </c>
      <c r="D8024" s="60" t="s">
        <v>10593</v>
      </c>
    </row>
    <row r="8025" spans="1:4" x14ac:dyDescent="0.25">
      <c r="A8025" s="77" t="s">
        <v>14852</v>
      </c>
      <c r="B8025" t="s">
        <v>27328</v>
      </c>
      <c r="C8025" t="s">
        <v>3546</v>
      </c>
      <c r="D8025" s="60" t="s">
        <v>10432</v>
      </c>
    </row>
    <row r="8026" spans="1:4" x14ac:dyDescent="0.25">
      <c r="A8026" s="77" t="s">
        <v>14853</v>
      </c>
      <c r="B8026" t="s">
        <v>27329</v>
      </c>
      <c r="C8026" t="s">
        <v>3546</v>
      </c>
      <c r="D8026" s="60" t="s">
        <v>27330</v>
      </c>
    </row>
    <row r="8027" spans="1:4" x14ac:dyDescent="0.25">
      <c r="A8027" s="77" t="s">
        <v>14854</v>
      </c>
      <c r="B8027" t="s">
        <v>27331</v>
      </c>
      <c r="C8027" t="s">
        <v>3546</v>
      </c>
      <c r="D8027" s="60" t="s">
        <v>10982</v>
      </c>
    </row>
    <row r="8028" spans="1:4" x14ac:dyDescent="0.25">
      <c r="A8028" s="77" t="s">
        <v>14855</v>
      </c>
      <c r="B8028" t="s">
        <v>27332</v>
      </c>
      <c r="C8028" t="s">
        <v>3546</v>
      </c>
      <c r="D8028" s="60" t="s">
        <v>27333</v>
      </c>
    </row>
    <row r="8029" spans="1:4" x14ac:dyDescent="0.25">
      <c r="A8029" s="77" t="s">
        <v>14856</v>
      </c>
      <c r="B8029" t="s">
        <v>27334</v>
      </c>
      <c r="C8029" t="s">
        <v>3546</v>
      </c>
      <c r="D8029" s="60" t="s">
        <v>12610</v>
      </c>
    </row>
    <row r="8030" spans="1:4" x14ac:dyDescent="0.25">
      <c r="A8030" s="77" t="s">
        <v>14857</v>
      </c>
      <c r="B8030" t="s">
        <v>27335</v>
      </c>
      <c r="C8030" t="s">
        <v>3546</v>
      </c>
      <c r="D8030" s="60" t="s">
        <v>27336</v>
      </c>
    </row>
    <row r="8031" spans="1:4" x14ac:dyDescent="0.25">
      <c r="A8031" s="77" t="s">
        <v>14858</v>
      </c>
      <c r="B8031" t="s">
        <v>27337</v>
      </c>
      <c r="C8031" t="s">
        <v>3546</v>
      </c>
      <c r="D8031" s="60" t="s">
        <v>19044</v>
      </c>
    </row>
    <row r="8032" spans="1:4" x14ac:dyDescent="0.25">
      <c r="A8032" s="77" t="s">
        <v>14859</v>
      </c>
      <c r="B8032" t="s">
        <v>27338</v>
      </c>
      <c r="C8032" t="s">
        <v>3546</v>
      </c>
      <c r="D8032" s="60" t="s">
        <v>27339</v>
      </c>
    </row>
    <row r="8033" spans="1:4" x14ac:dyDescent="0.25">
      <c r="A8033" s="77" t="s">
        <v>14860</v>
      </c>
      <c r="B8033" t="s">
        <v>27340</v>
      </c>
      <c r="C8033" t="s">
        <v>3546</v>
      </c>
      <c r="D8033" s="60" t="s">
        <v>27341</v>
      </c>
    </row>
    <row r="8034" spans="1:4" x14ac:dyDescent="0.25">
      <c r="A8034" s="77" t="s">
        <v>14861</v>
      </c>
      <c r="B8034" t="s">
        <v>27342</v>
      </c>
      <c r="C8034" t="s">
        <v>3546</v>
      </c>
      <c r="D8034" s="60" t="s">
        <v>10899</v>
      </c>
    </row>
    <row r="8035" spans="1:4" x14ac:dyDescent="0.25">
      <c r="A8035" s="77" t="s">
        <v>14862</v>
      </c>
      <c r="B8035" t="s">
        <v>27343</v>
      </c>
      <c r="C8035" t="s">
        <v>3546</v>
      </c>
      <c r="D8035" s="60" t="s">
        <v>27344</v>
      </c>
    </row>
    <row r="8036" spans="1:4" x14ac:dyDescent="0.25">
      <c r="A8036" s="77" t="s">
        <v>14863</v>
      </c>
      <c r="B8036" t="s">
        <v>27345</v>
      </c>
      <c r="C8036" t="s">
        <v>3546</v>
      </c>
      <c r="D8036" s="60" t="s">
        <v>12736</v>
      </c>
    </row>
    <row r="8037" spans="1:4" x14ac:dyDescent="0.25">
      <c r="A8037" s="77" t="s">
        <v>14864</v>
      </c>
      <c r="B8037" t="s">
        <v>27346</v>
      </c>
      <c r="C8037" t="s">
        <v>3546</v>
      </c>
      <c r="D8037" s="60" t="s">
        <v>27347</v>
      </c>
    </row>
    <row r="8038" spans="1:4" x14ac:dyDescent="0.25">
      <c r="A8038" s="77" t="s">
        <v>14865</v>
      </c>
      <c r="B8038" t="s">
        <v>27348</v>
      </c>
      <c r="C8038" t="s">
        <v>3546</v>
      </c>
      <c r="D8038" s="60" t="s">
        <v>10364</v>
      </c>
    </row>
    <row r="8039" spans="1:4" x14ac:dyDescent="0.25">
      <c r="A8039" s="77" t="s">
        <v>14866</v>
      </c>
      <c r="B8039" t="s">
        <v>27349</v>
      </c>
      <c r="C8039" t="s">
        <v>3546</v>
      </c>
      <c r="D8039" s="60" t="s">
        <v>27350</v>
      </c>
    </row>
    <row r="8040" spans="1:4" x14ac:dyDescent="0.25">
      <c r="A8040" s="77" t="s">
        <v>14867</v>
      </c>
      <c r="B8040" t="s">
        <v>27351</v>
      </c>
      <c r="C8040" t="s">
        <v>3546</v>
      </c>
      <c r="D8040" s="60" t="s">
        <v>27352</v>
      </c>
    </row>
    <row r="8041" spans="1:4" x14ac:dyDescent="0.25">
      <c r="A8041" s="77" t="s">
        <v>14868</v>
      </c>
      <c r="B8041" t="s">
        <v>27353</v>
      </c>
      <c r="C8041" t="s">
        <v>3546</v>
      </c>
      <c r="D8041" s="60" t="s">
        <v>12037</v>
      </c>
    </row>
    <row r="8042" spans="1:4" x14ac:dyDescent="0.25">
      <c r="A8042" s="77" t="s">
        <v>14869</v>
      </c>
      <c r="B8042" t="s">
        <v>27354</v>
      </c>
      <c r="C8042" t="s">
        <v>3546</v>
      </c>
      <c r="D8042" s="60" t="s">
        <v>11698</v>
      </c>
    </row>
    <row r="8043" spans="1:4" x14ac:dyDescent="0.25">
      <c r="A8043" s="77" t="s">
        <v>14870</v>
      </c>
      <c r="B8043" t="s">
        <v>27355</v>
      </c>
      <c r="C8043" t="s">
        <v>3546</v>
      </c>
      <c r="D8043" s="60" t="s">
        <v>11800</v>
      </c>
    </row>
    <row r="8044" spans="1:4" x14ac:dyDescent="0.25">
      <c r="A8044" s="77" t="s">
        <v>14871</v>
      </c>
      <c r="B8044" t="s">
        <v>27356</v>
      </c>
      <c r="C8044" t="s">
        <v>3546</v>
      </c>
      <c r="D8044" s="60" t="s">
        <v>21177</v>
      </c>
    </row>
    <row r="8045" spans="1:4" x14ac:dyDescent="0.25">
      <c r="A8045" s="77" t="s">
        <v>14872</v>
      </c>
      <c r="B8045" t="s">
        <v>27357</v>
      </c>
      <c r="C8045" t="s">
        <v>3546</v>
      </c>
      <c r="D8045" s="60" t="s">
        <v>10537</v>
      </c>
    </row>
    <row r="8046" spans="1:4" x14ac:dyDescent="0.25">
      <c r="A8046" s="77" t="s">
        <v>14873</v>
      </c>
      <c r="B8046" t="s">
        <v>27358</v>
      </c>
      <c r="C8046" t="s">
        <v>3546</v>
      </c>
      <c r="D8046" s="60" t="s">
        <v>13359</v>
      </c>
    </row>
    <row r="8047" spans="1:4" x14ac:dyDescent="0.25">
      <c r="A8047" s="77" t="s">
        <v>14874</v>
      </c>
      <c r="B8047" t="s">
        <v>27359</v>
      </c>
      <c r="C8047" t="s">
        <v>3546</v>
      </c>
      <c r="D8047" s="60" t="s">
        <v>21321</v>
      </c>
    </row>
    <row r="8048" spans="1:4" x14ac:dyDescent="0.25">
      <c r="A8048" s="77" t="s">
        <v>14875</v>
      </c>
      <c r="B8048" t="s">
        <v>27360</v>
      </c>
      <c r="C8048" t="s">
        <v>3546</v>
      </c>
      <c r="D8048" s="60" t="s">
        <v>22326</v>
      </c>
    </row>
    <row r="8049" spans="1:4" x14ac:dyDescent="0.25">
      <c r="A8049" s="77" t="s">
        <v>14876</v>
      </c>
      <c r="B8049" t="s">
        <v>27361</v>
      </c>
      <c r="C8049" t="s">
        <v>3546</v>
      </c>
      <c r="D8049" s="60" t="s">
        <v>12614</v>
      </c>
    </row>
    <row r="8050" spans="1:4" x14ac:dyDescent="0.25">
      <c r="A8050" s="77" t="s">
        <v>14877</v>
      </c>
      <c r="B8050" t="s">
        <v>27362</v>
      </c>
      <c r="C8050" t="s">
        <v>3546</v>
      </c>
      <c r="D8050" s="60" t="s">
        <v>10961</v>
      </c>
    </row>
    <row r="8051" spans="1:4" x14ac:dyDescent="0.25">
      <c r="A8051" s="77" t="s">
        <v>14878</v>
      </c>
      <c r="B8051" t="s">
        <v>27363</v>
      </c>
      <c r="C8051" t="s">
        <v>3546</v>
      </c>
      <c r="D8051" s="60" t="s">
        <v>21220</v>
      </c>
    </row>
    <row r="8052" spans="1:4" x14ac:dyDescent="0.25">
      <c r="A8052" s="77" t="s">
        <v>14879</v>
      </c>
      <c r="B8052" t="s">
        <v>27364</v>
      </c>
      <c r="C8052" t="s">
        <v>3546</v>
      </c>
      <c r="D8052" s="60" t="s">
        <v>27365</v>
      </c>
    </row>
    <row r="8053" spans="1:4" x14ac:dyDescent="0.25">
      <c r="A8053" s="77" t="s">
        <v>14880</v>
      </c>
      <c r="B8053" t="s">
        <v>27366</v>
      </c>
      <c r="C8053" t="s">
        <v>3546</v>
      </c>
      <c r="D8053" s="60" t="s">
        <v>19662</v>
      </c>
    </row>
    <row r="8054" spans="1:4" x14ac:dyDescent="0.25">
      <c r="A8054" s="77" t="s">
        <v>14881</v>
      </c>
      <c r="B8054" t="s">
        <v>27367</v>
      </c>
      <c r="C8054" t="s">
        <v>3546</v>
      </c>
      <c r="D8054" s="60" t="s">
        <v>23601</v>
      </c>
    </row>
    <row r="8055" spans="1:4" x14ac:dyDescent="0.25">
      <c r="A8055" s="77" t="s">
        <v>14882</v>
      </c>
      <c r="B8055" t="s">
        <v>27368</v>
      </c>
      <c r="C8055" t="s">
        <v>3546</v>
      </c>
      <c r="D8055" s="60" t="s">
        <v>10414</v>
      </c>
    </row>
    <row r="8056" spans="1:4" x14ac:dyDescent="0.25">
      <c r="A8056" s="77" t="s">
        <v>14883</v>
      </c>
      <c r="B8056" t="s">
        <v>27369</v>
      </c>
      <c r="C8056" t="s">
        <v>3546</v>
      </c>
      <c r="D8056" s="60" t="s">
        <v>21162</v>
      </c>
    </row>
    <row r="8057" spans="1:4" x14ac:dyDescent="0.25">
      <c r="A8057" s="77" t="s">
        <v>14884</v>
      </c>
      <c r="B8057" t="s">
        <v>27370</v>
      </c>
      <c r="C8057" t="s">
        <v>3546</v>
      </c>
      <c r="D8057" s="60" t="s">
        <v>27371</v>
      </c>
    </row>
    <row r="8058" spans="1:4" x14ac:dyDescent="0.25">
      <c r="A8058" s="77" t="s">
        <v>14885</v>
      </c>
      <c r="B8058" t="s">
        <v>27372</v>
      </c>
      <c r="C8058" t="s">
        <v>3546</v>
      </c>
      <c r="D8058" s="60" t="s">
        <v>22396</v>
      </c>
    </row>
    <row r="8059" spans="1:4" x14ac:dyDescent="0.25">
      <c r="A8059" s="77" t="s">
        <v>14886</v>
      </c>
      <c r="B8059" t="s">
        <v>27373</v>
      </c>
      <c r="C8059" t="s">
        <v>3546</v>
      </c>
      <c r="D8059" s="60" t="s">
        <v>12765</v>
      </c>
    </row>
    <row r="8060" spans="1:4" x14ac:dyDescent="0.25">
      <c r="A8060" s="77" t="s">
        <v>14887</v>
      </c>
      <c r="B8060" t="s">
        <v>27374</v>
      </c>
      <c r="C8060" t="s">
        <v>3546</v>
      </c>
      <c r="D8060" s="60" t="s">
        <v>27375</v>
      </c>
    </row>
    <row r="8061" spans="1:4" x14ac:dyDescent="0.25">
      <c r="A8061" s="77" t="s">
        <v>14888</v>
      </c>
      <c r="B8061" t="s">
        <v>27376</v>
      </c>
      <c r="C8061" t="s">
        <v>3546</v>
      </c>
      <c r="D8061" s="60" t="s">
        <v>27377</v>
      </c>
    </row>
    <row r="8062" spans="1:4" x14ac:dyDescent="0.25">
      <c r="A8062" s="77" t="s">
        <v>14889</v>
      </c>
      <c r="B8062" t="s">
        <v>27378</v>
      </c>
      <c r="C8062" t="s">
        <v>3546</v>
      </c>
      <c r="D8062" s="60" t="s">
        <v>12698</v>
      </c>
    </row>
    <row r="8063" spans="1:4" x14ac:dyDescent="0.25">
      <c r="A8063" s="77" t="s">
        <v>14890</v>
      </c>
      <c r="B8063" t="s">
        <v>27379</v>
      </c>
      <c r="C8063" t="s">
        <v>3546</v>
      </c>
      <c r="D8063" s="60" t="s">
        <v>27380</v>
      </c>
    </row>
    <row r="8064" spans="1:4" x14ac:dyDescent="0.25">
      <c r="A8064" s="77" t="s">
        <v>14891</v>
      </c>
      <c r="B8064" t="s">
        <v>27381</v>
      </c>
      <c r="C8064" t="s">
        <v>3546</v>
      </c>
      <c r="D8064" s="60" t="s">
        <v>11305</v>
      </c>
    </row>
    <row r="8065" spans="1:4" x14ac:dyDescent="0.25">
      <c r="A8065" s="77" t="s">
        <v>14892</v>
      </c>
      <c r="B8065" t="s">
        <v>27382</v>
      </c>
      <c r="C8065" t="s">
        <v>3546</v>
      </c>
      <c r="D8065" s="60" t="s">
        <v>27383</v>
      </c>
    </row>
    <row r="8066" spans="1:4" x14ac:dyDescent="0.25">
      <c r="A8066" s="77" t="s">
        <v>14893</v>
      </c>
      <c r="B8066" t="s">
        <v>27384</v>
      </c>
      <c r="C8066" t="s">
        <v>3546</v>
      </c>
      <c r="D8066" s="60" t="s">
        <v>27385</v>
      </c>
    </row>
    <row r="8067" spans="1:4" x14ac:dyDescent="0.25">
      <c r="A8067" s="77" t="s">
        <v>14894</v>
      </c>
      <c r="B8067" t="s">
        <v>27386</v>
      </c>
      <c r="C8067" t="s">
        <v>3546</v>
      </c>
      <c r="D8067" s="60" t="s">
        <v>10579</v>
      </c>
    </row>
    <row r="8068" spans="1:4" x14ac:dyDescent="0.25">
      <c r="A8068" s="77" t="s">
        <v>14895</v>
      </c>
      <c r="B8068" t="s">
        <v>27387</v>
      </c>
      <c r="C8068" t="s">
        <v>3546</v>
      </c>
      <c r="D8068" s="60" t="s">
        <v>10386</v>
      </c>
    </row>
    <row r="8069" spans="1:4" x14ac:dyDescent="0.25">
      <c r="A8069" s="77" t="s">
        <v>14896</v>
      </c>
      <c r="B8069" t="s">
        <v>27388</v>
      </c>
      <c r="C8069" t="s">
        <v>3546</v>
      </c>
      <c r="D8069" s="60" t="s">
        <v>11826</v>
      </c>
    </row>
    <row r="8070" spans="1:4" x14ac:dyDescent="0.25">
      <c r="A8070" s="77" t="s">
        <v>14897</v>
      </c>
      <c r="B8070" t="s">
        <v>27389</v>
      </c>
      <c r="C8070" t="s">
        <v>3546</v>
      </c>
      <c r="D8070" s="60" t="s">
        <v>10358</v>
      </c>
    </row>
    <row r="8071" spans="1:4" x14ac:dyDescent="0.25">
      <c r="A8071" s="77" t="s">
        <v>14898</v>
      </c>
      <c r="B8071" t="s">
        <v>27390</v>
      </c>
      <c r="C8071" t="s">
        <v>3546</v>
      </c>
      <c r="D8071" s="60" t="s">
        <v>11695</v>
      </c>
    </row>
    <row r="8072" spans="1:4" x14ac:dyDescent="0.25">
      <c r="A8072" s="77" t="s">
        <v>14899</v>
      </c>
      <c r="B8072" t="s">
        <v>27391</v>
      </c>
      <c r="C8072" t="s">
        <v>3546</v>
      </c>
      <c r="D8072" s="60" t="s">
        <v>11198</v>
      </c>
    </row>
    <row r="8073" spans="1:4" x14ac:dyDescent="0.25">
      <c r="A8073" s="77" t="s">
        <v>14900</v>
      </c>
      <c r="B8073" t="s">
        <v>27392</v>
      </c>
      <c r="C8073" t="s">
        <v>3546</v>
      </c>
      <c r="D8073" s="60" t="s">
        <v>10862</v>
      </c>
    </row>
    <row r="8074" spans="1:4" x14ac:dyDescent="0.25">
      <c r="A8074" s="77" t="s">
        <v>14901</v>
      </c>
      <c r="B8074" t="s">
        <v>27393</v>
      </c>
      <c r="C8074" t="s">
        <v>3546</v>
      </c>
      <c r="D8074" s="60" t="s">
        <v>10435</v>
      </c>
    </row>
    <row r="8075" spans="1:4" x14ac:dyDescent="0.25">
      <c r="A8075" s="77" t="s">
        <v>14902</v>
      </c>
      <c r="B8075" t="s">
        <v>27394</v>
      </c>
      <c r="C8075" t="s">
        <v>3546</v>
      </c>
      <c r="D8075" s="60" t="s">
        <v>27395</v>
      </c>
    </row>
    <row r="8076" spans="1:4" x14ac:dyDescent="0.25">
      <c r="A8076" s="77" t="s">
        <v>14903</v>
      </c>
      <c r="B8076" t="s">
        <v>27396</v>
      </c>
      <c r="C8076" t="s">
        <v>3546</v>
      </c>
      <c r="D8076" s="60" t="s">
        <v>20247</v>
      </c>
    </row>
    <row r="8077" spans="1:4" x14ac:dyDescent="0.25">
      <c r="A8077" s="77" t="s">
        <v>14904</v>
      </c>
      <c r="B8077" t="s">
        <v>27397</v>
      </c>
      <c r="C8077" t="s">
        <v>3546</v>
      </c>
      <c r="D8077" s="60" t="s">
        <v>27398</v>
      </c>
    </row>
    <row r="8078" spans="1:4" x14ac:dyDescent="0.25">
      <c r="A8078" s="77" t="s">
        <v>14905</v>
      </c>
      <c r="B8078" t="s">
        <v>27399</v>
      </c>
      <c r="C8078" t="s">
        <v>3546</v>
      </c>
      <c r="D8078" s="60" t="s">
        <v>12801</v>
      </c>
    </row>
    <row r="8079" spans="1:4" x14ac:dyDescent="0.25">
      <c r="A8079" s="77" t="s">
        <v>14906</v>
      </c>
      <c r="B8079" t="s">
        <v>27400</v>
      </c>
      <c r="C8079" t="s">
        <v>3546</v>
      </c>
      <c r="D8079" s="60" t="s">
        <v>24446</v>
      </c>
    </row>
    <row r="8080" spans="1:4" x14ac:dyDescent="0.25">
      <c r="A8080" s="77" t="s">
        <v>14907</v>
      </c>
      <c r="B8080" t="s">
        <v>27401</v>
      </c>
      <c r="C8080" t="s">
        <v>3546</v>
      </c>
      <c r="D8080" s="60" t="s">
        <v>27402</v>
      </c>
    </row>
    <row r="8081" spans="1:4" x14ac:dyDescent="0.25">
      <c r="A8081" s="77" t="s">
        <v>14908</v>
      </c>
      <c r="B8081" t="s">
        <v>27403</v>
      </c>
      <c r="C8081" t="s">
        <v>3546</v>
      </c>
      <c r="D8081" s="60" t="s">
        <v>10489</v>
      </c>
    </row>
    <row r="8082" spans="1:4" x14ac:dyDescent="0.25">
      <c r="A8082" s="77" t="s">
        <v>14909</v>
      </c>
      <c r="B8082" t="s">
        <v>27404</v>
      </c>
      <c r="C8082" t="s">
        <v>3546</v>
      </c>
      <c r="D8082" s="60" t="s">
        <v>20096</v>
      </c>
    </row>
    <row r="8083" spans="1:4" x14ac:dyDescent="0.25">
      <c r="A8083" s="77" t="s">
        <v>14910</v>
      </c>
      <c r="B8083" t="s">
        <v>27405</v>
      </c>
      <c r="C8083" t="s">
        <v>3545</v>
      </c>
      <c r="D8083" s="60" t="s">
        <v>27406</v>
      </c>
    </row>
    <row r="8084" spans="1:4" x14ac:dyDescent="0.25">
      <c r="A8084" s="77" t="s">
        <v>14911</v>
      </c>
      <c r="B8084" t="s">
        <v>27407</v>
      </c>
      <c r="C8084" t="s">
        <v>3545</v>
      </c>
      <c r="D8084" s="60" t="s">
        <v>27408</v>
      </c>
    </row>
    <row r="8085" spans="1:4" x14ac:dyDescent="0.25">
      <c r="A8085" s="77" t="s">
        <v>14912</v>
      </c>
      <c r="B8085" t="s">
        <v>27409</v>
      </c>
      <c r="C8085" t="s">
        <v>3545</v>
      </c>
      <c r="D8085" s="60" t="s">
        <v>27410</v>
      </c>
    </row>
    <row r="8086" spans="1:4" x14ac:dyDescent="0.25">
      <c r="A8086" s="77" t="s">
        <v>14913</v>
      </c>
      <c r="B8086" t="s">
        <v>27411</v>
      </c>
      <c r="C8086" t="s">
        <v>3545</v>
      </c>
      <c r="D8086" s="60" t="s">
        <v>27412</v>
      </c>
    </row>
    <row r="8087" spans="1:4" x14ac:dyDescent="0.25">
      <c r="A8087" s="77" t="s">
        <v>14914</v>
      </c>
      <c r="B8087" t="s">
        <v>27413</v>
      </c>
      <c r="C8087" t="s">
        <v>3545</v>
      </c>
      <c r="D8087" s="60" t="s">
        <v>21122</v>
      </c>
    </row>
    <row r="8088" spans="1:4" x14ac:dyDescent="0.25">
      <c r="A8088" s="77" t="s">
        <v>14915</v>
      </c>
      <c r="B8088" t="s">
        <v>27414</v>
      </c>
      <c r="C8088" t="s">
        <v>3545</v>
      </c>
      <c r="D8088" s="60" t="s">
        <v>21123</v>
      </c>
    </row>
    <row r="8089" spans="1:4" x14ac:dyDescent="0.25">
      <c r="A8089" s="77" t="s">
        <v>8734</v>
      </c>
      <c r="B8089" t="s">
        <v>27415</v>
      </c>
      <c r="C8089" t="s">
        <v>3545</v>
      </c>
      <c r="D8089" s="60" t="s">
        <v>10680</v>
      </c>
    </row>
    <row r="8090" spans="1:4" x14ac:dyDescent="0.25">
      <c r="A8090" s="77" t="s">
        <v>14916</v>
      </c>
      <c r="B8090" t="s">
        <v>27416</v>
      </c>
      <c r="C8090" t="s">
        <v>3545</v>
      </c>
      <c r="D8090" s="60" t="s">
        <v>27417</v>
      </c>
    </row>
    <row r="8091" spans="1:4" x14ac:dyDescent="0.25">
      <c r="A8091" s="77" t="s">
        <v>17296</v>
      </c>
      <c r="B8091" t="s">
        <v>27418</v>
      </c>
      <c r="C8091" t="s">
        <v>3546</v>
      </c>
      <c r="D8091" s="60" t="s">
        <v>11816</v>
      </c>
    </row>
    <row r="8092" spans="1:4" x14ac:dyDescent="0.25">
      <c r="A8092" s="77" t="s">
        <v>14917</v>
      </c>
      <c r="B8092" t="s">
        <v>27419</v>
      </c>
      <c r="C8092" t="s">
        <v>3546</v>
      </c>
      <c r="D8092" s="60" t="s">
        <v>14002</v>
      </c>
    </row>
    <row r="8093" spans="1:4" x14ac:dyDescent="0.25">
      <c r="A8093" s="77" t="s">
        <v>17297</v>
      </c>
      <c r="B8093" t="s">
        <v>27420</v>
      </c>
      <c r="C8093" t="s">
        <v>3546</v>
      </c>
      <c r="D8093" s="60" t="s">
        <v>27421</v>
      </c>
    </row>
    <row r="8094" spans="1:4" x14ac:dyDescent="0.25">
      <c r="A8094" s="77" t="s">
        <v>14918</v>
      </c>
      <c r="B8094" t="s">
        <v>27422</v>
      </c>
      <c r="C8094" t="s">
        <v>3546</v>
      </c>
      <c r="D8094" s="60" t="s">
        <v>14028</v>
      </c>
    </row>
    <row r="8095" spans="1:4" x14ac:dyDescent="0.25">
      <c r="A8095" s="77" t="s">
        <v>14919</v>
      </c>
      <c r="B8095" t="s">
        <v>27423</v>
      </c>
      <c r="C8095" t="s">
        <v>3546</v>
      </c>
      <c r="D8095" s="60" t="s">
        <v>27424</v>
      </c>
    </row>
    <row r="8096" spans="1:4" x14ac:dyDescent="0.25">
      <c r="A8096" s="77" t="s">
        <v>14920</v>
      </c>
      <c r="B8096" t="s">
        <v>27425</v>
      </c>
      <c r="C8096" t="s">
        <v>3545</v>
      </c>
      <c r="D8096" s="60" t="s">
        <v>27426</v>
      </c>
    </row>
    <row r="8097" spans="1:4" x14ac:dyDescent="0.25">
      <c r="A8097" s="77" t="s">
        <v>14921</v>
      </c>
      <c r="B8097" t="s">
        <v>27427</v>
      </c>
      <c r="C8097" t="s">
        <v>3546</v>
      </c>
      <c r="D8097" s="60" t="s">
        <v>11199</v>
      </c>
    </row>
    <row r="8098" spans="1:4" x14ac:dyDescent="0.25">
      <c r="A8098" s="77" t="s">
        <v>14922</v>
      </c>
      <c r="B8098" t="s">
        <v>27428</v>
      </c>
      <c r="C8098" t="s">
        <v>3545</v>
      </c>
      <c r="D8098" s="60" t="s">
        <v>27429</v>
      </c>
    </row>
    <row r="8099" spans="1:4" x14ac:dyDescent="0.25">
      <c r="A8099" s="77" t="s">
        <v>14923</v>
      </c>
      <c r="B8099" t="s">
        <v>27430</v>
      </c>
      <c r="C8099" t="s">
        <v>3545</v>
      </c>
      <c r="D8099" s="60" t="s">
        <v>27431</v>
      </c>
    </row>
    <row r="8100" spans="1:4" x14ac:dyDescent="0.25">
      <c r="A8100" s="77" t="s">
        <v>14924</v>
      </c>
      <c r="B8100" t="s">
        <v>27432</v>
      </c>
      <c r="C8100" t="s">
        <v>3545</v>
      </c>
      <c r="D8100" s="60" t="s">
        <v>27433</v>
      </c>
    </row>
    <row r="8101" spans="1:4" x14ac:dyDescent="0.25">
      <c r="A8101" s="77" t="s">
        <v>14925</v>
      </c>
      <c r="B8101" t="s">
        <v>27434</v>
      </c>
      <c r="C8101" t="s">
        <v>3545</v>
      </c>
      <c r="D8101" s="60" t="s">
        <v>27435</v>
      </c>
    </row>
    <row r="8102" spans="1:4" x14ac:dyDescent="0.25">
      <c r="A8102" s="77" t="s">
        <v>14926</v>
      </c>
      <c r="B8102" t="s">
        <v>27436</v>
      </c>
      <c r="C8102" t="s">
        <v>3545</v>
      </c>
      <c r="D8102" s="60" t="s">
        <v>27437</v>
      </c>
    </row>
    <row r="8103" spans="1:4" x14ac:dyDescent="0.25">
      <c r="A8103" s="77" t="s">
        <v>14927</v>
      </c>
      <c r="B8103" t="s">
        <v>27438</v>
      </c>
      <c r="C8103" t="s">
        <v>3545</v>
      </c>
      <c r="D8103" s="60" t="s">
        <v>27439</v>
      </c>
    </row>
    <row r="8104" spans="1:4" x14ac:dyDescent="0.25">
      <c r="A8104" s="77" t="s">
        <v>14928</v>
      </c>
      <c r="B8104" t="s">
        <v>27440</v>
      </c>
      <c r="C8104" t="s">
        <v>3545</v>
      </c>
      <c r="D8104" s="60" t="s">
        <v>27441</v>
      </c>
    </row>
    <row r="8105" spans="1:4" x14ac:dyDescent="0.25">
      <c r="A8105" s="77" t="s">
        <v>14929</v>
      </c>
      <c r="B8105" t="s">
        <v>27442</v>
      </c>
      <c r="C8105" t="s">
        <v>3545</v>
      </c>
      <c r="D8105" s="60" t="s">
        <v>27443</v>
      </c>
    </row>
    <row r="8106" spans="1:4" x14ac:dyDescent="0.25">
      <c r="A8106" s="77" t="s">
        <v>14930</v>
      </c>
      <c r="B8106" t="s">
        <v>27444</v>
      </c>
      <c r="C8106" t="s">
        <v>3545</v>
      </c>
      <c r="D8106" s="60" t="s">
        <v>27445</v>
      </c>
    </row>
    <row r="8107" spans="1:4" x14ac:dyDescent="0.25">
      <c r="A8107" s="77" t="s">
        <v>14931</v>
      </c>
      <c r="B8107" t="s">
        <v>27446</v>
      </c>
      <c r="C8107" t="s">
        <v>3545</v>
      </c>
      <c r="D8107" s="60" t="s">
        <v>27447</v>
      </c>
    </row>
    <row r="8108" spans="1:4" x14ac:dyDescent="0.25">
      <c r="A8108" s="77" t="s">
        <v>14076</v>
      </c>
      <c r="B8108" t="s">
        <v>27448</v>
      </c>
      <c r="C8108" t="s">
        <v>3545</v>
      </c>
      <c r="D8108" s="60" t="s">
        <v>27449</v>
      </c>
    </row>
    <row r="8109" spans="1:4" x14ac:dyDescent="0.25">
      <c r="A8109" s="77" t="s">
        <v>14932</v>
      </c>
      <c r="B8109" t="s">
        <v>27450</v>
      </c>
      <c r="C8109" t="s">
        <v>3545</v>
      </c>
      <c r="D8109" s="60" t="s">
        <v>27451</v>
      </c>
    </row>
    <row r="8110" spans="1:4" x14ac:dyDescent="0.25">
      <c r="A8110" s="77" t="s">
        <v>8814</v>
      </c>
      <c r="B8110" t="s">
        <v>27452</v>
      </c>
      <c r="C8110" t="s">
        <v>3545</v>
      </c>
      <c r="D8110" s="60" t="s">
        <v>25359</v>
      </c>
    </row>
    <row r="8111" spans="1:4" x14ac:dyDescent="0.25">
      <c r="A8111" s="77" t="s">
        <v>8815</v>
      </c>
      <c r="B8111" t="s">
        <v>27453</v>
      </c>
      <c r="C8111" t="s">
        <v>3545</v>
      </c>
      <c r="D8111" s="60" t="s">
        <v>27454</v>
      </c>
    </row>
    <row r="8112" spans="1:4" x14ac:dyDescent="0.25">
      <c r="A8112" s="77" t="s">
        <v>8816</v>
      </c>
      <c r="B8112" t="s">
        <v>27455</v>
      </c>
      <c r="C8112" t="s">
        <v>3545</v>
      </c>
      <c r="D8112" s="60" t="s">
        <v>27456</v>
      </c>
    </row>
    <row r="8113" spans="1:4" x14ac:dyDescent="0.25">
      <c r="A8113" s="77" t="s">
        <v>8817</v>
      </c>
      <c r="B8113" t="s">
        <v>27457</v>
      </c>
      <c r="C8113" t="s">
        <v>3545</v>
      </c>
      <c r="D8113" s="60" t="s">
        <v>18964</v>
      </c>
    </row>
    <row r="8114" spans="1:4" x14ac:dyDescent="0.25">
      <c r="A8114" s="77" t="s">
        <v>8818</v>
      </c>
      <c r="B8114" t="s">
        <v>27458</v>
      </c>
      <c r="C8114" t="s">
        <v>3545</v>
      </c>
      <c r="D8114" s="60" t="s">
        <v>27459</v>
      </c>
    </row>
    <row r="8115" spans="1:4" x14ac:dyDescent="0.25">
      <c r="A8115" s="77" t="s">
        <v>14933</v>
      </c>
      <c r="B8115" t="s">
        <v>27460</v>
      </c>
      <c r="C8115" t="s">
        <v>3545</v>
      </c>
      <c r="D8115" s="60" t="s">
        <v>27461</v>
      </c>
    </row>
    <row r="8116" spans="1:4" x14ac:dyDescent="0.25">
      <c r="A8116" s="77" t="s">
        <v>14934</v>
      </c>
      <c r="B8116" t="s">
        <v>27462</v>
      </c>
      <c r="C8116" t="s">
        <v>3545</v>
      </c>
      <c r="D8116" s="60" t="s">
        <v>27463</v>
      </c>
    </row>
    <row r="8117" spans="1:4" x14ac:dyDescent="0.25">
      <c r="A8117" s="77" t="s">
        <v>14935</v>
      </c>
      <c r="B8117" t="s">
        <v>27464</v>
      </c>
      <c r="C8117" t="s">
        <v>3545</v>
      </c>
      <c r="D8117" s="60" t="s">
        <v>27465</v>
      </c>
    </row>
    <row r="8118" spans="1:4" x14ac:dyDescent="0.25">
      <c r="A8118" s="77" t="s">
        <v>8809</v>
      </c>
      <c r="B8118" t="s">
        <v>27466</v>
      </c>
      <c r="C8118" t="s">
        <v>3545</v>
      </c>
      <c r="D8118" s="60" t="s">
        <v>27467</v>
      </c>
    </row>
    <row r="8119" spans="1:4" x14ac:dyDescent="0.25">
      <c r="A8119" s="77" t="s">
        <v>8810</v>
      </c>
      <c r="B8119" t="s">
        <v>27468</v>
      </c>
      <c r="C8119" t="s">
        <v>3545</v>
      </c>
      <c r="D8119" s="60" t="s">
        <v>27469</v>
      </c>
    </row>
    <row r="8120" spans="1:4" x14ac:dyDescent="0.25">
      <c r="A8120" s="77" t="s">
        <v>8811</v>
      </c>
      <c r="B8120" t="s">
        <v>27470</v>
      </c>
      <c r="C8120" t="s">
        <v>3545</v>
      </c>
      <c r="D8120" s="60" t="s">
        <v>27471</v>
      </c>
    </row>
    <row r="8121" spans="1:4" x14ac:dyDescent="0.25">
      <c r="A8121" s="77" t="s">
        <v>8812</v>
      </c>
      <c r="B8121" t="s">
        <v>27472</v>
      </c>
      <c r="C8121" t="s">
        <v>3545</v>
      </c>
      <c r="D8121" s="60" t="s">
        <v>27473</v>
      </c>
    </row>
    <row r="8122" spans="1:4" x14ac:dyDescent="0.25">
      <c r="A8122" s="77" t="s">
        <v>8813</v>
      </c>
      <c r="B8122" t="s">
        <v>27474</v>
      </c>
      <c r="C8122" t="s">
        <v>3545</v>
      </c>
      <c r="D8122" s="60" t="s">
        <v>27475</v>
      </c>
    </row>
    <row r="8123" spans="1:4" x14ac:dyDescent="0.25">
      <c r="A8123" s="77" t="s">
        <v>8853</v>
      </c>
      <c r="B8123" t="s">
        <v>27476</v>
      </c>
      <c r="C8123" t="s">
        <v>3545</v>
      </c>
      <c r="D8123" s="60" t="s">
        <v>27477</v>
      </c>
    </row>
    <row r="8124" spans="1:4" x14ac:dyDescent="0.25">
      <c r="A8124" s="77" t="s">
        <v>8852</v>
      </c>
      <c r="B8124" t="s">
        <v>27478</v>
      </c>
      <c r="C8124" t="s">
        <v>3545</v>
      </c>
      <c r="D8124" s="60" t="s">
        <v>27479</v>
      </c>
    </row>
    <row r="8125" spans="1:4" x14ac:dyDescent="0.25">
      <c r="A8125" s="77" t="s">
        <v>14936</v>
      </c>
      <c r="B8125" t="s">
        <v>27480</v>
      </c>
      <c r="C8125" t="s">
        <v>3545</v>
      </c>
      <c r="D8125" s="60" t="s">
        <v>13960</v>
      </c>
    </row>
    <row r="8126" spans="1:4" x14ac:dyDescent="0.25">
      <c r="A8126" s="77" t="s">
        <v>14937</v>
      </c>
      <c r="B8126" t="s">
        <v>27481</v>
      </c>
      <c r="C8126" t="s">
        <v>3545</v>
      </c>
      <c r="D8126" s="60" t="s">
        <v>27482</v>
      </c>
    </row>
    <row r="8127" spans="1:4" x14ac:dyDescent="0.25">
      <c r="A8127" s="77" t="s">
        <v>14938</v>
      </c>
      <c r="B8127" t="s">
        <v>27483</v>
      </c>
      <c r="C8127" t="s">
        <v>3545</v>
      </c>
      <c r="D8127" s="60" t="s">
        <v>20499</v>
      </c>
    </row>
    <row r="8128" spans="1:4" x14ac:dyDescent="0.25">
      <c r="A8128" s="77" t="s">
        <v>14939</v>
      </c>
      <c r="B8128" t="s">
        <v>27484</v>
      </c>
      <c r="C8128" t="s">
        <v>3545</v>
      </c>
      <c r="D8128" s="60" t="s">
        <v>27485</v>
      </c>
    </row>
    <row r="8129" spans="1:4" x14ac:dyDescent="0.25">
      <c r="A8129" s="77" t="s">
        <v>14940</v>
      </c>
      <c r="B8129" t="s">
        <v>27486</v>
      </c>
      <c r="C8129" t="s">
        <v>3545</v>
      </c>
      <c r="D8129" s="60" t="s">
        <v>24805</v>
      </c>
    </row>
    <row r="8130" spans="1:4" x14ac:dyDescent="0.25">
      <c r="A8130" s="77" t="s">
        <v>14941</v>
      </c>
      <c r="B8130" t="s">
        <v>27487</v>
      </c>
      <c r="C8130" t="s">
        <v>3545</v>
      </c>
      <c r="D8130" s="60" t="s">
        <v>27488</v>
      </c>
    </row>
    <row r="8131" spans="1:4" x14ac:dyDescent="0.25">
      <c r="A8131" s="77" t="s">
        <v>14942</v>
      </c>
      <c r="B8131" t="s">
        <v>27489</v>
      </c>
      <c r="C8131" t="s">
        <v>3545</v>
      </c>
      <c r="D8131" s="60" t="s">
        <v>27490</v>
      </c>
    </row>
    <row r="8132" spans="1:4" x14ac:dyDescent="0.25">
      <c r="A8132" s="77" t="s">
        <v>14943</v>
      </c>
      <c r="B8132" t="s">
        <v>27491</v>
      </c>
      <c r="C8132" t="s">
        <v>3545</v>
      </c>
      <c r="D8132" s="60" t="s">
        <v>27492</v>
      </c>
    </row>
    <row r="8133" spans="1:4" x14ac:dyDescent="0.25">
      <c r="A8133" s="77" t="s">
        <v>14972</v>
      </c>
      <c r="B8133" t="s">
        <v>27493</v>
      </c>
      <c r="C8133" t="s">
        <v>3545</v>
      </c>
      <c r="D8133" s="60" t="s">
        <v>27494</v>
      </c>
    </row>
    <row r="8134" spans="1:4" x14ac:dyDescent="0.25">
      <c r="A8134" s="77" t="s">
        <v>33546</v>
      </c>
      <c r="B8134" t="s">
        <v>27495</v>
      </c>
      <c r="C8134" t="s">
        <v>3545</v>
      </c>
      <c r="D8134" s="60" t="s">
        <v>27496</v>
      </c>
    </row>
    <row r="8135" spans="1:4" x14ac:dyDescent="0.25">
      <c r="A8135" s="77" t="s">
        <v>33547</v>
      </c>
      <c r="B8135" t="s">
        <v>27497</v>
      </c>
      <c r="C8135" t="s">
        <v>3545</v>
      </c>
      <c r="D8135" s="60" t="s">
        <v>25217</v>
      </c>
    </row>
    <row r="8136" spans="1:4" x14ac:dyDescent="0.25">
      <c r="A8136" s="77" t="s">
        <v>33548</v>
      </c>
      <c r="B8136" t="s">
        <v>27498</v>
      </c>
      <c r="C8136" t="s">
        <v>3545</v>
      </c>
      <c r="D8136" s="60" t="s">
        <v>21019</v>
      </c>
    </row>
    <row r="8137" spans="1:4" x14ac:dyDescent="0.25">
      <c r="A8137" s="77" t="s">
        <v>33549</v>
      </c>
      <c r="B8137" t="s">
        <v>27499</v>
      </c>
      <c r="C8137" t="s">
        <v>3545</v>
      </c>
      <c r="D8137" s="60" t="s">
        <v>27500</v>
      </c>
    </row>
    <row r="8138" spans="1:4" x14ac:dyDescent="0.25">
      <c r="A8138" s="77" t="s">
        <v>14944</v>
      </c>
      <c r="B8138" t="s">
        <v>27501</v>
      </c>
      <c r="C8138" t="s">
        <v>3545</v>
      </c>
      <c r="D8138" s="60" t="s">
        <v>12559</v>
      </c>
    </row>
    <row r="8139" spans="1:4" x14ac:dyDescent="0.25">
      <c r="A8139" s="77" t="s">
        <v>14945</v>
      </c>
      <c r="B8139" t="s">
        <v>27502</v>
      </c>
      <c r="C8139" t="s">
        <v>3545</v>
      </c>
      <c r="D8139" s="60" t="s">
        <v>12634</v>
      </c>
    </row>
    <row r="8140" spans="1:4" x14ac:dyDescent="0.25">
      <c r="A8140" s="77" t="s">
        <v>14946</v>
      </c>
      <c r="B8140" t="s">
        <v>27503</v>
      </c>
      <c r="C8140" t="s">
        <v>3545</v>
      </c>
      <c r="D8140" s="60" t="s">
        <v>14010</v>
      </c>
    </row>
    <row r="8141" spans="1:4" x14ac:dyDescent="0.25">
      <c r="A8141" s="77" t="s">
        <v>14947</v>
      </c>
      <c r="B8141" t="s">
        <v>27504</v>
      </c>
      <c r="C8141" t="s">
        <v>3545</v>
      </c>
      <c r="D8141" s="60" t="s">
        <v>14010</v>
      </c>
    </row>
    <row r="8142" spans="1:4" x14ac:dyDescent="0.25">
      <c r="A8142" s="77" t="s">
        <v>14948</v>
      </c>
      <c r="B8142" t="s">
        <v>27505</v>
      </c>
      <c r="C8142" t="s">
        <v>3545</v>
      </c>
      <c r="D8142" s="60" t="s">
        <v>27506</v>
      </c>
    </row>
    <row r="8143" spans="1:4" x14ac:dyDescent="0.25">
      <c r="A8143" s="77" t="s">
        <v>14949</v>
      </c>
      <c r="B8143" t="s">
        <v>27507</v>
      </c>
      <c r="C8143" t="s">
        <v>3545</v>
      </c>
      <c r="D8143" s="60" t="s">
        <v>22095</v>
      </c>
    </row>
    <row r="8144" spans="1:4" x14ac:dyDescent="0.25">
      <c r="A8144" s="77" t="s">
        <v>14950</v>
      </c>
      <c r="B8144" t="s">
        <v>27508</v>
      </c>
      <c r="C8144" t="s">
        <v>3545</v>
      </c>
      <c r="D8144" s="60" t="s">
        <v>27509</v>
      </c>
    </row>
    <row r="8145" spans="1:4" x14ac:dyDescent="0.25">
      <c r="A8145" s="77" t="s">
        <v>8855</v>
      </c>
      <c r="B8145" t="s">
        <v>27510</v>
      </c>
      <c r="C8145" t="s">
        <v>3545</v>
      </c>
      <c r="D8145" s="60" t="s">
        <v>27511</v>
      </c>
    </row>
    <row r="8146" spans="1:4" x14ac:dyDescent="0.25">
      <c r="A8146" s="77" t="s">
        <v>8859</v>
      </c>
      <c r="B8146" t="s">
        <v>27512</v>
      </c>
      <c r="C8146" t="s">
        <v>3545</v>
      </c>
      <c r="D8146" s="60" t="s">
        <v>27513</v>
      </c>
    </row>
    <row r="8147" spans="1:4" x14ac:dyDescent="0.25">
      <c r="A8147" s="77" t="s">
        <v>8860</v>
      </c>
      <c r="B8147" t="s">
        <v>27514</v>
      </c>
      <c r="C8147" t="s">
        <v>3545</v>
      </c>
      <c r="D8147" s="60" t="s">
        <v>20275</v>
      </c>
    </row>
    <row r="8148" spans="1:4" x14ac:dyDescent="0.25">
      <c r="A8148" s="77" t="s">
        <v>8857</v>
      </c>
      <c r="B8148" t="s">
        <v>27515</v>
      </c>
      <c r="C8148" t="s">
        <v>3545</v>
      </c>
      <c r="D8148" s="60" t="s">
        <v>27516</v>
      </c>
    </row>
    <row r="8149" spans="1:4" x14ac:dyDescent="0.25">
      <c r="A8149" s="77" t="s">
        <v>8856</v>
      </c>
      <c r="B8149" t="s">
        <v>27517</v>
      </c>
      <c r="C8149" t="s">
        <v>3545</v>
      </c>
      <c r="D8149" s="60" t="s">
        <v>26334</v>
      </c>
    </row>
    <row r="8150" spans="1:4" x14ac:dyDescent="0.25">
      <c r="A8150" s="77" t="s">
        <v>8861</v>
      </c>
      <c r="B8150" t="s">
        <v>27518</v>
      </c>
      <c r="C8150" t="s">
        <v>3545</v>
      </c>
      <c r="D8150" s="60" t="s">
        <v>27519</v>
      </c>
    </row>
    <row r="8151" spans="1:4" x14ac:dyDescent="0.25">
      <c r="A8151" s="77" t="s">
        <v>14951</v>
      </c>
      <c r="B8151" t="s">
        <v>27520</v>
      </c>
      <c r="C8151" t="s">
        <v>3545</v>
      </c>
      <c r="D8151" s="60" t="s">
        <v>12668</v>
      </c>
    </row>
    <row r="8152" spans="1:4" x14ac:dyDescent="0.25">
      <c r="A8152" s="77" t="s">
        <v>14952</v>
      </c>
      <c r="B8152" t="s">
        <v>27521</v>
      </c>
      <c r="C8152" t="s">
        <v>3545</v>
      </c>
      <c r="D8152" s="60" t="s">
        <v>27522</v>
      </c>
    </row>
    <row r="8153" spans="1:4" x14ac:dyDescent="0.25">
      <c r="A8153" s="77" t="s">
        <v>14953</v>
      </c>
      <c r="B8153" t="s">
        <v>27523</v>
      </c>
      <c r="C8153" t="s">
        <v>3545</v>
      </c>
      <c r="D8153" s="60" t="s">
        <v>27524</v>
      </c>
    </row>
    <row r="8154" spans="1:4" x14ac:dyDescent="0.25">
      <c r="A8154" s="77" t="s">
        <v>14954</v>
      </c>
      <c r="B8154" t="s">
        <v>27525</v>
      </c>
      <c r="C8154" t="s">
        <v>3545</v>
      </c>
      <c r="D8154" s="60" t="s">
        <v>27526</v>
      </c>
    </row>
    <row r="8155" spans="1:4" x14ac:dyDescent="0.25">
      <c r="A8155" s="77" t="s">
        <v>14955</v>
      </c>
      <c r="B8155" t="s">
        <v>27527</v>
      </c>
      <c r="C8155" t="s">
        <v>3545</v>
      </c>
      <c r="D8155" s="60" t="s">
        <v>27528</v>
      </c>
    </row>
    <row r="8156" spans="1:4" x14ac:dyDescent="0.25">
      <c r="A8156" s="77" t="s">
        <v>14956</v>
      </c>
      <c r="B8156" t="s">
        <v>27529</v>
      </c>
      <c r="C8156" t="s">
        <v>3545</v>
      </c>
      <c r="D8156" s="60" t="s">
        <v>27530</v>
      </c>
    </row>
    <row r="8157" spans="1:4" x14ac:dyDescent="0.25">
      <c r="A8157" s="77" t="s">
        <v>14957</v>
      </c>
      <c r="B8157" t="s">
        <v>27531</v>
      </c>
      <c r="C8157" t="s">
        <v>3545</v>
      </c>
      <c r="D8157" s="60" t="s">
        <v>21147</v>
      </c>
    </row>
    <row r="8158" spans="1:4" x14ac:dyDescent="0.25">
      <c r="A8158" s="77" t="s">
        <v>14958</v>
      </c>
      <c r="B8158" t="s">
        <v>27532</v>
      </c>
      <c r="C8158" t="s">
        <v>3545</v>
      </c>
      <c r="D8158" s="60" t="s">
        <v>27533</v>
      </c>
    </row>
    <row r="8159" spans="1:4" x14ac:dyDescent="0.25">
      <c r="A8159" s="77" t="s">
        <v>14959</v>
      </c>
      <c r="B8159" t="s">
        <v>27534</v>
      </c>
      <c r="C8159" t="s">
        <v>3545</v>
      </c>
      <c r="D8159" s="60" t="s">
        <v>25298</v>
      </c>
    </row>
    <row r="8160" spans="1:4" x14ac:dyDescent="0.25">
      <c r="A8160" s="77" t="s">
        <v>14960</v>
      </c>
      <c r="B8160" t="s">
        <v>27535</v>
      </c>
      <c r="C8160" t="s">
        <v>3545</v>
      </c>
      <c r="D8160" s="60" t="s">
        <v>27536</v>
      </c>
    </row>
    <row r="8161" spans="1:4" x14ac:dyDescent="0.25">
      <c r="A8161" s="77" t="s">
        <v>14961</v>
      </c>
      <c r="B8161" t="s">
        <v>27537</v>
      </c>
      <c r="C8161" t="s">
        <v>3545</v>
      </c>
      <c r="D8161" s="60" t="s">
        <v>21178</v>
      </c>
    </row>
    <row r="8162" spans="1:4" x14ac:dyDescent="0.25">
      <c r="A8162" s="77" t="s">
        <v>14962</v>
      </c>
      <c r="B8162" t="s">
        <v>27538</v>
      </c>
      <c r="C8162" t="s">
        <v>3545</v>
      </c>
      <c r="D8162" s="60" t="s">
        <v>27539</v>
      </c>
    </row>
    <row r="8163" spans="1:4" x14ac:dyDescent="0.25">
      <c r="A8163" s="77" t="s">
        <v>14963</v>
      </c>
      <c r="B8163" t="s">
        <v>27540</v>
      </c>
      <c r="C8163" t="s">
        <v>3545</v>
      </c>
      <c r="D8163" s="60" t="s">
        <v>27541</v>
      </c>
    </row>
    <row r="8164" spans="1:4" x14ac:dyDescent="0.25">
      <c r="A8164" s="77" t="s">
        <v>14964</v>
      </c>
      <c r="B8164" t="s">
        <v>27542</v>
      </c>
      <c r="C8164" t="s">
        <v>3545</v>
      </c>
      <c r="D8164" s="60" t="s">
        <v>27543</v>
      </c>
    </row>
    <row r="8165" spans="1:4" x14ac:dyDescent="0.25">
      <c r="A8165" s="77" t="s">
        <v>14965</v>
      </c>
      <c r="B8165" t="s">
        <v>27544</v>
      </c>
      <c r="C8165" t="s">
        <v>3545</v>
      </c>
      <c r="D8165" s="60" t="s">
        <v>27545</v>
      </c>
    </row>
    <row r="8166" spans="1:4" x14ac:dyDescent="0.25">
      <c r="A8166" s="77" t="s">
        <v>14966</v>
      </c>
      <c r="B8166" t="s">
        <v>27546</v>
      </c>
      <c r="C8166" t="s">
        <v>3545</v>
      </c>
      <c r="D8166" s="60" t="s">
        <v>27547</v>
      </c>
    </row>
    <row r="8167" spans="1:4" x14ac:dyDescent="0.25">
      <c r="A8167" s="77" t="s">
        <v>14967</v>
      </c>
      <c r="B8167" t="s">
        <v>27548</v>
      </c>
      <c r="C8167" t="s">
        <v>3545</v>
      </c>
      <c r="D8167" s="60" t="s">
        <v>27549</v>
      </c>
    </row>
    <row r="8168" spans="1:4" x14ac:dyDescent="0.25">
      <c r="A8168" s="77" t="s">
        <v>14968</v>
      </c>
      <c r="B8168" t="s">
        <v>27550</v>
      </c>
      <c r="C8168" t="s">
        <v>3545</v>
      </c>
      <c r="D8168" s="60" t="s">
        <v>10888</v>
      </c>
    </row>
    <row r="8169" spans="1:4" x14ac:dyDescent="0.25">
      <c r="A8169" s="77" t="s">
        <v>14969</v>
      </c>
      <c r="B8169" t="s">
        <v>27551</v>
      </c>
      <c r="C8169" t="s">
        <v>3545</v>
      </c>
      <c r="D8169" s="60" t="s">
        <v>10696</v>
      </c>
    </row>
    <row r="8170" spans="1:4" x14ac:dyDescent="0.25">
      <c r="A8170" s="77" t="s">
        <v>14970</v>
      </c>
      <c r="B8170" t="s">
        <v>27552</v>
      </c>
      <c r="C8170" t="s">
        <v>3545</v>
      </c>
      <c r="D8170" s="60" t="s">
        <v>27553</v>
      </c>
    </row>
    <row r="8171" spans="1:4" x14ac:dyDescent="0.25">
      <c r="A8171" s="77" t="s">
        <v>14971</v>
      </c>
      <c r="B8171" t="s">
        <v>27554</v>
      </c>
      <c r="C8171" t="s">
        <v>3545</v>
      </c>
      <c r="D8171" s="60" t="s">
        <v>27555</v>
      </c>
    </row>
    <row r="8172" spans="1:4" x14ac:dyDescent="0.25">
      <c r="A8172" s="77" t="s">
        <v>14973</v>
      </c>
      <c r="B8172" t="s">
        <v>27556</v>
      </c>
      <c r="C8172" t="s">
        <v>3545</v>
      </c>
      <c r="D8172" s="60" t="s">
        <v>27557</v>
      </c>
    </row>
    <row r="8173" spans="1:4" x14ac:dyDescent="0.25">
      <c r="A8173" s="77" t="s">
        <v>14974</v>
      </c>
      <c r="B8173" t="s">
        <v>27558</v>
      </c>
      <c r="C8173" t="s">
        <v>3545</v>
      </c>
      <c r="D8173" s="60" t="s">
        <v>27559</v>
      </c>
    </row>
    <row r="8174" spans="1:4" x14ac:dyDescent="0.25">
      <c r="A8174" s="77" t="s">
        <v>8854</v>
      </c>
      <c r="B8174" t="s">
        <v>27560</v>
      </c>
      <c r="C8174" t="s">
        <v>3545</v>
      </c>
      <c r="D8174" s="60" t="s">
        <v>27561</v>
      </c>
    </row>
    <row r="8175" spans="1:4" x14ac:dyDescent="0.25">
      <c r="A8175" s="77" t="s">
        <v>14975</v>
      </c>
      <c r="B8175" t="s">
        <v>27562</v>
      </c>
      <c r="C8175" t="s">
        <v>3545</v>
      </c>
      <c r="D8175" s="60" t="s">
        <v>12582</v>
      </c>
    </row>
    <row r="8176" spans="1:4" x14ac:dyDescent="0.25">
      <c r="A8176" s="77" t="s">
        <v>14976</v>
      </c>
      <c r="B8176" t="s">
        <v>27563</v>
      </c>
      <c r="C8176" t="s">
        <v>3545</v>
      </c>
      <c r="D8176" s="60" t="s">
        <v>11792</v>
      </c>
    </row>
    <row r="8177" spans="1:4" x14ac:dyDescent="0.25">
      <c r="A8177" s="77" t="s">
        <v>14977</v>
      </c>
      <c r="B8177" t="s">
        <v>27564</v>
      </c>
      <c r="C8177" t="s">
        <v>3545</v>
      </c>
      <c r="D8177" s="60" t="s">
        <v>26330</v>
      </c>
    </row>
    <row r="8178" spans="1:4" x14ac:dyDescent="0.25">
      <c r="A8178" s="77" t="s">
        <v>14978</v>
      </c>
      <c r="B8178" t="s">
        <v>27565</v>
      </c>
      <c r="C8178" t="s">
        <v>3545</v>
      </c>
      <c r="D8178" s="60" t="s">
        <v>27566</v>
      </c>
    </row>
    <row r="8179" spans="1:4" x14ac:dyDescent="0.25">
      <c r="A8179" s="77" t="s">
        <v>14979</v>
      </c>
      <c r="B8179" t="s">
        <v>27567</v>
      </c>
      <c r="C8179" t="s">
        <v>3545</v>
      </c>
      <c r="D8179" s="60" t="s">
        <v>27568</v>
      </c>
    </row>
    <row r="8180" spans="1:4" x14ac:dyDescent="0.25">
      <c r="A8180" s="77" t="s">
        <v>14980</v>
      </c>
      <c r="B8180" t="s">
        <v>27569</v>
      </c>
      <c r="C8180" t="s">
        <v>3545</v>
      </c>
      <c r="D8180" s="60" t="s">
        <v>27570</v>
      </c>
    </row>
    <row r="8181" spans="1:4" x14ac:dyDescent="0.25">
      <c r="A8181" s="77" t="s">
        <v>14981</v>
      </c>
      <c r="B8181" t="s">
        <v>27571</v>
      </c>
      <c r="C8181" t="s">
        <v>3545</v>
      </c>
      <c r="D8181" s="60" t="s">
        <v>24623</v>
      </c>
    </row>
    <row r="8182" spans="1:4" x14ac:dyDescent="0.25">
      <c r="A8182" s="77" t="s">
        <v>14982</v>
      </c>
      <c r="B8182" t="s">
        <v>27572</v>
      </c>
      <c r="C8182" t="s">
        <v>3545</v>
      </c>
      <c r="D8182" s="60" t="s">
        <v>27573</v>
      </c>
    </row>
    <row r="8183" spans="1:4" x14ac:dyDescent="0.25">
      <c r="A8183" s="77" t="s">
        <v>8819</v>
      </c>
      <c r="B8183" t="s">
        <v>27574</v>
      </c>
      <c r="C8183" t="s">
        <v>3545</v>
      </c>
      <c r="D8183" s="60" t="s">
        <v>27575</v>
      </c>
    </row>
    <row r="8184" spans="1:4" x14ac:dyDescent="0.25">
      <c r="A8184" s="77" t="s">
        <v>14983</v>
      </c>
      <c r="B8184" t="s">
        <v>27576</v>
      </c>
      <c r="C8184" t="s">
        <v>3545</v>
      </c>
      <c r="D8184" s="60" t="s">
        <v>27577</v>
      </c>
    </row>
    <row r="8185" spans="1:4" x14ac:dyDescent="0.25">
      <c r="A8185" s="77" t="s">
        <v>14987</v>
      </c>
      <c r="B8185" t="s">
        <v>27578</v>
      </c>
      <c r="C8185" t="s">
        <v>3545</v>
      </c>
      <c r="D8185" s="60" t="s">
        <v>27579</v>
      </c>
    </row>
    <row r="8186" spans="1:4" x14ac:dyDescent="0.25">
      <c r="A8186" s="77" t="s">
        <v>14986</v>
      </c>
      <c r="B8186" t="s">
        <v>27580</v>
      </c>
      <c r="C8186" t="s">
        <v>3545</v>
      </c>
      <c r="D8186" s="60" t="s">
        <v>27581</v>
      </c>
    </row>
    <row r="8187" spans="1:4" x14ac:dyDescent="0.25">
      <c r="A8187" s="77" t="s">
        <v>14984</v>
      </c>
      <c r="B8187" t="s">
        <v>27582</v>
      </c>
      <c r="C8187" t="s">
        <v>3545</v>
      </c>
      <c r="D8187" s="60" t="s">
        <v>13370</v>
      </c>
    </row>
    <row r="8188" spans="1:4" x14ac:dyDescent="0.25">
      <c r="A8188" s="77" t="s">
        <v>14985</v>
      </c>
      <c r="B8188" t="s">
        <v>27583</v>
      </c>
      <c r="C8188" t="s">
        <v>3545</v>
      </c>
      <c r="D8188" s="60" t="s">
        <v>27584</v>
      </c>
    </row>
    <row r="8189" spans="1:4" x14ac:dyDescent="0.25">
      <c r="A8189" s="77" t="s">
        <v>14988</v>
      </c>
      <c r="B8189" t="s">
        <v>27585</v>
      </c>
      <c r="C8189" t="s">
        <v>3547</v>
      </c>
      <c r="D8189" s="60" t="s">
        <v>10545</v>
      </c>
    </row>
    <row r="8190" spans="1:4" x14ac:dyDescent="0.25">
      <c r="A8190" s="77" t="s">
        <v>14989</v>
      </c>
      <c r="B8190" t="s">
        <v>27586</v>
      </c>
      <c r="C8190" t="s">
        <v>3547</v>
      </c>
      <c r="D8190" s="60" t="s">
        <v>12548</v>
      </c>
    </row>
    <row r="8191" spans="1:4" x14ac:dyDescent="0.25">
      <c r="A8191" s="77" t="s">
        <v>14990</v>
      </c>
      <c r="B8191" t="s">
        <v>27587</v>
      </c>
      <c r="C8191" t="s">
        <v>3547</v>
      </c>
      <c r="D8191" s="60" t="s">
        <v>10542</v>
      </c>
    </row>
    <row r="8192" spans="1:4" x14ac:dyDescent="0.25">
      <c r="A8192" s="77" t="s">
        <v>33550</v>
      </c>
      <c r="B8192" t="s">
        <v>27588</v>
      </c>
      <c r="C8192" t="s">
        <v>3547</v>
      </c>
      <c r="D8192" s="60" t="s">
        <v>10662</v>
      </c>
    </row>
    <row r="8193" spans="1:4" x14ac:dyDescent="0.25">
      <c r="A8193" s="77" t="s">
        <v>14992</v>
      </c>
      <c r="B8193" t="s">
        <v>27589</v>
      </c>
      <c r="C8193" t="s">
        <v>3550</v>
      </c>
      <c r="D8193" s="60" t="s">
        <v>26681</v>
      </c>
    </row>
    <row r="8194" spans="1:4" x14ac:dyDescent="0.25">
      <c r="A8194" s="77" t="s">
        <v>14991</v>
      </c>
      <c r="B8194" t="s">
        <v>27590</v>
      </c>
      <c r="C8194" t="s">
        <v>3544</v>
      </c>
      <c r="D8194" s="60" t="s">
        <v>26679</v>
      </c>
    </row>
    <row r="8195" spans="1:4" x14ac:dyDescent="0.25">
      <c r="A8195" s="77" t="s">
        <v>14993</v>
      </c>
      <c r="B8195" t="s">
        <v>27591</v>
      </c>
      <c r="C8195" t="s">
        <v>3546</v>
      </c>
      <c r="D8195" s="60" t="s">
        <v>25414</v>
      </c>
    </row>
    <row r="8196" spans="1:4" x14ac:dyDescent="0.25">
      <c r="A8196" s="77" t="s">
        <v>14994</v>
      </c>
      <c r="B8196" t="s">
        <v>27592</v>
      </c>
      <c r="C8196" t="s">
        <v>3546</v>
      </c>
      <c r="D8196" s="60" t="s">
        <v>20575</v>
      </c>
    </row>
    <row r="8197" spans="1:4" x14ac:dyDescent="0.25">
      <c r="A8197" s="77" t="s">
        <v>14995</v>
      </c>
      <c r="B8197" t="s">
        <v>27593</v>
      </c>
      <c r="C8197" t="s">
        <v>3546</v>
      </c>
      <c r="D8197" s="60" t="s">
        <v>14053</v>
      </c>
    </row>
    <row r="8198" spans="1:4" x14ac:dyDescent="0.25">
      <c r="A8198" s="77" t="s">
        <v>14996</v>
      </c>
      <c r="B8198" t="s">
        <v>27594</v>
      </c>
      <c r="C8198" t="s">
        <v>3546</v>
      </c>
      <c r="D8198" s="60" t="s">
        <v>14053</v>
      </c>
    </row>
    <row r="8199" spans="1:4" x14ac:dyDescent="0.25">
      <c r="A8199" s="77" t="s">
        <v>14997</v>
      </c>
      <c r="B8199" t="s">
        <v>27595</v>
      </c>
      <c r="C8199" t="s">
        <v>3545</v>
      </c>
      <c r="D8199" s="60" t="s">
        <v>27596</v>
      </c>
    </row>
    <row r="8200" spans="1:4" x14ac:dyDescent="0.25">
      <c r="A8200" s="77" t="s">
        <v>14998</v>
      </c>
      <c r="B8200" t="s">
        <v>27597</v>
      </c>
      <c r="C8200" t="s">
        <v>3546</v>
      </c>
      <c r="D8200" s="60" t="s">
        <v>27598</v>
      </c>
    </row>
    <row r="8201" spans="1:4" x14ac:dyDescent="0.25">
      <c r="A8201" s="77" t="s">
        <v>14999</v>
      </c>
      <c r="B8201" t="s">
        <v>27599</v>
      </c>
      <c r="C8201" t="s">
        <v>3546</v>
      </c>
      <c r="D8201" s="60" t="s">
        <v>20266</v>
      </c>
    </row>
    <row r="8202" spans="1:4" x14ac:dyDescent="0.25">
      <c r="A8202" s="77" t="s">
        <v>15000</v>
      </c>
      <c r="B8202" t="s">
        <v>27600</v>
      </c>
      <c r="C8202" t="s">
        <v>3546</v>
      </c>
      <c r="D8202" s="60" t="s">
        <v>21103</v>
      </c>
    </row>
    <row r="8203" spans="1:4" x14ac:dyDescent="0.25">
      <c r="A8203" s="77" t="s">
        <v>15001</v>
      </c>
      <c r="B8203" t="s">
        <v>27601</v>
      </c>
      <c r="C8203" t="s">
        <v>3546</v>
      </c>
      <c r="D8203" s="60" t="s">
        <v>25414</v>
      </c>
    </row>
    <row r="8204" spans="1:4" x14ac:dyDescent="0.25">
      <c r="A8204" s="77" t="s">
        <v>15002</v>
      </c>
      <c r="B8204" t="s">
        <v>27602</v>
      </c>
      <c r="C8204" t="s">
        <v>3546</v>
      </c>
      <c r="D8204" s="60" t="s">
        <v>12247</v>
      </c>
    </row>
    <row r="8205" spans="1:4" x14ac:dyDescent="0.25">
      <c r="A8205" s="77" t="s">
        <v>15003</v>
      </c>
      <c r="B8205" t="s">
        <v>27603</v>
      </c>
      <c r="C8205" t="s">
        <v>3546</v>
      </c>
      <c r="D8205" s="60" t="s">
        <v>24256</v>
      </c>
    </row>
    <row r="8206" spans="1:4" x14ac:dyDescent="0.25">
      <c r="A8206" s="77" t="s">
        <v>15004</v>
      </c>
      <c r="B8206" t="s">
        <v>27604</v>
      </c>
      <c r="C8206" t="s">
        <v>3546</v>
      </c>
      <c r="D8206" s="60" t="s">
        <v>20173</v>
      </c>
    </row>
    <row r="8207" spans="1:4" x14ac:dyDescent="0.25">
      <c r="A8207" s="77" t="s">
        <v>15005</v>
      </c>
      <c r="B8207" t="s">
        <v>27605</v>
      </c>
      <c r="C8207" t="s">
        <v>3546</v>
      </c>
      <c r="D8207" s="60" t="s">
        <v>10485</v>
      </c>
    </row>
    <row r="8208" spans="1:4" x14ac:dyDescent="0.25">
      <c r="A8208" s="77" t="s">
        <v>15006</v>
      </c>
      <c r="B8208" t="s">
        <v>27606</v>
      </c>
      <c r="C8208" t="s">
        <v>3546</v>
      </c>
      <c r="D8208" s="60" t="s">
        <v>27607</v>
      </c>
    </row>
    <row r="8209" spans="1:4" x14ac:dyDescent="0.25">
      <c r="A8209" s="77" t="s">
        <v>15007</v>
      </c>
      <c r="B8209" t="s">
        <v>27608</v>
      </c>
      <c r="C8209" t="s">
        <v>3546</v>
      </c>
      <c r="D8209" s="60" t="s">
        <v>21275</v>
      </c>
    </row>
    <row r="8210" spans="1:4" x14ac:dyDescent="0.25">
      <c r="A8210" s="77" t="s">
        <v>15008</v>
      </c>
      <c r="B8210" t="s">
        <v>27609</v>
      </c>
      <c r="C8210" t="s">
        <v>3546</v>
      </c>
      <c r="D8210" s="60" t="s">
        <v>27610</v>
      </c>
    </row>
    <row r="8211" spans="1:4" x14ac:dyDescent="0.25">
      <c r="A8211" s="77" t="s">
        <v>15009</v>
      </c>
      <c r="B8211" t="s">
        <v>27611</v>
      </c>
      <c r="C8211" t="s">
        <v>3543</v>
      </c>
      <c r="D8211" s="60" t="s">
        <v>12562</v>
      </c>
    </row>
    <row r="8212" spans="1:4" x14ac:dyDescent="0.25">
      <c r="A8212" s="77" t="s">
        <v>15010</v>
      </c>
      <c r="B8212" t="s">
        <v>27612</v>
      </c>
      <c r="C8212" t="s">
        <v>3545</v>
      </c>
      <c r="D8212" s="60" t="s">
        <v>27613</v>
      </c>
    </row>
    <row r="8213" spans="1:4" x14ac:dyDescent="0.25">
      <c r="A8213" s="77" t="s">
        <v>15011</v>
      </c>
      <c r="B8213" t="s">
        <v>27614</v>
      </c>
      <c r="C8213" t="s">
        <v>3545</v>
      </c>
      <c r="D8213" s="60" t="s">
        <v>27615</v>
      </c>
    </row>
    <row r="8214" spans="1:4" x14ac:dyDescent="0.25">
      <c r="A8214" s="77" t="s">
        <v>15012</v>
      </c>
      <c r="B8214" t="s">
        <v>27616</v>
      </c>
      <c r="C8214" t="s">
        <v>3545</v>
      </c>
      <c r="D8214" s="60" t="s">
        <v>27617</v>
      </c>
    </row>
    <row r="8215" spans="1:4" x14ac:dyDescent="0.25">
      <c r="A8215" s="77" t="s">
        <v>15013</v>
      </c>
      <c r="B8215" t="s">
        <v>27618</v>
      </c>
      <c r="C8215" t="s">
        <v>3545</v>
      </c>
      <c r="D8215" s="60" t="s">
        <v>27619</v>
      </c>
    </row>
    <row r="8216" spans="1:4" x14ac:dyDescent="0.25">
      <c r="A8216" s="77" t="s">
        <v>15014</v>
      </c>
      <c r="B8216" t="s">
        <v>27620</v>
      </c>
      <c r="C8216" t="s">
        <v>3545</v>
      </c>
      <c r="D8216" s="60" t="s">
        <v>27621</v>
      </c>
    </row>
    <row r="8217" spans="1:4" x14ac:dyDescent="0.25">
      <c r="A8217" s="77" t="s">
        <v>15015</v>
      </c>
      <c r="B8217" t="s">
        <v>27622</v>
      </c>
      <c r="C8217" t="s">
        <v>3545</v>
      </c>
      <c r="D8217" s="60" t="s">
        <v>27623</v>
      </c>
    </row>
    <row r="8218" spans="1:4" x14ac:dyDescent="0.25">
      <c r="A8218" s="77" t="s">
        <v>15016</v>
      </c>
      <c r="B8218" t="s">
        <v>27624</v>
      </c>
      <c r="C8218" t="s">
        <v>3545</v>
      </c>
      <c r="D8218" s="60" t="s">
        <v>27625</v>
      </c>
    </row>
    <row r="8219" spans="1:4" x14ac:dyDescent="0.25">
      <c r="A8219" s="77" t="s">
        <v>15017</v>
      </c>
      <c r="B8219" t="s">
        <v>27626</v>
      </c>
      <c r="C8219" t="s">
        <v>3545</v>
      </c>
      <c r="D8219" s="60" t="s">
        <v>27627</v>
      </c>
    </row>
    <row r="8220" spans="1:4" x14ac:dyDescent="0.25">
      <c r="A8220" s="77" t="s">
        <v>15018</v>
      </c>
      <c r="B8220" t="s">
        <v>27628</v>
      </c>
      <c r="C8220" t="s">
        <v>3545</v>
      </c>
      <c r="D8220" s="60" t="s">
        <v>27629</v>
      </c>
    </row>
    <row r="8221" spans="1:4" x14ac:dyDescent="0.25">
      <c r="A8221" s="77" t="s">
        <v>15019</v>
      </c>
      <c r="B8221" t="s">
        <v>27630</v>
      </c>
      <c r="C8221" t="s">
        <v>3545</v>
      </c>
      <c r="D8221" s="60" t="s">
        <v>27631</v>
      </c>
    </row>
    <row r="8222" spans="1:4" x14ac:dyDescent="0.25">
      <c r="A8222" s="77" t="s">
        <v>15020</v>
      </c>
      <c r="B8222" t="s">
        <v>27632</v>
      </c>
      <c r="C8222" t="s">
        <v>3545</v>
      </c>
      <c r="D8222" s="60" t="s">
        <v>27633</v>
      </c>
    </row>
    <row r="8223" spans="1:4" x14ac:dyDescent="0.25">
      <c r="A8223" s="77" t="s">
        <v>15021</v>
      </c>
      <c r="B8223" t="s">
        <v>27634</v>
      </c>
      <c r="C8223" t="s">
        <v>3545</v>
      </c>
      <c r="D8223" s="60" t="s">
        <v>27617</v>
      </c>
    </row>
    <row r="8224" spans="1:4" x14ac:dyDescent="0.25">
      <c r="A8224" s="77" t="s">
        <v>15022</v>
      </c>
      <c r="B8224" t="s">
        <v>27635</v>
      </c>
      <c r="C8224" t="s">
        <v>3545</v>
      </c>
      <c r="D8224" s="60" t="s">
        <v>27636</v>
      </c>
    </row>
    <row r="8225" spans="1:4" x14ac:dyDescent="0.25">
      <c r="A8225" s="77" t="s">
        <v>15023</v>
      </c>
      <c r="B8225" t="s">
        <v>27637</v>
      </c>
      <c r="C8225" t="s">
        <v>3545</v>
      </c>
      <c r="D8225" s="60" t="s">
        <v>27638</v>
      </c>
    </row>
    <row r="8226" spans="1:4" x14ac:dyDescent="0.25">
      <c r="A8226" s="77" t="s">
        <v>15024</v>
      </c>
      <c r="B8226" t="s">
        <v>27639</v>
      </c>
      <c r="C8226" t="s">
        <v>3545</v>
      </c>
      <c r="D8226" s="60" t="s">
        <v>27640</v>
      </c>
    </row>
    <row r="8227" spans="1:4" x14ac:dyDescent="0.25">
      <c r="A8227" s="77" t="s">
        <v>15025</v>
      </c>
      <c r="B8227" t="s">
        <v>27641</v>
      </c>
      <c r="C8227" t="s">
        <v>3545</v>
      </c>
      <c r="D8227" s="60" t="s">
        <v>27642</v>
      </c>
    </row>
    <row r="8228" spans="1:4" x14ac:dyDescent="0.25">
      <c r="A8228" s="77" t="s">
        <v>15026</v>
      </c>
      <c r="B8228" t="s">
        <v>27643</v>
      </c>
      <c r="C8228" t="s">
        <v>3545</v>
      </c>
      <c r="D8228" s="60" t="s">
        <v>27642</v>
      </c>
    </row>
    <row r="8229" spans="1:4" x14ac:dyDescent="0.25">
      <c r="A8229" s="77" t="s">
        <v>15027</v>
      </c>
      <c r="B8229" t="s">
        <v>27644</v>
      </c>
      <c r="C8229" t="s">
        <v>3545</v>
      </c>
      <c r="D8229" s="60" t="s">
        <v>27645</v>
      </c>
    </row>
    <row r="8230" spans="1:4" x14ac:dyDescent="0.25">
      <c r="A8230" s="77" t="s">
        <v>15028</v>
      </c>
      <c r="B8230" t="s">
        <v>27646</v>
      </c>
      <c r="C8230" t="s">
        <v>3545</v>
      </c>
      <c r="D8230" s="60" t="s">
        <v>27647</v>
      </c>
    </row>
    <row r="8231" spans="1:4" x14ac:dyDescent="0.25">
      <c r="A8231" s="77" t="s">
        <v>15029</v>
      </c>
      <c r="B8231" t="s">
        <v>27648</v>
      </c>
      <c r="C8231" t="s">
        <v>3545</v>
      </c>
      <c r="D8231" s="60" t="s">
        <v>27649</v>
      </c>
    </row>
    <row r="8232" spans="1:4" x14ac:dyDescent="0.25">
      <c r="A8232" s="77" t="s">
        <v>15030</v>
      </c>
      <c r="B8232" t="s">
        <v>27650</v>
      </c>
      <c r="C8232" t="s">
        <v>3545</v>
      </c>
      <c r="D8232" s="60" t="s">
        <v>19690</v>
      </c>
    </row>
    <row r="8233" spans="1:4" x14ac:dyDescent="0.25">
      <c r="A8233" s="77" t="s">
        <v>15031</v>
      </c>
      <c r="B8233" t="s">
        <v>27651</v>
      </c>
      <c r="C8233" t="s">
        <v>3545</v>
      </c>
      <c r="D8233" s="60" t="s">
        <v>24273</v>
      </c>
    </row>
    <row r="8234" spans="1:4" x14ac:dyDescent="0.25">
      <c r="A8234" s="77" t="s">
        <v>15032</v>
      </c>
      <c r="B8234" t="s">
        <v>27652</v>
      </c>
      <c r="C8234" t="s">
        <v>3545</v>
      </c>
      <c r="D8234" s="60" t="s">
        <v>12772</v>
      </c>
    </row>
    <row r="8235" spans="1:4" x14ac:dyDescent="0.25">
      <c r="A8235" s="77" t="s">
        <v>15033</v>
      </c>
      <c r="B8235" t="s">
        <v>27653</v>
      </c>
      <c r="C8235" t="s">
        <v>3545</v>
      </c>
      <c r="D8235" s="60" t="s">
        <v>10531</v>
      </c>
    </row>
    <row r="8236" spans="1:4" x14ac:dyDescent="0.25">
      <c r="A8236" s="77" t="s">
        <v>15034</v>
      </c>
      <c r="B8236" t="s">
        <v>27654</v>
      </c>
      <c r="C8236" t="s">
        <v>3545</v>
      </c>
      <c r="D8236" s="60" t="s">
        <v>10907</v>
      </c>
    </row>
    <row r="8237" spans="1:4" x14ac:dyDescent="0.25">
      <c r="A8237" s="77" t="s">
        <v>15035</v>
      </c>
      <c r="B8237" t="s">
        <v>27655</v>
      </c>
      <c r="C8237" t="s">
        <v>3545</v>
      </c>
      <c r="D8237" s="60" t="s">
        <v>11230</v>
      </c>
    </row>
    <row r="8238" spans="1:4" x14ac:dyDescent="0.25">
      <c r="A8238" s="77" t="s">
        <v>15036</v>
      </c>
      <c r="B8238" t="s">
        <v>27656</v>
      </c>
      <c r="C8238" t="s">
        <v>3545</v>
      </c>
      <c r="D8238" s="60" t="s">
        <v>10526</v>
      </c>
    </row>
    <row r="8239" spans="1:4" x14ac:dyDescent="0.25">
      <c r="A8239" s="77" t="s">
        <v>15037</v>
      </c>
      <c r="B8239" t="s">
        <v>27657</v>
      </c>
      <c r="C8239" t="s">
        <v>3545</v>
      </c>
      <c r="D8239" s="60" t="s">
        <v>10471</v>
      </c>
    </row>
    <row r="8240" spans="1:4" x14ac:dyDescent="0.25">
      <c r="A8240" s="77" t="s">
        <v>15038</v>
      </c>
      <c r="B8240" t="s">
        <v>27658</v>
      </c>
      <c r="C8240" t="s">
        <v>3545</v>
      </c>
      <c r="D8240" s="60" t="s">
        <v>11897</v>
      </c>
    </row>
    <row r="8241" spans="1:4" x14ac:dyDescent="0.25">
      <c r="A8241" s="77" t="s">
        <v>15039</v>
      </c>
      <c r="B8241" t="s">
        <v>27659</v>
      </c>
      <c r="C8241" t="s">
        <v>3545</v>
      </c>
      <c r="D8241" s="60" t="s">
        <v>10367</v>
      </c>
    </row>
    <row r="8242" spans="1:4" x14ac:dyDescent="0.25">
      <c r="A8242" s="77" t="s">
        <v>15040</v>
      </c>
      <c r="B8242" t="s">
        <v>27660</v>
      </c>
      <c r="C8242" t="s">
        <v>3545</v>
      </c>
      <c r="D8242" s="60" t="s">
        <v>10499</v>
      </c>
    </row>
    <row r="8243" spans="1:4" x14ac:dyDescent="0.25">
      <c r="A8243" s="77" t="s">
        <v>15041</v>
      </c>
      <c r="B8243" t="s">
        <v>27661</v>
      </c>
      <c r="C8243" t="s">
        <v>3545</v>
      </c>
      <c r="D8243" s="60" t="s">
        <v>27662</v>
      </c>
    </row>
    <row r="8244" spans="1:4" x14ac:dyDescent="0.25">
      <c r="A8244" s="77" t="s">
        <v>15042</v>
      </c>
      <c r="B8244" t="s">
        <v>27663</v>
      </c>
      <c r="C8244" t="s">
        <v>3545</v>
      </c>
      <c r="D8244" s="60" t="s">
        <v>11904</v>
      </c>
    </row>
    <row r="8245" spans="1:4" x14ac:dyDescent="0.25">
      <c r="A8245" s="77" t="s">
        <v>15043</v>
      </c>
      <c r="B8245" t="s">
        <v>27664</v>
      </c>
      <c r="C8245" t="s">
        <v>3546</v>
      </c>
      <c r="D8245" s="60" t="s">
        <v>24230</v>
      </c>
    </row>
    <row r="8246" spans="1:4" x14ac:dyDescent="0.25">
      <c r="A8246" s="77" t="s">
        <v>15044</v>
      </c>
      <c r="B8246" t="s">
        <v>27665</v>
      </c>
      <c r="C8246" t="s">
        <v>3546</v>
      </c>
      <c r="D8246" s="60" t="s">
        <v>27666</v>
      </c>
    </row>
    <row r="8247" spans="1:4" x14ac:dyDescent="0.25">
      <c r="A8247" s="77" t="s">
        <v>15045</v>
      </c>
      <c r="B8247" t="s">
        <v>27667</v>
      </c>
      <c r="C8247" t="s">
        <v>3546</v>
      </c>
      <c r="D8247" s="60" t="s">
        <v>27668</v>
      </c>
    </row>
    <row r="8248" spans="1:4" x14ac:dyDescent="0.25">
      <c r="A8248" s="77" t="s">
        <v>15046</v>
      </c>
      <c r="B8248" t="s">
        <v>27669</v>
      </c>
      <c r="C8248" t="s">
        <v>3547</v>
      </c>
      <c r="D8248" s="60" t="s">
        <v>23540</v>
      </c>
    </row>
    <row r="8249" spans="1:4" x14ac:dyDescent="0.25">
      <c r="A8249" s="77" t="s">
        <v>15047</v>
      </c>
      <c r="B8249" t="s">
        <v>27670</v>
      </c>
      <c r="C8249" t="s">
        <v>3547</v>
      </c>
      <c r="D8249" s="60" t="s">
        <v>24250</v>
      </c>
    </row>
    <row r="8250" spans="1:4" x14ac:dyDescent="0.25">
      <c r="A8250" s="77" t="s">
        <v>15048</v>
      </c>
      <c r="B8250" t="s">
        <v>27671</v>
      </c>
      <c r="C8250" t="s">
        <v>3547</v>
      </c>
      <c r="D8250" s="60" t="s">
        <v>21230</v>
      </c>
    </row>
    <row r="8251" spans="1:4" x14ac:dyDescent="0.25">
      <c r="A8251" s="77" t="s">
        <v>15049</v>
      </c>
      <c r="B8251" t="s">
        <v>27672</v>
      </c>
      <c r="C8251" t="s">
        <v>3547</v>
      </c>
      <c r="D8251" s="60" t="s">
        <v>27673</v>
      </c>
    </row>
    <row r="8252" spans="1:4" x14ac:dyDescent="0.25">
      <c r="A8252" s="77" t="s">
        <v>15050</v>
      </c>
      <c r="B8252" t="s">
        <v>27674</v>
      </c>
      <c r="C8252" t="s">
        <v>3547</v>
      </c>
      <c r="D8252" s="60" t="s">
        <v>21230</v>
      </c>
    </row>
    <row r="8253" spans="1:4" x14ac:dyDescent="0.25">
      <c r="A8253" s="77" t="s">
        <v>15051</v>
      </c>
      <c r="B8253" t="s">
        <v>27675</v>
      </c>
      <c r="C8253" t="s">
        <v>3546</v>
      </c>
      <c r="D8253" s="60" t="s">
        <v>22319</v>
      </c>
    </row>
    <row r="8254" spans="1:4" x14ac:dyDescent="0.25">
      <c r="A8254" s="77" t="s">
        <v>15052</v>
      </c>
      <c r="B8254" t="s">
        <v>27676</v>
      </c>
      <c r="C8254" t="s">
        <v>3547</v>
      </c>
      <c r="D8254" s="60" t="s">
        <v>23540</v>
      </c>
    </row>
    <row r="8255" spans="1:4" x14ac:dyDescent="0.25">
      <c r="A8255" s="77" t="s">
        <v>15053</v>
      </c>
      <c r="B8255" t="s">
        <v>27677</v>
      </c>
      <c r="C8255" t="s">
        <v>3546</v>
      </c>
      <c r="D8255" s="60" t="s">
        <v>18892</v>
      </c>
    </row>
    <row r="8256" spans="1:4" x14ac:dyDescent="0.25">
      <c r="A8256" s="77" t="s">
        <v>15054</v>
      </c>
      <c r="B8256" t="s">
        <v>27678</v>
      </c>
      <c r="C8256" t="s">
        <v>3546</v>
      </c>
      <c r="D8256" s="60" t="s">
        <v>27679</v>
      </c>
    </row>
    <row r="8257" spans="1:4" x14ac:dyDescent="0.25">
      <c r="A8257" s="77" t="s">
        <v>15055</v>
      </c>
      <c r="B8257" t="s">
        <v>27680</v>
      </c>
      <c r="C8257" t="s">
        <v>3546</v>
      </c>
      <c r="D8257" s="60" t="s">
        <v>27681</v>
      </c>
    </row>
    <row r="8258" spans="1:4" x14ac:dyDescent="0.25">
      <c r="A8258" s="77" t="s">
        <v>15056</v>
      </c>
      <c r="B8258" t="s">
        <v>27682</v>
      </c>
      <c r="C8258" t="s">
        <v>3545</v>
      </c>
      <c r="D8258" s="60" t="s">
        <v>13367</v>
      </c>
    </row>
    <row r="8259" spans="1:4" x14ac:dyDescent="0.25">
      <c r="A8259" s="77" t="s">
        <v>15057</v>
      </c>
      <c r="B8259" t="s">
        <v>27683</v>
      </c>
      <c r="C8259" t="s">
        <v>3545</v>
      </c>
      <c r="D8259" s="60" t="s">
        <v>21136</v>
      </c>
    </row>
    <row r="8260" spans="1:4" x14ac:dyDescent="0.25">
      <c r="A8260" s="77" t="s">
        <v>15058</v>
      </c>
      <c r="B8260" t="s">
        <v>27684</v>
      </c>
      <c r="C8260" t="s">
        <v>3545</v>
      </c>
      <c r="D8260" s="60" t="s">
        <v>12575</v>
      </c>
    </row>
    <row r="8261" spans="1:4" x14ac:dyDescent="0.25">
      <c r="A8261" s="77" t="s">
        <v>15059</v>
      </c>
      <c r="B8261" t="s">
        <v>27685</v>
      </c>
      <c r="C8261" t="s">
        <v>3545</v>
      </c>
      <c r="D8261" s="60" t="s">
        <v>10585</v>
      </c>
    </row>
    <row r="8262" spans="1:4" x14ac:dyDescent="0.25">
      <c r="A8262" s="77" t="s">
        <v>15060</v>
      </c>
      <c r="B8262" t="s">
        <v>27686</v>
      </c>
      <c r="C8262" t="s">
        <v>3545</v>
      </c>
      <c r="D8262" s="60" t="s">
        <v>25204</v>
      </c>
    </row>
    <row r="8263" spans="1:4" x14ac:dyDescent="0.25">
      <c r="A8263" s="77" t="s">
        <v>15061</v>
      </c>
      <c r="B8263" t="s">
        <v>27687</v>
      </c>
      <c r="C8263" t="s">
        <v>3545</v>
      </c>
      <c r="D8263" s="60" t="s">
        <v>27688</v>
      </c>
    </row>
    <row r="8264" spans="1:4" x14ac:dyDescent="0.25">
      <c r="A8264" s="77" t="s">
        <v>15062</v>
      </c>
      <c r="B8264" t="s">
        <v>27689</v>
      </c>
      <c r="C8264" t="s">
        <v>3545</v>
      </c>
      <c r="D8264" s="60" t="s">
        <v>11321</v>
      </c>
    </row>
    <row r="8265" spans="1:4" x14ac:dyDescent="0.25">
      <c r="A8265" s="77" t="s">
        <v>15063</v>
      </c>
      <c r="B8265" t="s">
        <v>27690</v>
      </c>
      <c r="C8265" t="s">
        <v>3545</v>
      </c>
      <c r="D8265" s="60" t="s">
        <v>22037</v>
      </c>
    </row>
    <row r="8266" spans="1:4" x14ac:dyDescent="0.25">
      <c r="A8266" s="77" t="s">
        <v>15064</v>
      </c>
      <c r="B8266" t="s">
        <v>27691</v>
      </c>
      <c r="C8266" t="s">
        <v>3545</v>
      </c>
      <c r="D8266" s="60" t="s">
        <v>10585</v>
      </c>
    </row>
    <row r="8267" spans="1:4" x14ac:dyDescent="0.25">
      <c r="A8267" s="77" t="s">
        <v>15065</v>
      </c>
      <c r="B8267" t="s">
        <v>27692</v>
      </c>
      <c r="C8267" t="s">
        <v>3545</v>
      </c>
      <c r="D8267" s="60" t="s">
        <v>18973</v>
      </c>
    </row>
    <row r="8268" spans="1:4" x14ac:dyDescent="0.25">
      <c r="A8268" s="77" t="s">
        <v>15066</v>
      </c>
      <c r="B8268" t="s">
        <v>27693</v>
      </c>
      <c r="C8268" t="s">
        <v>3545</v>
      </c>
      <c r="D8268" s="60" t="s">
        <v>27694</v>
      </c>
    </row>
    <row r="8269" spans="1:4" x14ac:dyDescent="0.25">
      <c r="A8269" s="77" t="s">
        <v>15067</v>
      </c>
      <c r="B8269" t="s">
        <v>27695</v>
      </c>
      <c r="C8269" t="s">
        <v>3545</v>
      </c>
      <c r="D8269" s="60" t="s">
        <v>12519</v>
      </c>
    </row>
    <row r="8270" spans="1:4" x14ac:dyDescent="0.25">
      <c r="A8270" s="77" t="s">
        <v>15068</v>
      </c>
      <c r="B8270" t="s">
        <v>27696</v>
      </c>
      <c r="C8270" t="s">
        <v>3545</v>
      </c>
      <c r="D8270" s="60" t="s">
        <v>11419</v>
      </c>
    </row>
    <row r="8271" spans="1:4" x14ac:dyDescent="0.25">
      <c r="A8271" s="77" t="s">
        <v>15069</v>
      </c>
      <c r="B8271" t="s">
        <v>27697</v>
      </c>
      <c r="C8271" t="s">
        <v>3545</v>
      </c>
      <c r="D8271" s="60" t="s">
        <v>11736</v>
      </c>
    </row>
    <row r="8272" spans="1:4" x14ac:dyDescent="0.25">
      <c r="A8272" s="77" t="s">
        <v>15070</v>
      </c>
      <c r="B8272" t="s">
        <v>27698</v>
      </c>
      <c r="C8272" t="s">
        <v>3545</v>
      </c>
      <c r="D8272" s="60" t="s">
        <v>24249</v>
      </c>
    </row>
    <row r="8273" spans="1:4" x14ac:dyDescent="0.25">
      <c r="A8273" s="77" t="s">
        <v>15071</v>
      </c>
      <c r="B8273" t="s">
        <v>27699</v>
      </c>
      <c r="C8273" t="s">
        <v>3545</v>
      </c>
      <c r="D8273" s="60" t="s">
        <v>10709</v>
      </c>
    </row>
    <row r="8274" spans="1:4" x14ac:dyDescent="0.25">
      <c r="A8274" s="77" t="s">
        <v>15072</v>
      </c>
      <c r="B8274" t="s">
        <v>27700</v>
      </c>
      <c r="C8274" t="s">
        <v>3545</v>
      </c>
      <c r="D8274" s="60" t="s">
        <v>12523</v>
      </c>
    </row>
    <row r="8275" spans="1:4" x14ac:dyDescent="0.25">
      <c r="A8275" s="77" t="s">
        <v>15073</v>
      </c>
      <c r="B8275" t="s">
        <v>27701</v>
      </c>
      <c r="C8275" t="s">
        <v>3545</v>
      </c>
      <c r="D8275" s="60" t="s">
        <v>14046</v>
      </c>
    </row>
    <row r="8276" spans="1:4" x14ac:dyDescent="0.25">
      <c r="A8276" s="77" t="s">
        <v>15074</v>
      </c>
      <c r="B8276" t="s">
        <v>27702</v>
      </c>
      <c r="C8276" t="s">
        <v>3545</v>
      </c>
      <c r="D8276" s="60" t="s">
        <v>22360</v>
      </c>
    </row>
    <row r="8277" spans="1:4" x14ac:dyDescent="0.25">
      <c r="A8277" s="77" t="s">
        <v>15075</v>
      </c>
      <c r="B8277" t="s">
        <v>27703</v>
      </c>
      <c r="C8277" t="s">
        <v>3545</v>
      </c>
      <c r="D8277" s="60" t="s">
        <v>11238</v>
      </c>
    </row>
    <row r="8278" spans="1:4" x14ac:dyDescent="0.25">
      <c r="A8278" s="77" t="s">
        <v>15076</v>
      </c>
      <c r="B8278" t="s">
        <v>27704</v>
      </c>
      <c r="C8278" t="s">
        <v>3545</v>
      </c>
      <c r="D8278" s="60" t="s">
        <v>27705</v>
      </c>
    </row>
    <row r="8279" spans="1:4" x14ac:dyDescent="0.25">
      <c r="A8279" s="77" t="s">
        <v>15077</v>
      </c>
      <c r="B8279" t="s">
        <v>27706</v>
      </c>
      <c r="C8279" t="s">
        <v>3545</v>
      </c>
      <c r="D8279" s="60" t="s">
        <v>20038</v>
      </c>
    </row>
    <row r="8280" spans="1:4" x14ac:dyDescent="0.25">
      <c r="A8280" s="77" t="s">
        <v>15078</v>
      </c>
      <c r="B8280" t="s">
        <v>27707</v>
      </c>
      <c r="C8280" t="s">
        <v>3545</v>
      </c>
      <c r="D8280" s="60" t="s">
        <v>27708</v>
      </c>
    </row>
    <row r="8281" spans="1:4" x14ac:dyDescent="0.25">
      <c r="A8281" s="77" t="s">
        <v>15079</v>
      </c>
      <c r="B8281" t="s">
        <v>27709</v>
      </c>
      <c r="C8281" t="s">
        <v>3545</v>
      </c>
      <c r="D8281" s="60" t="s">
        <v>10842</v>
      </c>
    </row>
    <row r="8282" spans="1:4" x14ac:dyDescent="0.25">
      <c r="A8282" s="77" t="s">
        <v>15080</v>
      </c>
      <c r="B8282" t="s">
        <v>27710</v>
      </c>
      <c r="C8282" t="s">
        <v>3545</v>
      </c>
      <c r="D8282" s="60" t="s">
        <v>11311</v>
      </c>
    </row>
    <row r="8283" spans="1:4" x14ac:dyDescent="0.25">
      <c r="A8283" s="77" t="s">
        <v>15081</v>
      </c>
      <c r="B8283" t="s">
        <v>27711</v>
      </c>
      <c r="C8283" t="s">
        <v>3545</v>
      </c>
      <c r="D8283" s="60" t="s">
        <v>10470</v>
      </c>
    </row>
    <row r="8284" spans="1:4" x14ac:dyDescent="0.25">
      <c r="A8284" s="77" t="s">
        <v>15082</v>
      </c>
      <c r="B8284" t="s">
        <v>27712</v>
      </c>
      <c r="C8284" t="s">
        <v>3545</v>
      </c>
      <c r="D8284" s="60" t="s">
        <v>13118</v>
      </c>
    </row>
    <row r="8285" spans="1:4" x14ac:dyDescent="0.25">
      <c r="A8285" s="77" t="s">
        <v>15083</v>
      </c>
      <c r="B8285" t="s">
        <v>27713</v>
      </c>
      <c r="C8285" t="s">
        <v>3545</v>
      </c>
      <c r="D8285" s="60" t="s">
        <v>20582</v>
      </c>
    </row>
    <row r="8286" spans="1:4" x14ac:dyDescent="0.25">
      <c r="A8286" s="77" t="s">
        <v>15084</v>
      </c>
      <c r="B8286" t="s">
        <v>27714</v>
      </c>
      <c r="C8286" t="s">
        <v>3545</v>
      </c>
      <c r="D8286" s="60" t="s">
        <v>10593</v>
      </c>
    </row>
    <row r="8287" spans="1:4" x14ac:dyDescent="0.25">
      <c r="A8287" s="77" t="s">
        <v>15085</v>
      </c>
      <c r="B8287" t="s">
        <v>27715</v>
      </c>
      <c r="C8287" t="s">
        <v>3545</v>
      </c>
      <c r="D8287" s="60" t="s">
        <v>11834</v>
      </c>
    </row>
    <row r="8288" spans="1:4" x14ac:dyDescent="0.25">
      <c r="A8288" s="77" t="s">
        <v>15086</v>
      </c>
      <c r="B8288" t="s">
        <v>27716</v>
      </c>
      <c r="C8288" t="s">
        <v>3545</v>
      </c>
      <c r="D8288" s="60" t="s">
        <v>10390</v>
      </c>
    </row>
    <row r="8289" spans="1:4" x14ac:dyDescent="0.25">
      <c r="A8289" s="77" t="s">
        <v>15087</v>
      </c>
      <c r="B8289" t="s">
        <v>27717</v>
      </c>
      <c r="C8289" t="s">
        <v>3545</v>
      </c>
      <c r="D8289" s="60" t="s">
        <v>10899</v>
      </c>
    </row>
    <row r="8290" spans="1:4" x14ac:dyDescent="0.25">
      <c r="A8290" s="77" t="s">
        <v>15088</v>
      </c>
      <c r="B8290" t="s">
        <v>27718</v>
      </c>
      <c r="C8290" t="s">
        <v>3545</v>
      </c>
      <c r="D8290" s="60" t="s">
        <v>11519</v>
      </c>
    </row>
    <row r="8291" spans="1:4" x14ac:dyDescent="0.25">
      <c r="A8291" s="77" t="s">
        <v>15089</v>
      </c>
      <c r="B8291" t="s">
        <v>27719</v>
      </c>
      <c r="C8291" t="s">
        <v>3545</v>
      </c>
      <c r="D8291" s="60" t="s">
        <v>12621</v>
      </c>
    </row>
    <row r="8292" spans="1:4" x14ac:dyDescent="0.25">
      <c r="A8292" s="77" t="s">
        <v>15090</v>
      </c>
      <c r="B8292" t="s">
        <v>27720</v>
      </c>
      <c r="C8292" t="s">
        <v>3545</v>
      </c>
      <c r="D8292" s="60" t="s">
        <v>12576</v>
      </c>
    </row>
    <row r="8293" spans="1:4" x14ac:dyDescent="0.25">
      <c r="A8293" s="77" t="s">
        <v>15091</v>
      </c>
      <c r="B8293" t="s">
        <v>27721</v>
      </c>
      <c r="C8293" t="s">
        <v>3545</v>
      </c>
      <c r="D8293" s="60" t="s">
        <v>27722</v>
      </c>
    </row>
    <row r="8294" spans="1:4" x14ac:dyDescent="0.25">
      <c r="A8294" s="77" t="s">
        <v>15092</v>
      </c>
      <c r="B8294" t="s">
        <v>27723</v>
      </c>
      <c r="C8294" t="s">
        <v>3545</v>
      </c>
      <c r="D8294" s="60" t="s">
        <v>10647</v>
      </c>
    </row>
    <row r="8295" spans="1:4" x14ac:dyDescent="0.25">
      <c r="A8295" s="77" t="s">
        <v>15093</v>
      </c>
      <c r="B8295" t="s">
        <v>27724</v>
      </c>
      <c r="C8295" t="s">
        <v>3545</v>
      </c>
      <c r="D8295" s="60" t="s">
        <v>12728</v>
      </c>
    </row>
    <row r="8296" spans="1:4" x14ac:dyDescent="0.25">
      <c r="A8296" s="77" t="s">
        <v>15094</v>
      </c>
      <c r="B8296" t="s">
        <v>27725</v>
      </c>
      <c r="C8296" t="s">
        <v>3545</v>
      </c>
      <c r="D8296" s="60" t="s">
        <v>27726</v>
      </c>
    </row>
    <row r="8297" spans="1:4" x14ac:dyDescent="0.25">
      <c r="A8297" s="77" t="s">
        <v>8710</v>
      </c>
      <c r="B8297" t="s">
        <v>27727</v>
      </c>
      <c r="C8297" t="s">
        <v>3545</v>
      </c>
      <c r="D8297" s="60" t="s">
        <v>25301</v>
      </c>
    </row>
    <row r="8298" spans="1:4" x14ac:dyDescent="0.25">
      <c r="A8298" s="77" t="s">
        <v>8711</v>
      </c>
      <c r="B8298" t="s">
        <v>27728</v>
      </c>
      <c r="C8298" t="s">
        <v>3545</v>
      </c>
      <c r="D8298" s="60" t="s">
        <v>27729</v>
      </c>
    </row>
    <row r="8299" spans="1:4" x14ac:dyDescent="0.25">
      <c r="A8299" s="77" t="s">
        <v>15095</v>
      </c>
      <c r="B8299" t="s">
        <v>27730</v>
      </c>
      <c r="C8299" t="s">
        <v>3545</v>
      </c>
      <c r="D8299" s="60" t="s">
        <v>21333</v>
      </c>
    </row>
    <row r="8300" spans="1:4" x14ac:dyDescent="0.25">
      <c r="A8300" s="77" t="s">
        <v>15096</v>
      </c>
      <c r="B8300" t="s">
        <v>27731</v>
      </c>
      <c r="C8300" t="s">
        <v>3545</v>
      </c>
      <c r="D8300" s="60" t="s">
        <v>11282</v>
      </c>
    </row>
    <row r="8301" spans="1:4" x14ac:dyDescent="0.25">
      <c r="A8301" s="77" t="s">
        <v>15097</v>
      </c>
      <c r="B8301" t="s">
        <v>27732</v>
      </c>
      <c r="C8301" t="s">
        <v>3545</v>
      </c>
      <c r="D8301" s="60" t="s">
        <v>27733</v>
      </c>
    </row>
    <row r="8302" spans="1:4" x14ac:dyDescent="0.25">
      <c r="A8302" s="77" t="s">
        <v>15098</v>
      </c>
      <c r="B8302" t="s">
        <v>27734</v>
      </c>
      <c r="C8302" t="s">
        <v>3545</v>
      </c>
      <c r="D8302" s="60" t="s">
        <v>27735</v>
      </c>
    </row>
    <row r="8303" spans="1:4" x14ac:dyDescent="0.25">
      <c r="A8303" s="77" t="s">
        <v>15099</v>
      </c>
      <c r="B8303" t="s">
        <v>27736</v>
      </c>
      <c r="C8303" t="s">
        <v>3547</v>
      </c>
      <c r="D8303" s="60" t="s">
        <v>27737</v>
      </c>
    </row>
    <row r="8304" spans="1:4" x14ac:dyDescent="0.25">
      <c r="A8304" s="77" t="s">
        <v>33551</v>
      </c>
      <c r="B8304" t="s">
        <v>27738</v>
      </c>
      <c r="C8304" t="s">
        <v>3545</v>
      </c>
      <c r="D8304" s="60" t="s">
        <v>27739</v>
      </c>
    </row>
    <row r="8305" spans="1:4" x14ac:dyDescent="0.25">
      <c r="A8305" s="77" t="s">
        <v>33552</v>
      </c>
      <c r="B8305" t="s">
        <v>27740</v>
      </c>
      <c r="C8305" t="s">
        <v>3545</v>
      </c>
      <c r="D8305" s="60" t="s">
        <v>14025</v>
      </c>
    </row>
    <row r="8306" spans="1:4" x14ac:dyDescent="0.25">
      <c r="A8306" s="77" t="s">
        <v>33553</v>
      </c>
      <c r="B8306" t="s">
        <v>27741</v>
      </c>
      <c r="C8306" t="s">
        <v>3545</v>
      </c>
      <c r="D8306" s="60" t="s">
        <v>27742</v>
      </c>
    </row>
    <row r="8307" spans="1:4" x14ac:dyDescent="0.25">
      <c r="A8307" s="77" t="s">
        <v>33554</v>
      </c>
      <c r="B8307" t="s">
        <v>27743</v>
      </c>
      <c r="C8307" t="s">
        <v>3545</v>
      </c>
      <c r="D8307" s="60" t="s">
        <v>21192</v>
      </c>
    </row>
    <row r="8308" spans="1:4" x14ac:dyDescent="0.25">
      <c r="A8308" s="77" t="s">
        <v>15100</v>
      </c>
      <c r="B8308" t="s">
        <v>27744</v>
      </c>
      <c r="C8308" t="s">
        <v>3545</v>
      </c>
      <c r="D8308" s="60" t="s">
        <v>13950</v>
      </c>
    </row>
    <row r="8309" spans="1:4" x14ac:dyDescent="0.25">
      <c r="A8309" s="77" t="s">
        <v>15101</v>
      </c>
      <c r="B8309" t="s">
        <v>27745</v>
      </c>
      <c r="C8309" t="s">
        <v>3545</v>
      </c>
      <c r="D8309" s="60" t="s">
        <v>27746</v>
      </c>
    </row>
    <row r="8310" spans="1:4" x14ac:dyDescent="0.25">
      <c r="A8310" s="77" t="s">
        <v>15102</v>
      </c>
      <c r="B8310" t="s">
        <v>27747</v>
      </c>
      <c r="C8310" t="s">
        <v>3543</v>
      </c>
      <c r="D8310" s="60" t="s">
        <v>25569</v>
      </c>
    </row>
    <row r="8311" spans="1:4" x14ac:dyDescent="0.25">
      <c r="A8311" s="77" t="s">
        <v>15103</v>
      </c>
      <c r="B8311" t="s">
        <v>27748</v>
      </c>
      <c r="C8311" t="s">
        <v>3543</v>
      </c>
      <c r="D8311" s="60" t="s">
        <v>25570</v>
      </c>
    </row>
    <row r="8312" spans="1:4" x14ac:dyDescent="0.25">
      <c r="A8312" s="77" t="s">
        <v>15104</v>
      </c>
      <c r="B8312" t="s">
        <v>27749</v>
      </c>
      <c r="C8312" t="s">
        <v>3543</v>
      </c>
      <c r="D8312" s="60" t="s">
        <v>25568</v>
      </c>
    </row>
    <row r="8313" spans="1:4" x14ac:dyDescent="0.25">
      <c r="A8313" s="77" t="s">
        <v>15105</v>
      </c>
      <c r="B8313" t="s">
        <v>27750</v>
      </c>
      <c r="C8313" t="s">
        <v>3543</v>
      </c>
      <c r="D8313" s="60" t="s">
        <v>27751</v>
      </c>
    </row>
    <row r="8314" spans="1:4" x14ac:dyDescent="0.25">
      <c r="A8314" s="77" t="s">
        <v>15106</v>
      </c>
      <c r="B8314" t="s">
        <v>27752</v>
      </c>
      <c r="C8314" t="s">
        <v>3543</v>
      </c>
      <c r="D8314" s="60" t="s">
        <v>23627</v>
      </c>
    </row>
    <row r="8315" spans="1:4" x14ac:dyDescent="0.25">
      <c r="A8315" s="77" t="s">
        <v>15107</v>
      </c>
      <c r="B8315" t="s">
        <v>27753</v>
      </c>
      <c r="C8315" t="s">
        <v>3544</v>
      </c>
      <c r="D8315" s="60" t="s">
        <v>19653</v>
      </c>
    </row>
    <row r="8316" spans="1:4" x14ac:dyDescent="0.25">
      <c r="A8316" s="77" t="s">
        <v>15108</v>
      </c>
      <c r="B8316" t="s">
        <v>27754</v>
      </c>
      <c r="C8316" t="s">
        <v>3550</v>
      </c>
      <c r="D8316" s="60" t="s">
        <v>27755</v>
      </c>
    </row>
    <row r="8317" spans="1:4" x14ac:dyDescent="0.25">
      <c r="A8317" s="77" t="s">
        <v>15109</v>
      </c>
      <c r="B8317" t="s">
        <v>27756</v>
      </c>
      <c r="C8317" t="s">
        <v>3544</v>
      </c>
      <c r="D8317" s="60" t="s">
        <v>25131</v>
      </c>
    </row>
    <row r="8318" spans="1:4" x14ac:dyDescent="0.25">
      <c r="A8318" s="77" t="s">
        <v>15110</v>
      </c>
      <c r="B8318" t="s">
        <v>27757</v>
      </c>
      <c r="C8318" t="s">
        <v>3550</v>
      </c>
      <c r="D8318" s="60" t="s">
        <v>27758</v>
      </c>
    </row>
    <row r="8319" spans="1:4" x14ac:dyDescent="0.25">
      <c r="A8319" s="77" t="s">
        <v>15111</v>
      </c>
      <c r="B8319" t="s">
        <v>27759</v>
      </c>
      <c r="C8319" t="s">
        <v>3544</v>
      </c>
      <c r="D8319" s="60" t="s">
        <v>11283</v>
      </c>
    </row>
    <row r="8320" spans="1:4" x14ac:dyDescent="0.25">
      <c r="A8320" s="77" t="s">
        <v>15112</v>
      </c>
      <c r="B8320" t="s">
        <v>27760</v>
      </c>
      <c r="C8320" t="s">
        <v>3550</v>
      </c>
      <c r="D8320" s="60" t="s">
        <v>27761</v>
      </c>
    </row>
    <row r="8321" spans="1:4" x14ac:dyDescent="0.25">
      <c r="A8321" s="77" t="s">
        <v>15113</v>
      </c>
      <c r="B8321" t="s">
        <v>27762</v>
      </c>
      <c r="C8321" t="s">
        <v>3545</v>
      </c>
      <c r="D8321" s="60" t="s">
        <v>12793</v>
      </c>
    </row>
    <row r="8322" spans="1:4" x14ac:dyDescent="0.25">
      <c r="A8322" s="77" t="s">
        <v>15114</v>
      </c>
      <c r="B8322" t="s">
        <v>27763</v>
      </c>
      <c r="C8322" t="s">
        <v>3545</v>
      </c>
      <c r="D8322" s="60" t="s">
        <v>27764</v>
      </c>
    </row>
    <row r="8323" spans="1:4" x14ac:dyDescent="0.25">
      <c r="A8323" s="77" t="s">
        <v>15115</v>
      </c>
      <c r="B8323" t="s">
        <v>27765</v>
      </c>
      <c r="C8323" t="s">
        <v>3545</v>
      </c>
      <c r="D8323" s="60" t="s">
        <v>27766</v>
      </c>
    </row>
    <row r="8324" spans="1:4" x14ac:dyDescent="0.25">
      <c r="A8324" s="77" t="s">
        <v>15116</v>
      </c>
      <c r="B8324" t="s">
        <v>27767</v>
      </c>
      <c r="C8324" t="s">
        <v>3545</v>
      </c>
      <c r="D8324" s="60" t="s">
        <v>27768</v>
      </c>
    </row>
    <row r="8325" spans="1:4" x14ac:dyDescent="0.25">
      <c r="A8325" s="77" t="s">
        <v>15117</v>
      </c>
      <c r="B8325" t="s">
        <v>27769</v>
      </c>
      <c r="C8325" t="s">
        <v>3545</v>
      </c>
      <c r="D8325" s="60" t="s">
        <v>27770</v>
      </c>
    </row>
    <row r="8326" spans="1:4" x14ac:dyDescent="0.25">
      <c r="A8326" s="77" t="s">
        <v>15118</v>
      </c>
      <c r="B8326" t="s">
        <v>27771</v>
      </c>
      <c r="C8326" t="s">
        <v>3545</v>
      </c>
      <c r="D8326" s="60" t="s">
        <v>27772</v>
      </c>
    </row>
    <row r="8327" spans="1:4" x14ac:dyDescent="0.25">
      <c r="A8327" s="77" t="s">
        <v>15119</v>
      </c>
      <c r="B8327" t="s">
        <v>27773</v>
      </c>
      <c r="C8327" t="s">
        <v>3545</v>
      </c>
      <c r="D8327" s="60" t="s">
        <v>27774</v>
      </c>
    </row>
    <row r="8328" spans="1:4" x14ac:dyDescent="0.25">
      <c r="A8328" s="77" t="s">
        <v>15120</v>
      </c>
      <c r="B8328" t="s">
        <v>27775</v>
      </c>
      <c r="C8328" t="s">
        <v>3545</v>
      </c>
      <c r="D8328" s="60" t="s">
        <v>27776</v>
      </c>
    </row>
    <row r="8329" spans="1:4" x14ac:dyDescent="0.25">
      <c r="A8329" s="77" t="s">
        <v>15121</v>
      </c>
      <c r="B8329" t="s">
        <v>27777</v>
      </c>
      <c r="C8329" t="s">
        <v>3545</v>
      </c>
      <c r="D8329" s="60" t="s">
        <v>27778</v>
      </c>
    </row>
    <row r="8330" spans="1:4" x14ac:dyDescent="0.25">
      <c r="A8330" s="77" t="s">
        <v>15123</v>
      </c>
      <c r="B8330" t="s">
        <v>27779</v>
      </c>
      <c r="C8330" t="s">
        <v>3547</v>
      </c>
      <c r="D8330" s="60" t="s">
        <v>12795</v>
      </c>
    </row>
    <row r="8331" spans="1:4" x14ac:dyDescent="0.25">
      <c r="A8331" s="77" t="s">
        <v>15122</v>
      </c>
      <c r="B8331" t="s">
        <v>27780</v>
      </c>
      <c r="C8331" t="s">
        <v>3554</v>
      </c>
      <c r="D8331" s="60" t="s">
        <v>27781</v>
      </c>
    </row>
    <row r="8332" spans="1:4" x14ac:dyDescent="0.25">
      <c r="A8332" s="77" t="s">
        <v>15124</v>
      </c>
      <c r="B8332" t="s">
        <v>27782</v>
      </c>
      <c r="C8332" t="s">
        <v>3549</v>
      </c>
      <c r="D8332" s="60" t="s">
        <v>24309</v>
      </c>
    </row>
    <row r="8333" spans="1:4" x14ac:dyDescent="0.25">
      <c r="A8333" s="77" t="s">
        <v>15125</v>
      </c>
      <c r="B8333" t="s">
        <v>27783</v>
      </c>
      <c r="C8333" t="s">
        <v>3549</v>
      </c>
      <c r="D8333" s="60" t="s">
        <v>27784</v>
      </c>
    </row>
    <row r="8334" spans="1:4" x14ac:dyDescent="0.25">
      <c r="A8334" s="77" t="s">
        <v>15126</v>
      </c>
      <c r="B8334" t="s">
        <v>27785</v>
      </c>
      <c r="C8334" t="s">
        <v>3549</v>
      </c>
      <c r="D8334" s="60" t="s">
        <v>27786</v>
      </c>
    </row>
    <row r="8335" spans="1:4" x14ac:dyDescent="0.25">
      <c r="A8335" s="77" t="s">
        <v>15127</v>
      </c>
      <c r="B8335" t="s">
        <v>27787</v>
      </c>
      <c r="C8335" t="s">
        <v>3545</v>
      </c>
      <c r="D8335" s="60" t="s">
        <v>27788</v>
      </c>
    </row>
    <row r="8336" spans="1:4" x14ac:dyDescent="0.25">
      <c r="A8336" s="77" t="s">
        <v>15128</v>
      </c>
      <c r="B8336" t="s">
        <v>27789</v>
      </c>
      <c r="C8336" t="s">
        <v>3545</v>
      </c>
      <c r="D8336" s="60" t="s">
        <v>27790</v>
      </c>
    </row>
    <row r="8337" spans="1:4" x14ac:dyDescent="0.25">
      <c r="A8337" s="77" t="s">
        <v>15129</v>
      </c>
      <c r="B8337" t="s">
        <v>27791</v>
      </c>
      <c r="C8337" t="s">
        <v>3545</v>
      </c>
      <c r="D8337" s="60" t="s">
        <v>27792</v>
      </c>
    </row>
    <row r="8338" spans="1:4" x14ac:dyDescent="0.25">
      <c r="A8338" s="77" t="s">
        <v>15130</v>
      </c>
      <c r="B8338" t="s">
        <v>27793</v>
      </c>
      <c r="C8338" t="s">
        <v>3545</v>
      </c>
      <c r="D8338" s="60" t="s">
        <v>27794</v>
      </c>
    </row>
    <row r="8339" spans="1:4" x14ac:dyDescent="0.25">
      <c r="A8339" s="77" t="s">
        <v>15131</v>
      </c>
      <c r="B8339" t="s">
        <v>27795</v>
      </c>
      <c r="C8339" t="s">
        <v>3545</v>
      </c>
      <c r="D8339" s="60" t="s">
        <v>27796</v>
      </c>
    </row>
    <row r="8340" spans="1:4" x14ac:dyDescent="0.25">
      <c r="A8340" s="77" t="s">
        <v>15132</v>
      </c>
      <c r="B8340" t="s">
        <v>27797</v>
      </c>
      <c r="C8340" t="s">
        <v>3545</v>
      </c>
      <c r="D8340" s="60" t="s">
        <v>27798</v>
      </c>
    </row>
    <row r="8341" spans="1:4" x14ac:dyDescent="0.25">
      <c r="A8341" s="77" t="s">
        <v>15133</v>
      </c>
      <c r="B8341" t="s">
        <v>27799</v>
      </c>
      <c r="C8341" t="s">
        <v>3544</v>
      </c>
      <c r="D8341" s="60" t="s">
        <v>11843</v>
      </c>
    </row>
    <row r="8342" spans="1:4" x14ac:dyDescent="0.25">
      <c r="A8342" s="77" t="s">
        <v>15134</v>
      </c>
      <c r="B8342" t="s">
        <v>27800</v>
      </c>
      <c r="C8342" t="s">
        <v>3550</v>
      </c>
      <c r="D8342" s="60" t="s">
        <v>27801</v>
      </c>
    </row>
    <row r="8343" spans="1:4" x14ac:dyDescent="0.25">
      <c r="A8343" s="77" t="s">
        <v>15135</v>
      </c>
      <c r="B8343" t="s">
        <v>27802</v>
      </c>
      <c r="C8343" t="s">
        <v>3545</v>
      </c>
      <c r="D8343" s="60" t="s">
        <v>10661</v>
      </c>
    </row>
    <row r="8344" spans="1:4" x14ac:dyDescent="0.25">
      <c r="A8344" s="77" t="s">
        <v>8850</v>
      </c>
      <c r="B8344" t="s">
        <v>27803</v>
      </c>
      <c r="C8344" t="s">
        <v>3545</v>
      </c>
      <c r="D8344" s="60" t="s">
        <v>27804</v>
      </c>
    </row>
    <row r="8345" spans="1:4" x14ac:dyDescent="0.25">
      <c r="A8345" s="77" t="s">
        <v>8851</v>
      </c>
      <c r="B8345" t="s">
        <v>27805</v>
      </c>
      <c r="C8345" t="s">
        <v>3545</v>
      </c>
      <c r="D8345" s="60" t="s">
        <v>27806</v>
      </c>
    </row>
    <row r="8346" spans="1:4" x14ac:dyDescent="0.25">
      <c r="A8346" s="77" t="s">
        <v>8848</v>
      </c>
      <c r="B8346" t="s">
        <v>27807</v>
      </c>
      <c r="C8346" t="s">
        <v>3545</v>
      </c>
      <c r="D8346" s="60" t="s">
        <v>27808</v>
      </c>
    </row>
    <row r="8347" spans="1:4" x14ac:dyDescent="0.25">
      <c r="A8347" s="77" t="s">
        <v>8849</v>
      </c>
      <c r="B8347" t="s">
        <v>27809</v>
      </c>
      <c r="C8347" t="s">
        <v>3545</v>
      </c>
      <c r="D8347" s="60" t="s">
        <v>27810</v>
      </c>
    </row>
    <row r="8348" spans="1:4" x14ac:dyDescent="0.25">
      <c r="A8348" s="77" t="s">
        <v>15136</v>
      </c>
      <c r="B8348" t="s">
        <v>27811</v>
      </c>
      <c r="C8348" t="s">
        <v>3548</v>
      </c>
      <c r="D8348" s="60" t="s">
        <v>13645</v>
      </c>
    </row>
    <row r="8349" spans="1:4" x14ac:dyDescent="0.25">
      <c r="A8349" s="77" t="s">
        <v>15137</v>
      </c>
      <c r="B8349" t="s">
        <v>27812</v>
      </c>
      <c r="C8349" t="s">
        <v>3543</v>
      </c>
      <c r="D8349" s="60" t="s">
        <v>27813</v>
      </c>
    </row>
    <row r="8350" spans="1:4" x14ac:dyDescent="0.25">
      <c r="A8350" s="77" t="s">
        <v>15138</v>
      </c>
      <c r="B8350" t="s">
        <v>27814</v>
      </c>
      <c r="C8350" t="s">
        <v>3543</v>
      </c>
      <c r="D8350" s="60" t="s">
        <v>27815</v>
      </c>
    </row>
    <row r="8351" spans="1:4" x14ac:dyDescent="0.25">
      <c r="A8351" s="77" t="s">
        <v>8862</v>
      </c>
      <c r="B8351" t="s">
        <v>27816</v>
      </c>
      <c r="C8351" t="s">
        <v>3547</v>
      </c>
      <c r="D8351" s="60" t="s">
        <v>27817</v>
      </c>
    </row>
    <row r="8352" spans="1:4" x14ac:dyDescent="0.25">
      <c r="A8352" s="77" t="s">
        <v>15139</v>
      </c>
      <c r="B8352" t="s">
        <v>27818</v>
      </c>
      <c r="C8352" t="s">
        <v>3547</v>
      </c>
      <c r="D8352" s="60" t="s">
        <v>19878</v>
      </c>
    </row>
    <row r="8353" spans="1:4" x14ac:dyDescent="0.25">
      <c r="A8353" s="77" t="s">
        <v>15140</v>
      </c>
      <c r="B8353" t="s">
        <v>27819</v>
      </c>
      <c r="C8353" t="s">
        <v>3547</v>
      </c>
      <c r="D8353" s="60" t="s">
        <v>11285</v>
      </c>
    </row>
    <row r="8354" spans="1:4" x14ac:dyDescent="0.25">
      <c r="A8354" s="77" t="s">
        <v>15141</v>
      </c>
      <c r="B8354" t="s">
        <v>27820</v>
      </c>
      <c r="C8354" t="s">
        <v>3547</v>
      </c>
      <c r="D8354" s="60" t="s">
        <v>11263</v>
      </c>
    </row>
    <row r="8355" spans="1:4" x14ac:dyDescent="0.25">
      <c r="A8355" s="77" t="s">
        <v>15142</v>
      </c>
      <c r="B8355" t="s">
        <v>27821</v>
      </c>
      <c r="C8355" t="s">
        <v>3547</v>
      </c>
      <c r="D8355" s="60" t="s">
        <v>18988</v>
      </c>
    </row>
    <row r="8356" spans="1:4" x14ac:dyDescent="0.25">
      <c r="A8356" s="77" t="s">
        <v>15143</v>
      </c>
      <c r="B8356" t="s">
        <v>27822</v>
      </c>
      <c r="C8356" t="s">
        <v>3547</v>
      </c>
      <c r="D8356" s="60" t="s">
        <v>11277</v>
      </c>
    </row>
    <row r="8357" spans="1:4" x14ac:dyDescent="0.25">
      <c r="A8357" s="77" t="s">
        <v>15144</v>
      </c>
      <c r="B8357" t="s">
        <v>27823</v>
      </c>
      <c r="C8357" t="s">
        <v>3547</v>
      </c>
      <c r="D8357" s="60" t="s">
        <v>12636</v>
      </c>
    </row>
    <row r="8358" spans="1:4" x14ac:dyDescent="0.25">
      <c r="A8358" s="77" t="s">
        <v>15145</v>
      </c>
      <c r="B8358" t="s">
        <v>27824</v>
      </c>
      <c r="C8358" t="s">
        <v>3547</v>
      </c>
      <c r="D8358" s="60" t="s">
        <v>12620</v>
      </c>
    </row>
    <row r="8359" spans="1:4" x14ac:dyDescent="0.25">
      <c r="A8359" s="77" t="s">
        <v>15146</v>
      </c>
      <c r="B8359" t="s">
        <v>27825</v>
      </c>
      <c r="C8359" t="s">
        <v>3547</v>
      </c>
      <c r="D8359" s="60" t="s">
        <v>12620</v>
      </c>
    </row>
    <row r="8360" spans="1:4" x14ac:dyDescent="0.25">
      <c r="A8360" s="77" t="s">
        <v>15147</v>
      </c>
      <c r="B8360" t="s">
        <v>27826</v>
      </c>
      <c r="C8360" t="s">
        <v>3547</v>
      </c>
      <c r="D8360" s="60" t="s">
        <v>11200</v>
      </c>
    </row>
    <row r="8361" spans="1:4" x14ac:dyDescent="0.25">
      <c r="A8361" s="77" t="s">
        <v>15148</v>
      </c>
      <c r="B8361" t="s">
        <v>27827</v>
      </c>
      <c r="C8361" t="s">
        <v>3547</v>
      </c>
      <c r="D8361" s="60" t="s">
        <v>12171</v>
      </c>
    </row>
    <row r="8362" spans="1:4" x14ac:dyDescent="0.25">
      <c r="A8362" s="77" t="s">
        <v>15149</v>
      </c>
      <c r="B8362" t="s">
        <v>27828</v>
      </c>
      <c r="C8362" t="s">
        <v>3547</v>
      </c>
      <c r="D8362" s="60" t="s">
        <v>11377</v>
      </c>
    </row>
    <row r="8363" spans="1:4" x14ac:dyDescent="0.25">
      <c r="A8363" s="77" t="s">
        <v>15150</v>
      </c>
      <c r="B8363" t="s">
        <v>27829</v>
      </c>
      <c r="C8363" t="s">
        <v>3547</v>
      </c>
      <c r="D8363" s="60" t="s">
        <v>11737</v>
      </c>
    </row>
    <row r="8364" spans="1:4" x14ac:dyDescent="0.25">
      <c r="A8364" s="77" t="s">
        <v>15151</v>
      </c>
      <c r="B8364" t="s">
        <v>27830</v>
      </c>
      <c r="C8364" t="s">
        <v>3547</v>
      </c>
      <c r="D8364" s="60" t="s">
        <v>23293</v>
      </c>
    </row>
    <row r="8365" spans="1:4" x14ac:dyDescent="0.25">
      <c r="A8365" s="77" t="s">
        <v>8824</v>
      </c>
      <c r="B8365" t="s">
        <v>27831</v>
      </c>
      <c r="C8365" t="s">
        <v>3547</v>
      </c>
      <c r="D8365" s="60" t="s">
        <v>27832</v>
      </c>
    </row>
    <row r="8366" spans="1:4" x14ac:dyDescent="0.25">
      <c r="A8366" s="77" t="s">
        <v>15152</v>
      </c>
      <c r="B8366" t="s">
        <v>27833</v>
      </c>
      <c r="C8366" t="s">
        <v>3547</v>
      </c>
      <c r="D8366" s="60" t="s">
        <v>23277</v>
      </c>
    </row>
    <row r="8367" spans="1:4" x14ac:dyDescent="0.25">
      <c r="A8367" s="77" t="s">
        <v>8863</v>
      </c>
      <c r="B8367" t="s">
        <v>27834</v>
      </c>
      <c r="C8367" t="s">
        <v>3547</v>
      </c>
      <c r="D8367" s="60" t="s">
        <v>20779</v>
      </c>
    </row>
    <row r="8368" spans="1:4" x14ac:dyDescent="0.25">
      <c r="A8368" s="77" t="s">
        <v>15153</v>
      </c>
      <c r="B8368" t="s">
        <v>27835</v>
      </c>
      <c r="C8368" t="s">
        <v>3547</v>
      </c>
      <c r="D8368" s="60" t="s">
        <v>24064</v>
      </c>
    </row>
    <row r="8369" spans="1:4" x14ac:dyDescent="0.25">
      <c r="A8369" s="77" t="s">
        <v>15154</v>
      </c>
      <c r="B8369" t="s">
        <v>27836</v>
      </c>
      <c r="C8369" t="s">
        <v>3547</v>
      </c>
      <c r="D8369" s="60" t="s">
        <v>27837</v>
      </c>
    </row>
    <row r="8370" spans="1:4" x14ac:dyDescent="0.25">
      <c r="A8370" s="77" t="s">
        <v>15155</v>
      </c>
      <c r="B8370" t="s">
        <v>27838</v>
      </c>
      <c r="C8370" t="s">
        <v>3547</v>
      </c>
      <c r="D8370" s="60" t="s">
        <v>13109</v>
      </c>
    </row>
    <row r="8371" spans="1:4" x14ac:dyDescent="0.25">
      <c r="A8371" s="77" t="s">
        <v>15156</v>
      </c>
      <c r="B8371" t="s">
        <v>27839</v>
      </c>
      <c r="C8371" t="s">
        <v>3547</v>
      </c>
      <c r="D8371" s="60" t="s">
        <v>13917</v>
      </c>
    </row>
    <row r="8372" spans="1:4" x14ac:dyDescent="0.25">
      <c r="A8372" s="77" t="s">
        <v>15157</v>
      </c>
      <c r="B8372" t="s">
        <v>27840</v>
      </c>
      <c r="C8372" t="s">
        <v>3547</v>
      </c>
      <c r="D8372" s="60" t="s">
        <v>27841</v>
      </c>
    </row>
    <row r="8373" spans="1:4" x14ac:dyDescent="0.25">
      <c r="A8373" s="77" t="s">
        <v>15158</v>
      </c>
      <c r="B8373" t="s">
        <v>27842</v>
      </c>
      <c r="C8373" t="s">
        <v>3547</v>
      </c>
      <c r="D8373" s="60" t="s">
        <v>11806</v>
      </c>
    </row>
    <row r="8374" spans="1:4" x14ac:dyDescent="0.25">
      <c r="A8374" s="77" t="s">
        <v>15159</v>
      </c>
      <c r="B8374" t="s">
        <v>27843</v>
      </c>
      <c r="C8374" t="s">
        <v>3547</v>
      </c>
      <c r="D8374" s="60" t="s">
        <v>10916</v>
      </c>
    </row>
    <row r="8375" spans="1:4" x14ac:dyDescent="0.25">
      <c r="A8375" s="77" t="s">
        <v>15160</v>
      </c>
      <c r="B8375" t="s">
        <v>27844</v>
      </c>
      <c r="C8375" t="s">
        <v>3547</v>
      </c>
      <c r="D8375" s="60" t="s">
        <v>13974</v>
      </c>
    </row>
    <row r="8376" spans="1:4" x14ac:dyDescent="0.25">
      <c r="A8376" s="77" t="s">
        <v>15161</v>
      </c>
      <c r="B8376" t="s">
        <v>27845</v>
      </c>
      <c r="C8376" t="s">
        <v>3547</v>
      </c>
      <c r="D8376" s="60" t="s">
        <v>21414</v>
      </c>
    </row>
    <row r="8377" spans="1:4" x14ac:dyDescent="0.25">
      <c r="A8377" s="77" t="s">
        <v>15162</v>
      </c>
      <c r="B8377" t="s">
        <v>27846</v>
      </c>
      <c r="C8377" t="s">
        <v>3547</v>
      </c>
      <c r="D8377" s="60" t="s">
        <v>11364</v>
      </c>
    </row>
    <row r="8378" spans="1:4" x14ac:dyDescent="0.25">
      <c r="A8378" s="77" t="s">
        <v>15163</v>
      </c>
      <c r="B8378" t="s">
        <v>27847</v>
      </c>
      <c r="C8378" t="s">
        <v>3547</v>
      </c>
      <c r="D8378" s="60" t="s">
        <v>11806</v>
      </c>
    </row>
    <row r="8379" spans="1:4" x14ac:dyDescent="0.25">
      <c r="A8379" s="77" t="s">
        <v>15164</v>
      </c>
      <c r="B8379" t="s">
        <v>27848</v>
      </c>
      <c r="C8379" t="s">
        <v>3543</v>
      </c>
      <c r="D8379" s="60" t="s">
        <v>27849</v>
      </c>
    </row>
    <row r="8380" spans="1:4" x14ac:dyDescent="0.25">
      <c r="A8380" s="77" t="s">
        <v>15165</v>
      </c>
      <c r="B8380" t="s">
        <v>27850</v>
      </c>
      <c r="C8380" t="s">
        <v>3543</v>
      </c>
      <c r="D8380" s="60" t="s">
        <v>27851</v>
      </c>
    </row>
    <row r="8381" spans="1:4" x14ac:dyDescent="0.25">
      <c r="A8381" s="77" t="s">
        <v>15166</v>
      </c>
      <c r="B8381" t="s">
        <v>27852</v>
      </c>
      <c r="C8381" t="s">
        <v>3543</v>
      </c>
      <c r="D8381" s="60" t="s">
        <v>20043</v>
      </c>
    </row>
    <row r="8382" spans="1:4" x14ac:dyDescent="0.25">
      <c r="A8382" s="77" t="s">
        <v>15180</v>
      </c>
      <c r="B8382" t="s">
        <v>27853</v>
      </c>
      <c r="C8382" t="s">
        <v>3543</v>
      </c>
      <c r="D8382" s="60" t="s">
        <v>27854</v>
      </c>
    </row>
    <row r="8383" spans="1:4" x14ac:dyDescent="0.25">
      <c r="A8383" s="77" t="s">
        <v>15181</v>
      </c>
      <c r="B8383" t="s">
        <v>27855</v>
      </c>
      <c r="C8383" t="s">
        <v>3543</v>
      </c>
      <c r="D8383" s="60" t="s">
        <v>19041</v>
      </c>
    </row>
    <row r="8384" spans="1:4" x14ac:dyDescent="0.25">
      <c r="A8384" s="77" t="s">
        <v>15182</v>
      </c>
      <c r="B8384" t="s">
        <v>27856</v>
      </c>
      <c r="C8384" t="s">
        <v>3543</v>
      </c>
      <c r="D8384" s="60" t="s">
        <v>27857</v>
      </c>
    </row>
    <row r="8385" spans="1:4" x14ac:dyDescent="0.25">
      <c r="A8385" s="77" t="s">
        <v>15183</v>
      </c>
      <c r="B8385" t="s">
        <v>27858</v>
      </c>
      <c r="C8385" t="s">
        <v>3543</v>
      </c>
      <c r="D8385" s="60" t="s">
        <v>27859</v>
      </c>
    </row>
    <row r="8386" spans="1:4" x14ac:dyDescent="0.25">
      <c r="A8386" s="77" t="s">
        <v>15184</v>
      </c>
      <c r="B8386" t="s">
        <v>27860</v>
      </c>
      <c r="C8386" t="s">
        <v>3543</v>
      </c>
      <c r="D8386" s="60" t="s">
        <v>27861</v>
      </c>
    </row>
    <row r="8387" spans="1:4" x14ac:dyDescent="0.25">
      <c r="A8387" s="77" t="s">
        <v>15185</v>
      </c>
      <c r="B8387" t="s">
        <v>27862</v>
      </c>
      <c r="C8387" t="s">
        <v>3543</v>
      </c>
      <c r="D8387" s="60" t="s">
        <v>19962</v>
      </c>
    </row>
    <row r="8388" spans="1:4" x14ac:dyDescent="0.25">
      <c r="A8388" s="77" t="s">
        <v>15186</v>
      </c>
      <c r="B8388" t="s">
        <v>27863</v>
      </c>
      <c r="C8388" t="s">
        <v>3543</v>
      </c>
      <c r="D8388" s="60" t="s">
        <v>27864</v>
      </c>
    </row>
    <row r="8389" spans="1:4" x14ac:dyDescent="0.25">
      <c r="A8389" s="77" t="s">
        <v>15187</v>
      </c>
      <c r="B8389" t="s">
        <v>27865</v>
      </c>
      <c r="C8389" t="s">
        <v>3543</v>
      </c>
      <c r="D8389" s="60" t="s">
        <v>21107</v>
      </c>
    </row>
    <row r="8390" spans="1:4" x14ac:dyDescent="0.25">
      <c r="A8390" s="77" t="s">
        <v>15188</v>
      </c>
      <c r="B8390" t="s">
        <v>27866</v>
      </c>
      <c r="C8390" t="s">
        <v>3543</v>
      </c>
      <c r="D8390" s="60" t="s">
        <v>25440</v>
      </c>
    </row>
    <row r="8391" spans="1:4" x14ac:dyDescent="0.25">
      <c r="A8391" s="77" t="s">
        <v>15189</v>
      </c>
      <c r="B8391" t="s">
        <v>27867</v>
      </c>
      <c r="C8391" t="s">
        <v>3543</v>
      </c>
      <c r="D8391" s="60" t="s">
        <v>27150</v>
      </c>
    </row>
    <row r="8392" spans="1:4" x14ac:dyDescent="0.25">
      <c r="A8392" s="77" t="s">
        <v>15190</v>
      </c>
      <c r="B8392" t="s">
        <v>27868</v>
      </c>
      <c r="C8392" t="s">
        <v>3543</v>
      </c>
      <c r="D8392" s="60" t="s">
        <v>21324</v>
      </c>
    </row>
    <row r="8393" spans="1:4" x14ac:dyDescent="0.25">
      <c r="A8393" s="77" t="s">
        <v>15191</v>
      </c>
      <c r="B8393" t="s">
        <v>27869</v>
      </c>
      <c r="C8393" t="s">
        <v>3543</v>
      </c>
      <c r="D8393" s="60" t="s">
        <v>27870</v>
      </c>
    </row>
    <row r="8394" spans="1:4" x14ac:dyDescent="0.25">
      <c r="A8394" s="77" t="s">
        <v>15192</v>
      </c>
      <c r="B8394" t="s">
        <v>27871</v>
      </c>
      <c r="C8394" t="s">
        <v>3543</v>
      </c>
      <c r="D8394" s="60" t="s">
        <v>27872</v>
      </c>
    </row>
    <row r="8395" spans="1:4" x14ac:dyDescent="0.25">
      <c r="A8395" s="77" t="s">
        <v>15193</v>
      </c>
      <c r="B8395" t="s">
        <v>27873</v>
      </c>
      <c r="C8395" t="s">
        <v>3543</v>
      </c>
      <c r="D8395" s="60" t="s">
        <v>13946</v>
      </c>
    </row>
    <row r="8396" spans="1:4" x14ac:dyDescent="0.25">
      <c r="A8396" s="77" t="s">
        <v>15194</v>
      </c>
      <c r="B8396" t="s">
        <v>27874</v>
      </c>
      <c r="C8396" t="s">
        <v>3543</v>
      </c>
      <c r="D8396" s="60" t="s">
        <v>27875</v>
      </c>
    </row>
    <row r="8397" spans="1:4" x14ac:dyDescent="0.25">
      <c r="A8397" s="77" t="s">
        <v>15195</v>
      </c>
      <c r="B8397" t="s">
        <v>27876</v>
      </c>
      <c r="C8397" t="s">
        <v>3543</v>
      </c>
      <c r="D8397" s="60" t="s">
        <v>27877</v>
      </c>
    </row>
    <row r="8398" spans="1:4" x14ac:dyDescent="0.25">
      <c r="A8398" s="77" t="s">
        <v>15196</v>
      </c>
      <c r="B8398" t="s">
        <v>27878</v>
      </c>
      <c r="C8398" t="s">
        <v>3543</v>
      </c>
      <c r="D8398" s="60" t="s">
        <v>13793</v>
      </c>
    </row>
    <row r="8399" spans="1:4" x14ac:dyDescent="0.25">
      <c r="A8399" s="77" t="s">
        <v>15197</v>
      </c>
      <c r="B8399" t="s">
        <v>27879</v>
      </c>
      <c r="C8399" t="s">
        <v>3543</v>
      </c>
      <c r="D8399" s="60" t="s">
        <v>24273</v>
      </c>
    </row>
    <row r="8400" spans="1:4" x14ac:dyDescent="0.25">
      <c r="A8400" s="77" t="s">
        <v>15198</v>
      </c>
      <c r="B8400" t="s">
        <v>27880</v>
      </c>
      <c r="C8400" t="s">
        <v>3543</v>
      </c>
      <c r="D8400" s="60" t="s">
        <v>24158</v>
      </c>
    </row>
    <row r="8401" spans="1:4" x14ac:dyDescent="0.25">
      <c r="A8401" s="77" t="s">
        <v>8866</v>
      </c>
      <c r="B8401" t="s">
        <v>27881</v>
      </c>
      <c r="C8401" t="s">
        <v>3543</v>
      </c>
      <c r="D8401" s="60" t="s">
        <v>27882</v>
      </c>
    </row>
    <row r="8402" spans="1:4" x14ac:dyDescent="0.25">
      <c r="A8402" s="77" t="s">
        <v>8864</v>
      </c>
      <c r="B8402" t="s">
        <v>27883</v>
      </c>
      <c r="C8402" t="s">
        <v>3543</v>
      </c>
      <c r="D8402" s="60" t="s">
        <v>19170</v>
      </c>
    </row>
    <row r="8403" spans="1:4" x14ac:dyDescent="0.25">
      <c r="A8403" s="77" t="s">
        <v>8865</v>
      </c>
      <c r="B8403" t="s">
        <v>27884</v>
      </c>
      <c r="C8403" t="s">
        <v>3543</v>
      </c>
      <c r="D8403" s="60" t="s">
        <v>27885</v>
      </c>
    </row>
    <row r="8404" spans="1:4" x14ac:dyDescent="0.25">
      <c r="A8404" s="77" t="s">
        <v>15199</v>
      </c>
      <c r="B8404" t="s">
        <v>27886</v>
      </c>
      <c r="C8404" t="s">
        <v>3551</v>
      </c>
      <c r="D8404" s="60" t="s">
        <v>27887</v>
      </c>
    </row>
    <row r="8405" spans="1:4" x14ac:dyDescent="0.25">
      <c r="A8405" s="77" t="s">
        <v>8902</v>
      </c>
      <c r="B8405" t="s">
        <v>27888</v>
      </c>
      <c r="C8405" t="s">
        <v>3547</v>
      </c>
      <c r="D8405" s="60" t="s">
        <v>27817</v>
      </c>
    </row>
    <row r="8406" spans="1:4" x14ac:dyDescent="0.25">
      <c r="A8406" s="77" t="s">
        <v>15176</v>
      </c>
      <c r="B8406" t="s">
        <v>27889</v>
      </c>
      <c r="C8406" t="s">
        <v>3543</v>
      </c>
      <c r="D8406" s="60" t="s">
        <v>27890</v>
      </c>
    </row>
    <row r="8407" spans="1:4" x14ac:dyDescent="0.25">
      <c r="A8407" s="77" t="s">
        <v>15175</v>
      </c>
      <c r="B8407" t="s">
        <v>27891</v>
      </c>
      <c r="C8407" t="s">
        <v>3543</v>
      </c>
      <c r="D8407" s="60" t="s">
        <v>27892</v>
      </c>
    </row>
    <row r="8408" spans="1:4" x14ac:dyDescent="0.25">
      <c r="A8408" s="77" t="s">
        <v>15177</v>
      </c>
      <c r="B8408" t="s">
        <v>27893</v>
      </c>
      <c r="C8408" t="s">
        <v>3543</v>
      </c>
      <c r="D8408" s="60" t="s">
        <v>27894</v>
      </c>
    </row>
    <row r="8409" spans="1:4" x14ac:dyDescent="0.25">
      <c r="A8409" s="77" t="s">
        <v>33555</v>
      </c>
      <c r="B8409" t="s">
        <v>27895</v>
      </c>
      <c r="C8409" t="s">
        <v>3543</v>
      </c>
      <c r="D8409" s="60" t="s">
        <v>19054</v>
      </c>
    </row>
    <row r="8410" spans="1:4" x14ac:dyDescent="0.25">
      <c r="A8410" s="77" t="s">
        <v>33556</v>
      </c>
      <c r="B8410" t="s">
        <v>27896</v>
      </c>
      <c r="C8410" t="s">
        <v>3543</v>
      </c>
      <c r="D8410" s="60" t="s">
        <v>19168</v>
      </c>
    </row>
    <row r="8411" spans="1:4" x14ac:dyDescent="0.25">
      <c r="A8411" s="77" t="s">
        <v>33557</v>
      </c>
      <c r="B8411" t="s">
        <v>27897</v>
      </c>
      <c r="C8411" t="s">
        <v>3543</v>
      </c>
      <c r="D8411" s="60" t="s">
        <v>13947</v>
      </c>
    </row>
    <row r="8412" spans="1:4" x14ac:dyDescent="0.25">
      <c r="A8412" s="77" t="s">
        <v>15178</v>
      </c>
      <c r="B8412" t="s">
        <v>27898</v>
      </c>
      <c r="C8412" t="s">
        <v>3543</v>
      </c>
      <c r="D8412" s="60" t="s">
        <v>23662</v>
      </c>
    </row>
    <row r="8413" spans="1:4" x14ac:dyDescent="0.25">
      <c r="A8413" s="77" t="s">
        <v>15179</v>
      </c>
      <c r="B8413" t="s">
        <v>27899</v>
      </c>
      <c r="C8413" t="s">
        <v>3543</v>
      </c>
      <c r="D8413" s="60" t="s">
        <v>24734</v>
      </c>
    </row>
    <row r="8414" spans="1:4" x14ac:dyDescent="0.25">
      <c r="A8414" s="77" t="s">
        <v>33558</v>
      </c>
      <c r="B8414" t="s">
        <v>27900</v>
      </c>
      <c r="C8414" t="s">
        <v>3543</v>
      </c>
      <c r="D8414" s="60" t="s">
        <v>10828</v>
      </c>
    </row>
    <row r="8415" spans="1:4" x14ac:dyDescent="0.25">
      <c r="A8415" s="77" t="s">
        <v>33559</v>
      </c>
      <c r="B8415" t="s">
        <v>27901</v>
      </c>
      <c r="C8415" t="s">
        <v>3543</v>
      </c>
      <c r="D8415" s="60" t="s">
        <v>14065</v>
      </c>
    </row>
    <row r="8416" spans="1:4" x14ac:dyDescent="0.25">
      <c r="A8416" s="77" t="s">
        <v>33560</v>
      </c>
      <c r="B8416" t="s">
        <v>27902</v>
      </c>
      <c r="C8416" t="s">
        <v>3543</v>
      </c>
      <c r="D8416" s="60" t="s">
        <v>20055</v>
      </c>
    </row>
    <row r="8417" spans="1:4" x14ac:dyDescent="0.25">
      <c r="A8417" s="77" t="s">
        <v>15200</v>
      </c>
      <c r="B8417" t="s">
        <v>27903</v>
      </c>
      <c r="C8417" t="s">
        <v>3545</v>
      </c>
      <c r="D8417" s="60" t="s">
        <v>10432</v>
      </c>
    </row>
    <row r="8418" spans="1:4" x14ac:dyDescent="0.25">
      <c r="A8418" s="77" t="s">
        <v>15201</v>
      </c>
      <c r="B8418" t="s">
        <v>27904</v>
      </c>
      <c r="C8418" t="s">
        <v>3547</v>
      </c>
      <c r="D8418" s="60" t="s">
        <v>11281</v>
      </c>
    </row>
    <row r="8419" spans="1:4" x14ac:dyDescent="0.25">
      <c r="A8419" s="77" t="s">
        <v>15202</v>
      </c>
      <c r="B8419" t="s">
        <v>27905</v>
      </c>
      <c r="C8419" t="s">
        <v>3545</v>
      </c>
      <c r="D8419" s="60" t="s">
        <v>12816</v>
      </c>
    </row>
    <row r="8420" spans="1:4" x14ac:dyDescent="0.25">
      <c r="A8420" s="77" t="s">
        <v>15203</v>
      </c>
      <c r="B8420" t="s">
        <v>27906</v>
      </c>
      <c r="C8420" t="s">
        <v>3545</v>
      </c>
      <c r="D8420" s="60" t="s">
        <v>27907</v>
      </c>
    </row>
    <row r="8421" spans="1:4" x14ac:dyDescent="0.25">
      <c r="A8421" s="77" t="s">
        <v>15204</v>
      </c>
      <c r="B8421" t="s">
        <v>27908</v>
      </c>
      <c r="C8421" t="s">
        <v>3545</v>
      </c>
      <c r="D8421" s="60" t="s">
        <v>27909</v>
      </c>
    </row>
    <row r="8422" spans="1:4" x14ac:dyDescent="0.25">
      <c r="A8422" s="77" t="s">
        <v>15205</v>
      </c>
      <c r="B8422" t="s">
        <v>27910</v>
      </c>
      <c r="C8422" t="s">
        <v>3545</v>
      </c>
      <c r="D8422" s="60" t="s">
        <v>11899</v>
      </c>
    </row>
    <row r="8423" spans="1:4" x14ac:dyDescent="0.25">
      <c r="A8423" s="77" t="s">
        <v>15206</v>
      </c>
      <c r="B8423" t="s">
        <v>27911</v>
      </c>
      <c r="C8423" t="s">
        <v>3545</v>
      </c>
      <c r="D8423" s="60" t="s">
        <v>27912</v>
      </c>
    </row>
    <row r="8424" spans="1:4" x14ac:dyDescent="0.25">
      <c r="A8424" s="77" t="s">
        <v>15207</v>
      </c>
      <c r="B8424" t="s">
        <v>27913</v>
      </c>
      <c r="C8424" t="s">
        <v>3545</v>
      </c>
      <c r="D8424" s="60" t="s">
        <v>27914</v>
      </c>
    </row>
    <row r="8425" spans="1:4" x14ac:dyDescent="0.25">
      <c r="A8425" s="77" t="s">
        <v>15209</v>
      </c>
      <c r="B8425" t="s">
        <v>27915</v>
      </c>
      <c r="C8425" t="s">
        <v>3554</v>
      </c>
      <c r="D8425" s="60" t="s">
        <v>27916</v>
      </c>
    </row>
    <row r="8426" spans="1:4" x14ac:dyDescent="0.25">
      <c r="A8426" s="77" t="s">
        <v>15210</v>
      </c>
      <c r="B8426" t="s">
        <v>27917</v>
      </c>
      <c r="C8426" t="s">
        <v>3547</v>
      </c>
      <c r="D8426" s="60" t="s">
        <v>10951</v>
      </c>
    </row>
    <row r="8427" spans="1:4" x14ac:dyDescent="0.25">
      <c r="A8427" s="77" t="s">
        <v>15211</v>
      </c>
      <c r="B8427" t="s">
        <v>27918</v>
      </c>
      <c r="C8427" t="s">
        <v>3547</v>
      </c>
      <c r="D8427" s="60" t="s">
        <v>24582</v>
      </c>
    </row>
    <row r="8428" spans="1:4" x14ac:dyDescent="0.25">
      <c r="A8428" s="77" t="s">
        <v>15212</v>
      </c>
      <c r="B8428" t="s">
        <v>27919</v>
      </c>
      <c r="C8428" t="s">
        <v>3547</v>
      </c>
      <c r="D8428" s="60" t="s">
        <v>11831</v>
      </c>
    </row>
    <row r="8429" spans="1:4" x14ac:dyDescent="0.25">
      <c r="A8429" s="77" t="s">
        <v>15213</v>
      </c>
      <c r="B8429" t="s">
        <v>27920</v>
      </c>
      <c r="C8429" t="s">
        <v>3547</v>
      </c>
      <c r="D8429" s="60" t="s">
        <v>11831</v>
      </c>
    </row>
    <row r="8430" spans="1:4" x14ac:dyDescent="0.25">
      <c r="A8430" s="77" t="s">
        <v>33561</v>
      </c>
      <c r="B8430" t="s">
        <v>27921</v>
      </c>
      <c r="C8430" t="s">
        <v>3547</v>
      </c>
      <c r="D8430" s="60" t="s">
        <v>21028</v>
      </c>
    </row>
    <row r="8431" spans="1:4" x14ac:dyDescent="0.25">
      <c r="A8431" s="77" t="s">
        <v>15214</v>
      </c>
      <c r="B8431" t="s">
        <v>27922</v>
      </c>
      <c r="C8431" t="s">
        <v>3547</v>
      </c>
      <c r="D8431" s="60" t="s">
        <v>10644</v>
      </c>
    </row>
    <row r="8432" spans="1:4" x14ac:dyDescent="0.25">
      <c r="A8432" s="77" t="s">
        <v>15215</v>
      </c>
      <c r="B8432" t="s">
        <v>27923</v>
      </c>
      <c r="C8432" t="s">
        <v>3545</v>
      </c>
      <c r="D8432" s="60" t="s">
        <v>27924</v>
      </c>
    </row>
    <row r="8433" spans="1:4" x14ac:dyDescent="0.25">
      <c r="A8433" s="77" t="s">
        <v>15216</v>
      </c>
      <c r="B8433" t="s">
        <v>27925</v>
      </c>
      <c r="C8433" t="s">
        <v>3545</v>
      </c>
      <c r="D8433" s="60" t="s">
        <v>27926</v>
      </c>
    </row>
    <row r="8434" spans="1:4" x14ac:dyDescent="0.25">
      <c r="A8434" s="77" t="s">
        <v>15217</v>
      </c>
      <c r="B8434" t="s">
        <v>27927</v>
      </c>
      <c r="C8434" t="s">
        <v>3545</v>
      </c>
      <c r="D8434" s="60" t="s">
        <v>20904</v>
      </c>
    </row>
    <row r="8435" spans="1:4" x14ac:dyDescent="0.25">
      <c r="A8435" s="77" t="s">
        <v>15218</v>
      </c>
      <c r="B8435" t="s">
        <v>27928</v>
      </c>
      <c r="C8435" t="s">
        <v>3547</v>
      </c>
      <c r="D8435" s="60" t="s">
        <v>27929</v>
      </c>
    </row>
    <row r="8436" spans="1:4" x14ac:dyDescent="0.25">
      <c r="A8436" s="77" t="s">
        <v>15219</v>
      </c>
      <c r="B8436" t="s">
        <v>27930</v>
      </c>
      <c r="C8436" t="s">
        <v>3547</v>
      </c>
      <c r="D8436" s="60" t="s">
        <v>27931</v>
      </c>
    </row>
    <row r="8437" spans="1:4" x14ac:dyDescent="0.25">
      <c r="A8437" s="77" t="s">
        <v>33562</v>
      </c>
      <c r="B8437" t="s">
        <v>27932</v>
      </c>
      <c r="C8437" t="s">
        <v>3547</v>
      </c>
      <c r="D8437" s="60" t="s">
        <v>27933</v>
      </c>
    </row>
    <row r="8438" spans="1:4" x14ac:dyDescent="0.25">
      <c r="A8438" s="77" t="s">
        <v>33563</v>
      </c>
      <c r="B8438" t="s">
        <v>27934</v>
      </c>
      <c r="C8438" t="s">
        <v>3548</v>
      </c>
      <c r="D8438" s="60" t="s">
        <v>21091</v>
      </c>
    </row>
    <row r="8439" spans="1:4" x14ac:dyDescent="0.25">
      <c r="A8439" s="77" t="s">
        <v>15220</v>
      </c>
      <c r="B8439" t="s">
        <v>27935</v>
      </c>
      <c r="C8439" t="s">
        <v>3545</v>
      </c>
      <c r="D8439" s="60" t="s">
        <v>23506</v>
      </c>
    </row>
    <row r="8440" spans="1:4" x14ac:dyDescent="0.25">
      <c r="A8440" s="77" t="s">
        <v>15221</v>
      </c>
      <c r="B8440" t="s">
        <v>27936</v>
      </c>
      <c r="C8440" t="s">
        <v>3545</v>
      </c>
      <c r="D8440" s="60" t="s">
        <v>11759</v>
      </c>
    </row>
    <row r="8441" spans="1:4" x14ac:dyDescent="0.25">
      <c r="A8441" s="77" t="s">
        <v>15222</v>
      </c>
      <c r="B8441" t="s">
        <v>27937</v>
      </c>
      <c r="C8441" t="s">
        <v>3545</v>
      </c>
      <c r="D8441" s="60" t="s">
        <v>13463</v>
      </c>
    </row>
    <row r="8442" spans="1:4" x14ac:dyDescent="0.25">
      <c r="A8442" s="77" t="s">
        <v>15223</v>
      </c>
      <c r="B8442" t="s">
        <v>27938</v>
      </c>
      <c r="C8442" t="s">
        <v>3545</v>
      </c>
      <c r="D8442" s="60" t="s">
        <v>24313</v>
      </c>
    </row>
    <row r="8443" spans="1:4" x14ac:dyDescent="0.25">
      <c r="A8443" s="77" t="s">
        <v>15224</v>
      </c>
      <c r="B8443" t="s">
        <v>27939</v>
      </c>
      <c r="C8443" t="s">
        <v>3545</v>
      </c>
      <c r="D8443" s="60" t="s">
        <v>10940</v>
      </c>
    </row>
    <row r="8444" spans="1:4" x14ac:dyDescent="0.25">
      <c r="A8444" s="77" t="s">
        <v>15225</v>
      </c>
      <c r="B8444" t="s">
        <v>27940</v>
      </c>
      <c r="C8444" t="s">
        <v>3545</v>
      </c>
      <c r="D8444" s="60" t="s">
        <v>20148</v>
      </c>
    </row>
    <row r="8445" spans="1:4" x14ac:dyDescent="0.25">
      <c r="A8445" s="77" t="s">
        <v>15226</v>
      </c>
      <c r="B8445" t="s">
        <v>27941</v>
      </c>
      <c r="C8445" t="s">
        <v>3545</v>
      </c>
      <c r="D8445" s="60" t="s">
        <v>11175</v>
      </c>
    </row>
    <row r="8446" spans="1:4" x14ac:dyDescent="0.25">
      <c r="A8446" s="77" t="s">
        <v>15227</v>
      </c>
      <c r="B8446" t="s">
        <v>27942</v>
      </c>
      <c r="C8446" t="s">
        <v>3545</v>
      </c>
      <c r="D8446" s="60" t="s">
        <v>10443</v>
      </c>
    </row>
    <row r="8447" spans="1:4" x14ac:dyDescent="0.25">
      <c r="A8447" s="77" t="s">
        <v>15228</v>
      </c>
      <c r="B8447" t="s">
        <v>27943</v>
      </c>
      <c r="C8447" t="s">
        <v>3545</v>
      </c>
      <c r="D8447" s="60" t="s">
        <v>27944</v>
      </c>
    </row>
    <row r="8448" spans="1:4" x14ac:dyDescent="0.25">
      <c r="A8448" s="77" t="s">
        <v>15229</v>
      </c>
      <c r="B8448" t="s">
        <v>27945</v>
      </c>
      <c r="C8448" t="s">
        <v>3545</v>
      </c>
      <c r="D8448" s="60" t="s">
        <v>10964</v>
      </c>
    </row>
    <row r="8449" spans="1:4" x14ac:dyDescent="0.25">
      <c r="A8449" s="77" t="s">
        <v>15230</v>
      </c>
      <c r="B8449" t="s">
        <v>27946</v>
      </c>
      <c r="C8449" t="s">
        <v>3545</v>
      </c>
      <c r="D8449" s="60" t="s">
        <v>10387</v>
      </c>
    </row>
    <row r="8450" spans="1:4" x14ac:dyDescent="0.25">
      <c r="A8450" s="77" t="s">
        <v>15231</v>
      </c>
      <c r="B8450" t="s">
        <v>27947</v>
      </c>
      <c r="C8450" t="s">
        <v>3545</v>
      </c>
      <c r="D8450" s="60" t="s">
        <v>18960</v>
      </c>
    </row>
    <row r="8451" spans="1:4" x14ac:dyDescent="0.25">
      <c r="A8451" s="77" t="s">
        <v>15232</v>
      </c>
      <c r="B8451" t="s">
        <v>27948</v>
      </c>
      <c r="C8451" t="s">
        <v>3545</v>
      </c>
      <c r="D8451" s="60" t="s">
        <v>20101</v>
      </c>
    </row>
    <row r="8452" spans="1:4" x14ac:dyDescent="0.25">
      <c r="A8452" s="77" t="s">
        <v>15233</v>
      </c>
      <c r="B8452" t="s">
        <v>27949</v>
      </c>
      <c r="C8452" t="s">
        <v>3545</v>
      </c>
      <c r="D8452" s="60" t="s">
        <v>27950</v>
      </c>
    </row>
    <row r="8453" spans="1:4" x14ac:dyDescent="0.25">
      <c r="A8453" s="77" t="s">
        <v>15234</v>
      </c>
      <c r="B8453" t="s">
        <v>27951</v>
      </c>
      <c r="C8453" t="s">
        <v>3545</v>
      </c>
      <c r="D8453" s="60" t="s">
        <v>27952</v>
      </c>
    </row>
    <row r="8454" spans="1:4" x14ac:dyDescent="0.25">
      <c r="A8454" s="77" t="s">
        <v>15235</v>
      </c>
      <c r="B8454" t="s">
        <v>27953</v>
      </c>
      <c r="C8454" t="s">
        <v>3545</v>
      </c>
      <c r="D8454" s="60" t="s">
        <v>27954</v>
      </c>
    </row>
    <row r="8455" spans="1:4" x14ac:dyDescent="0.25">
      <c r="A8455" s="77" t="s">
        <v>15236</v>
      </c>
      <c r="B8455" t="s">
        <v>27955</v>
      </c>
      <c r="C8455" t="s">
        <v>3545</v>
      </c>
      <c r="D8455" s="60" t="s">
        <v>27956</v>
      </c>
    </row>
    <row r="8456" spans="1:4" x14ac:dyDescent="0.25">
      <c r="A8456" s="77" t="s">
        <v>15237</v>
      </c>
      <c r="B8456" t="s">
        <v>27957</v>
      </c>
      <c r="C8456" t="s">
        <v>3545</v>
      </c>
      <c r="D8456" s="60" t="s">
        <v>27958</v>
      </c>
    </row>
    <row r="8457" spans="1:4" x14ac:dyDescent="0.25">
      <c r="A8457" s="77" t="s">
        <v>15238</v>
      </c>
      <c r="B8457" t="s">
        <v>27959</v>
      </c>
      <c r="C8457" t="s">
        <v>3545</v>
      </c>
      <c r="D8457" s="60" t="s">
        <v>27960</v>
      </c>
    </row>
    <row r="8458" spans="1:4" x14ac:dyDescent="0.25">
      <c r="A8458" s="77" t="s">
        <v>15239</v>
      </c>
      <c r="B8458" t="s">
        <v>27961</v>
      </c>
      <c r="C8458" t="s">
        <v>3545</v>
      </c>
      <c r="D8458" s="60" t="s">
        <v>27962</v>
      </c>
    </row>
    <row r="8459" spans="1:4" x14ac:dyDescent="0.25">
      <c r="A8459" s="77" t="s">
        <v>15167</v>
      </c>
      <c r="B8459" t="s">
        <v>27963</v>
      </c>
      <c r="C8459" t="s">
        <v>3543</v>
      </c>
      <c r="D8459" s="60" t="s">
        <v>27964</v>
      </c>
    </row>
    <row r="8460" spans="1:4" x14ac:dyDescent="0.25">
      <c r="A8460" s="77" t="s">
        <v>15168</v>
      </c>
      <c r="B8460" t="s">
        <v>27965</v>
      </c>
      <c r="C8460" t="s">
        <v>3543</v>
      </c>
      <c r="D8460" s="60" t="s">
        <v>27966</v>
      </c>
    </row>
    <row r="8461" spans="1:4" x14ac:dyDescent="0.25">
      <c r="A8461" s="77" t="s">
        <v>15169</v>
      </c>
      <c r="B8461" t="s">
        <v>27967</v>
      </c>
      <c r="C8461" t="s">
        <v>3543</v>
      </c>
      <c r="D8461" s="60" t="s">
        <v>27968</v>
      </c>
    </row>
    <row r="8462" spans="1:4" x14ac:dyDescent="0.25">
      <c r="A8462" s="77" t="s">
        <v>15170</v>
      </c>
      <c r="B8462" t="s">
        <v>27969</v>
      </c>
      <c r="C8462" t="s">
        <v>3543</v>
      </c>
      <c r="D8462" s="60" t="s">
        <v>27970</v>
      </c>
    </row>
    <row r="8463" spans="1:4" x14ac:dyDescent="0.25">
      <c r="A8463" s="77" t="s">
        <v>15171</v>
      </c>
      <c r="B8463" t="s">
        <v>27971</v>
      </c>
      <c r="C8463" t="s">
        <v>3543</v>
      </c>
      <c r="D8463" s="60" t="s">
        <v>21919</v>
      </c>
    </row>
    <row r="8464" spans="1:4" x14ac:dyDescent="0.25">
      <c r="A8464" s="77" t="s">
        <v>15172</v>
      </c>
      <c r="B8464" t="s">
        <v>27972</v>
      </c>
      <c r="C8464" t="s">
        <v>3543</v>
      </c>
      <c r="D8464" s="60" t="s">
        <v>27973</v>
      </c>
    </row>
    <row r="8465" spans="1:4" x14ac:dyDescent="0.25">
      <c r="A8465" s="77" t="s">
        <v>15173</v>
      </c>
      <c r="B8465" t="s">
        <v>27974</v>
      </c>
      <c r="C8465" t="s">
        <v>3543</v>
      </c>
      <c r="D8465" s="60" t="s">
        <v>19677</v>
      </c>
    </row>
    <row r="8466" spans="1:4" x14ac:dyDescent="0.25">
      <c r="A8466" s="77" t="s">
        <v>15174</v>
      </c>
      <c r="B8466" t="s">
        <v>27975</v>
      </c>
      <c r="C8466" t="s">
        <v>3543</v>
      </c>
      <c r="D8466" s="60" t="s">
        <v>27976</v>
      </c>
    </row>
    <row r="8467" spans="1:4" x14ac:dyDescent="0.25">
      <c r="A8467" s="77" t="s">
        <v>15240</v>
      </c>
      <c r="B8467" t="s">
        <v>27977</v>
      </c>
      <c r="C8467" t="s">
        <v>3545</v>
      </c>
      <c r="D8467" s="60" t="s">
        <v>27978</v>
      </c>
    </row>
    <row r="8468" spans="1:4" x14ac:dyDescent="0.25">
      <c r="A8468" s="77" t="s">
        <v>15241</v>
      </c>
      <c r="B8468" t="s">
        <v>27979</v>
      </c>
      <c r="C8468" t="s">
        <v>3545</v>
      </c>
      <c r="D8468" s="60" t="s">
        <v>27980</v>
      </c>
    </row>
    <row r="8469" spans="1:4" x14ac:dyDescent="0.25">
      <c r="A8469" s="77" t="s">
        <v>15242</v>
      </c>
      <c r="B8469" t="s">
        <v>27981</v>
      </c>
      <c r="C8469" t="s">
        <v>3545</v>
      </c>
      <c r="D8469" s="60" t="s">
        <v>27982</v>
      </c>
    </row>
    <row r="8470" spans="1:4" x14ac:dyDescent="0.25">
      <c r="A8470" s="77" t="s">
        <v>15243</v>
      </c>
      <c r="B8470" t="s">
        <v>27983</v>
      </c>
      <c r="C8470" t="s">
        <v>3545</v>
      </c>
      <c r="D8470" s="60" t="s">
        <v>27984</v>
      </c>
    </row>
    <row r="8471" spans="1:4" x14ac:dyDescent="0.25">
      <c r="A8471" s="77" t="s">
        <v>15244</v>
      </c>
      <c r="B8471" t="s">
        <v>27985</v>
      </c>
      <c r="C8471" t="s">
        <v>3545</v>
      </c>
      <c r="D8471" s="60" t="s">
        <v>27986</v>
      </c>
    </row>
    <row r="8472" spans="1:4" x14ac:dyDescent="0.25">
      <c r="A8472" s="77" t="s">
        <v>15245</v>
      </c>
      <c r="B8472" t="s">
        <v>27987</v>
      </c>
      <c r="C8472" t="s">
        <v>3545</v>
      </c>
      <c r="D8472" s="60" t="s">
        <v>27988</v>
      </c>
    </row>
    <row r="8473" spans="1:4" x14ac:dyDescent="0.25">
      <c r="A8473" s="77" t="s">
        <v>15246</v>
      </c>
      <c r="B8473" t="s">
        <v>27989</v>
      </c>
      <c r="C8473" t="s">
        <v>3545</v>
      </c>
      <c r="D8473" s="60" t="s">
        <v>27990</v>
      </c>
    </row>
    <row r="8474" spans="1:4" x14ac:dyDescent="0.25">
      <c r="A8474" s="77" t="s">
        <v>15247</v>
      </c>
      <c r="B8474" t="s">
        <v>27991</v>
      </c>
      <c r="C8474" t="s">
        <v>3545</v>
      </c>
      <c r="D8474" s="60" t="s">
        <v>27992</v>
      </c>
    </row>
    <row r="8475" spans="1:4" x14ac:dyDescent="0.25">
      <c r="A8475" s="77" t="s">
        <v>15248</v>
      </c>
      <c r="B8475" t="s">
        <v>27993</v>
      </c>
      <c r="C8475" t="s">
        <v>3546</v>
      </c>
      <c r="D8475" s="60" t="s">
        <v>20115</v>
      </c>
    </row>
    <row r="8476" spans="1:4" x14ac:dyDescent="0.25">
      <c r="A8476" s="77" t="s">
        <v>15249</v>
      </c>
      <c r="B8476" t="s">
        <v>27994</v>
      </c>
      <c r="C8476" t="s">
        <v>3546</v>
      </c>
      <c r="D8476" s="60" t="s">
        <v>20047</v>
      </c>
    </row>
    <row r="8477" spans="1:4" x14ac:dyDescent="0.25">
      <c r="A8477" s="77" t="s">
        <v>15250</v>
      </c>
      <c r="B8477" t="s">
        <v>27995</v>
      </c>
      <c r="C8477" t="s">
        <v>3549</v>
      </c>
      <c r="D8477" s="60" t="s">
        <v>27996</v>
      </c>
    </row>
    <row r="8478" spans="1:4" x14ac:dyDescent="0.25">
      <c r="A8478" s="77" t="s">
        <v>15251</v>
      </c>
      <c r="B8478" t="s">
        <v>27997</v>
      </c>
      <c r="C8478" t="s">
        <v>3549</v>
      </c>
      <c r="D8478" s="60" t="s">
        <v>21015</v>
      </c>
    </row>
    <row r="8479" spans="1:4" x14ac:dyDescent="0.25">
      <c r="A8479" s="77" t="s">
        <v>15252</v>
      </c>
      <c r="B8479" t="s">
        <v>27998</v>
      </c>
      <c r="C8479" t="s">
        <v>3549</v>
      </c>
      <c r="D8479" s="60" t="s">
        <v>27999</v>
      </c>
    </row>
    <row r="8480" spans="1:4" x14ac:dyDescent="0.25">
      <c r="A8480" s="77" t="s">
        <v>15253</v>
      </c>
      <c r="B8480" t="s">
        <v>28000</v>
      </c>
      <c r="C8480" t="s">
        <v>3549</v>
      </c>
      <c r="D8480" s="60" t="s">
        <v>28001</v>
      </c>
    </row>
    <row r="8481" spans="1:4" x14ac:dyDescent="0.25">
      <c r="A8481" s="77" t="s">
        <v>15254</v>
      </c>
      <c r="B8481" t="s">
        <v>28002</v>
      </c>
      <c r="C8481" t="s">
        <v>3554</v>
      </c>
      <c r="D8481" s="60" t="s">
        <v>28003</v>
      </c>
    </row>
    <row r="8482" spans="1:4" x14ac:dyDescent="0.25">
      <c r="A8482" s="77" t="s">
        <v>15255</v>
      </c>
      <c r="B8482" t="s">
        <v>28004</v>
      </c>
      <c r="C8482" t="s">
        <v>3554</v>
      </c>
      <c r="D8482" s="60" t="s">
        <v>28005</v>
      </c>
    </row>
    <row r="8483" spans="1:4" x14ac:dyDescent="0.25">
      <c r="A8483" s="77" t="s">
        <v>15256</v>
      </c>
      <c r="B8483" t="s">
        <v>28006</v>
      </c>
      <c r="C8483" t="s">
        <v>3554</v>
      </c>
      <c r="D8483" s="60" t="s">
        <v>28007</v>
      </c>
    </row>
    <row r="8484" spans="1:4" x14ac:dyDescent="0.25">
      <c r="A8484" s="77" t="s">
        <v>15257</v>
      </c>
      <c r="B8484" t="s">
        <v>28008</v>
      </c>
      <c r="C8484" t="s">
        <v>3549</v>
      </c>
      <c r="D8484" s="60" t="s">
        <v>28009</v>
      </c>
    </row>
    <row r="8485" spans="1:4" x14ac:dyDescent="0.25">
      <c r="A8485" s="77" t="s">
        <v>15258</v>
      </c>
      <c r="B8485" t="s">
        <v>28010</v>
      </c>
      <c r="C8485" t="s">
        <v>3549</v>
      </c>
      <c r="D8485" s="60" t="s">
        <v>28011</v>
      </c>
    </row>
    <row r="8486" spans="1:4" x14ac:dyDescent="0.25">
      <c r="A8486" s="77" t="s">
        <v>15259</v>
      </c>
      <c r="B8486" t="s">
        <v>28012</v>
      </c>
      <c r="C8486" t="s">
        <v>3549</v>
      </c>
      <c r="D8486" s="60" t="s">
        <v>28013</v>
      </c>
    </row>
    <row r="8487" spans="1:4" x14ac:dyDescent="0.25">
      <c r="A8487" s="77" t="s">
        <v>15260</v>
      </c>
      <c r="B8487" t="s">
        <v>28014</v>
      </c>
      <c r="C8487" t="s">
        <v>3549</v>
      </c>
      <c r="D8487" s="60" t="s">
        <v>28015</v>
      </c>
    </row>
    <row r="8488" spans="1:4" x14ac:dyDescent="0.25">
      <c r="A8488" s="77" t="s">
        <v>15261</v>
      </c>
      <c r="B8488" t="s">
        <v>28016</v>
      </c>
      <c r="C8488" t="s">
        <v>3549</v>
      </c>
      <c r="D8488" s="60" t="s">
        <v>28017</v>
      </c>
    </row>
    <row r="8489" spans="1:4" x14ac:dyDescent="0.25">
      <c r="A8489" s="77" t="s">
        <v>15262</v>
      </c>
      <c r="B8489" t="s">
        <v>28018</v>
      </c>
      <c r="C8489" t="s">
        <v>3549</v>
      </c>
      <c r="D8489" s="60" t="s">
        <v>28019</v>
      </c>
    </row>
    <row r="8490" spans="1:4" x14ac:dyDescent="0.25">
      <c r="A8490" s="77" t="s">
        <v>15263</v>
      </c>
      <c r="B8490" t="s">
        <v>28020</v>
      </c>
      <c r="C8490" t="s">
        <v>3549</v>
      </c>
      <c r="D8490" s="60" t="s">
        <v>28021</v>
      </c>
    </row>
    <row r="8491" spans="1:4" x14ac:dyDescent="0.25">
      <c r="A8491" s="77" t="s">
        <v>15264</v>
      </c>
      <c r="B8491" t="s">
        <v>28022</v>
      </c>
      <c r="C8491" t="s">
        <v>3549</v>
      </c>
      <c r="D8491" s="60" t="s">
        <v>28023</v>
      </c>
    </row>
    <row r="8492" spans="1:4" x14ac:dyDescent="0.25">
      <c r="A8492" s="77" t="s">
        <v>15265</v>
      </c>
      <c r="B8492" t="s">
        <v>28024</v>
      </c>
      <c r="C8492" t="s">
        <v>3549</v>
      </c>
      <c r="D8492" s="60" t="s">
        <v>28025</v>
      </c>
    </row>
    <row r="8493" spans="1:4" x14ac:dyDescent="0.25">
      <c r="A8493" s="77" t="s">
        <v>15266</v>
      </c>
      <c r="B8493" t="s">
        <v>28026</v>
      </c>
      <c r="C8493" t="s">
        <v>3549</v>
      </c>
      <c r="D8493" s="60" t="s">
        <v>28027</v>
      </c>
    </row>
    <row r="8494" spans="1:4" x14ac:dyDescent="0.25">
      <c r="A8494" s="77" t="s">
        <v>15267</v>
      </c>
      <c r="B8494" t="s">
        <v>28028</v>
      </c>
      <c r="C8494" t="s">
        <v>3549</v>
      </c>
      <c r="D8494" s="60" t="s">
        <v>28029</v>
      </c>
    </row>
    <row r="8495" spans="1:4" x14ac:dyDescent="0.25">
      <c r="A8495" s="77" t="s">
        <v>15268</v>
      </c>
      <c r="B8495" t="s">
        <v>28030</v>
      </c>
      <c r="C8495" t="s">
        <v>3549</v>
      </c>
      <c r="D8495" s="60" t="s">
        <v>28031</v>
      </c>
    </row>
    <row r="8496" spans="1:4" x14ac:dyDescent="0.25">
      <c r="A8496" s="77" t="s">
        <v>15269</v>
      </c>
      <c r="B8496" t="s">
        <v>28032</v>
      </c>
      <c r="C8496" t="s">
        <v>3549</v>
      </c>
      <c r="D8496" s="60" t="s">
        <v>28033</v>
      </c>
    </row>
    <row r="8497" spans="1:4" x14ac:dyDescent="0.25">
      <c r="A8497" s="77" t="s">
        <v>8793</v>
      </c>
      <c r="B8497" t="s">
        <v>28034</v>
      </c>
      <c r="C8497" t="s">
        <v>3549</v>
      </c>
      <c r="D8497" s="60" t="s">
        <v>28035</v>
      </c>
    </row>
    <row r="8498" spans="1:4" x14ac:dyDescent="0.25">
      <c r="A8498" s="77" t="s">
        <v>15270</v>
      </c>
      <c r="B8498" t="s">
        <v>28036</v>
      </c>
      <c r="C8498" t="s">
        <v>3549</v>
      </c>
      <c r="D8498" s="60" t="s">
        <v>28037</v>
      </c>
    </row>
    <row r="8499" spans="1:4" x14ac:dyDescent="0.25">
      <c r="A8499" s="77" t="s">
        <v>15271</v>
      </c>
      <c r="B8499" t="s">
        <v>28038</v>
      </c>
      <c r="C8499" t="s">
        <v>3549</v>
      </c>
      <c r="D8499" s="60" t="s">
        <v>27999</v>
      </c>
    </row>
    <row r="8500" spans="1:4" x14ac:dyDescent="0.25">
      <c r="A8500" s="77" t="s">
        <v>15272</v>
      </c>
      <c r="B8500" t="s">
        <v>28039</v>
      </c>
      <c r="C8500" t="s">
        <v>3549</v>
      </c>
      <c r="D8500" s="60" t="s">
        <v>28040</v>
      </c>
    </row>
    <row r="8501" spans="1:4" x14ac:dyDescent="0.25">
      <c r="A8501" s="77" t="s">
        <v>15273</v>
      </c>
      <c r="B8501" t="s">
        <v>28041</v>
      </c>
      <c r="C8501" t="s">
        <v>3549</v>
      </c>
      <c r="D8501" s="60" t="s">
        <v>28001</v>
      </c>
    </row>
    <row r="8502" spans="1:4" x14ac:dyDescent="0.25">
      <c r="A8502" s="77" t="s">
        <v>15274</v>
      </c>
      <c r="B8502" t="s">
        <v>28042</v>
      </c>
      <c r="C8502" t="s">
        <v>3549</v>
      </c>
      <c r="D8502" s="60" t="s">
        <v>28043</v>
      </c>
    </row>
    <row r="8503" spans="1:4" x14ac:dyDescent="0.25">
      <c r="A8503" s="77" t="s">
        <v>15275</v>
      </c>
      <c r="B8503" t="s">
        <v>28044</v>
      </c>
      <c r="C8503" t="s">
        <v>3549</v>
      </c>
      <c r="D8503" s="60" t="s">
        <v>28045</v>
      </c>
    </row>
    <row r="8504" spans="1:4" x14ac:dyDescent="0.25">
      <c r="A8504" s="77" t="s">
        <v>15276</v>
      </c>
      <c r="B8504" t="s">
        <v>28046</v>
      </c>
      <c r="C8504" t="s">
        <v>3549</v>
      </c>
      <c r="D8504" s="60" t="s">
        <v>28047</v>
      </c>
    </row>
    <row r="8505" spans="1:4" x14ac:dyDescent="0.25">
      <c r="A8505" s="77" t="s">
        <v>15277</v>
      </c>
      <c r="B8505" t="s">
        <v>28048</v>
      </c>
      <c r="C8505" t="s">
        <v>3549</v>
      </c>
      <c r="D8505" s="60" t="s">
        <v>28049</v>
      </c>
    </row>
    <row r="8506" spans="1:4" x14ac:dyDescent="0.25">
      <c r="A8506" s="77" t="s">
        <v>15278</v>
      </c>
      <c r="B8506" t="s">
        <v>28050</v>
      </c>
      <c r="C8506" t="s">
        <v>3549</v>
      </c>
      <c r="D8506" s="60" t="s">
        <v>28051</v>
      </c>
    </row>
    <row r="8507" spans="1:4" x14ac:dyDescent="0.25">
      <c r="A8507" s="77" t="s">
        <v>15279</v>
      </c>
      <c r="B8507" t="s">
        <v>28052</v>
      </c>
      <c r="C8507" t="s">
        <v>3545</v>
      </c>
      <c r="D8507" s="60" t="s">
        <v>12639</v>
      </c>
    </row>
    <row r="8508" spans="1:4" x14ac:dyDescent="0.25">
      <c r="A8508" s="77" t="s">
        <v>15280</v>
      </c>
      <c r="B8508" t="s">
        <v>28053</v>
      </c>
      <c r="C8508" t="s">
        <v>3545</v>
      </c>
      <c r="D8508" s="60" t="s">
        <v>28054</v>
      </c>
    </row>
    <row r="8509" spans="1:4" x14ac:dyDescent="0.25">
      <c r="A8509" s="77" t="s">
        <v>15281</v>
      </c>
      <c r="B8509" t="s">
        <v>28055</v>
      </c>
      <c r="C8509" t="s">
        <v>3545</v>
      </c>
      <c r="D8509" s="60" t="s">
        <v>10524</v>
      </c>
    </row>
    <row r="8510" spans="1:4" x14ac:dyDescent="0.25">
      <c r="A8510" s="77" t="s">
        <v>15282</v>
      </c>
      <c r="B8510" t="s">
        <v>28056</v>
      </c>
      <c r="C8510" t="s">
        <v>3545</v>
      </c>
      <c r="D8510" s="60" t="s">
        <v>10924</v>
      </c>
    </row>
    <row r="8511" spans="1:4" x14ac:dyDescent="0.25">
      <c r="A8511" s="77" t="s">
        <v>15283</v>
      </c>
      <c r="B8511" t="s">
        <v>28057</v>
      </c>
      <c r="C8511" t="s">
        <v>3545</v>
      </c>
      <c r="D8511" s="60" t="s">
        <v>12886</v>
      </c>
    </row>
    <row r="8512" spans="1:4" x14ac:dyDescent="0.25">
      <c r="A8512" s="77" t="s">
        <v>15284</v>
      </c>
      <c r="B8512" t="s">
        <v>28058</v>
      </c>
      <c r="C8512" t="s">
        <v>3545</v>
      </c>
      <c r="D8512" s="60" t="s">
        <v>21923</v>
      </c>
    </row>
    <row r="8513" spans="1:4" x14ac:dyDescent="0.25">
      <c r="A8513" s="77" t="s">
        <v>15285</v>
      </c>
      <c r="B8513" t="s">
        <v>28059</v>
      </c>
      <c r="C8513" t="s">
        <v>3545</v>
      </c>
      <c r="D8513" s="60" t="s">
        <v>28060</v>
      </c>
    </row>
    <row r="8514" spans="1:4" x14ac:dyDescent="0.25">
      <c r="A8514" s="77" t="s">
        <v>15286</v>
      </c>
      <c r="B8514" t="s">
        <v>28061</v>
      </c>
      <c r="C8514" t="s">
        <v>3545</v>
      </c>
      <c r="D8514" s="60" t="s">
        <v>11838</v>
      </c>
    </row>
    <row r="8515" spans="1:4" x14ac:dyDescent="0.25">
      <c r="A8515" s="77" t="s">
        <v>15287</v>
      </c>
      <c r="B8515" t="s">
        <v>28062</v>
      </c>
      <c r="C8515" t="s">
        <v>3545</v>
      </c>
      <c r="D8515" s="60" t="s">
        <v>28063</v>
      </c>
    </row>
    <row r="8516" spans="1:4" x14ac:dyDescent="0.25">
      <c r="A8516" s="77" t="s">
        <v>15288</v>
      </c>
      <c r="B8516" t="s">
        <v>28064</v>
      </c>
      <c r="C8516" t="s">
        <v>3545</v>
      </c>
      <c r="D8516" s="60" t="s">
        <v>12624</v>
      </c>
    </row>
    <row r="8517" spans="1:4" x14ac:dyDescent="0.25">
      <c r="A8517" s="77" t="s">
        <v>15289</v>
      </c>
      <c r="B8517" t="s">
        <v>28065</v>
      </c>
      <c r="C8517" t="s">
        <v>3545</v>
      </c>
      <c r="D8517" s="60" t="s">
        <v>11273</v>
      </c>
    </row>
    <row r="8518" spans="1:4" x14ac:dyDescent="0.25">
      <c r="A8518" s="77" t="s">
        <v>15290</v>
      </c>
      <c r="B8518" t="s">
        <v>28066</v>
      </c>
      <c r="C8518" t="s">
        <v>3545</v>
      </c>
      <c r="D8518" s="60" t="s">
        <v>28067</v>
      </c>
    </row>
    <row r="8519" spans="1:4" x14ac:dyDescent="0.25">
      <c r="A8519" s="77" t="s">
        <v>15291</v>
      </c>
      <c r="B8519" t="s">
        <v>28068</v>
      </c>
      <c r="C8519" t="s">
        <v>3545</v>
      </c>
      <c r="D8519" s="60" t="s">
        <v>25455</v>
      </c>
    </row>
    <row r="8520" spans="1:4" x14ac:dyDescent="0.25">
      <c r="A8520" s="77" t="s">
        <v>15292</v>
      </c>
      <c r="B8520" t="s">
        <v>28069</v>
      </c>
      <c r="C8520" t="s">
        <v>3545</v>
      </c>
      <c r="D8520" s="60" t="s">
        <v>19146</v>
      </c>
    </row>
    <row r="8521" spans="1:4" x14ac:dyDescent="0.25">
      <c r="A8521" s="77" t="s">
        <v>15293</v>
      </c>
      <c r="B8521" t="s">
        <v>28070</v>
      </c>
      <c r="C8521" t="s">
        <v>3545</v>
      </c>
      <c r="D8521" s="60" t="s">
        <v>28071</v>
      </c>
    </row>
    <row r="8522" spans="1:4" x14ac:dyDescent="0.25">
      <c r="A8522" s="77" t="s">
        <v>15294</v>
      </c>
      <c r="B8522" t="s">
        <v>28072</v>
      </c>
      <c r="C8522" t="s">
        <v>3545</v>
      </c>
      <c r="D8522" s="60" t="s">
        <v>28073</v>
      </c>
    </row>
    <row r="8523" spans="1:4" x14ac:dyDescent="0.25">
      <c r="A8523" s="77" t="s">
        <v>15295</v>
      </c>
      <c r="B8523" t="s">
        <v>28074</v>
      </c>
      <c r="C8523" t="s">
        <v>3545</v>
      </c>
      <c r="D8523" s="60" t="s">
        <v>21124</v>
      </c>
    </row>
    <row r="8524" spans="1:4" x14ac:dyDescent="0.25">
      <c r="A8524" s="77" t="s">
        <v>15296</v>
      </c>
      <c r="B8524" t="s">
        <v>28075</v>
      </c>
      <c r="C8524" t="s">
        <v>3545</v>
      </c>
      <c r="D8524" s="60" t="s">
        <v>23520</v>
      </c>
    </row>
    <row r="8525" spans="1:4" x14ac:dyDescent="0.25">
      <c r="A8525" s="77" t="s">
        <v>15297</v>
      </c>
      <c r="B8525" t="s">
        <v>28076</v>
      </c>
      <c r="C8525" t="s">
        <v>3545</v>
      </c>
      <c r="D8525" s="60" t="s">
        <v>12621</v>
      </c>
    </row>
    <row r="8526" spans="1:4" x14ac:dyDescent="0.25">
      <c r="A8526" s="77" t="s">
        <v>15298</v>
      </c>
      <c r="B8526" t="s">
        <v>28077</v>
      </c>
      <c r="C8526" t="s">
        <v>3545</v>
      </c>
      <c r="D8526" s="60" t="s">
        <v>28078</v>
      </c>
    </row>
    <row r="8527" spans="1:4" x14ac:dyDescent="0.25">
      <c r="A8527" s="77" t="s">
        <v>15299</v>
      </c>
      <c r="B8527" t="s">
        <v>28079</v>
      </c>
      <c r="C8527" t="s">
        <v>3545</v>
      </c>
      <c r="D8527" s="60" t="s">
        <v>10947</v>
      </c>
    </row>
    <row r="8528" spans="1:4" x14ac:dyDescent="0.25">
      <c r="A8528" s="77" t="s">
        <v>15300</v>
      </c>
      <c r="B8528" t="s">
        <v>28080</v>
      </c>
      <c r="C8528" t="s">
        <v>3545</v>
      </c>
      <c r="D8528" s="60" t="s">
        <v>28081</v>
      </c>
    </row>
    <row r="8529" spans="1:4" x14ac:dyDescent="0.25">
      <c r="A8529" s="77" t="s">
        <v>15301</v>
      </c>
      <c r="B8529" t="s">
        <v>28082</v>
      </c>
      <c r="C8529" t="s">
        <v>3545</v>
      </c>
      <c r="D8529" s="60" t="s">
        <v>19569</v>
      </c>
    </row>
    <row r="8530" spans="1:4" x14ac:dyDescent="0.25">
      <c r="A8530" s="77" t="s">
        <v>15302</v>
      </c>
      <c r="B8530" t="s">
        <v>28083</v>
      </c>
      <c r="C8530" t="s">
        <v>3545</v>
      </c>
      <c r="D8530" s="60" t="s">
        <v>13373</v>
      </c>
    </row>
    <row r="8531" spans="1:4" x14ac:dyDescent="0.25">
      <c r="A8531" s="77" t="s">
        <v>15303</v>
      </c>
      <c r="B8531" t="s">
        <v>28084</v>
      </c>
      <c r="C8531" t="s">
        <v>3545</v>
      </c>
      <c r="D8531" s="60" t="s">
        <v>20237</v>
      </c>
    </row>
    <row r="8532" spans="1:4" x14ac:dyDescent="0.25">
      <c r="A8532" s="77" t="s">
        <v>15304</v>
      </c>
      <c r="B8532" t="s">
        <v>28085</v>
      </c>
      <c r="C8532" t="s">
        <v>3545</v>
      </c>
      <c r="D8532" s="60" t="s">
        <v>28086</v>
      </c>
    </row>
    <row r="8533" spans="1:4" x14ac:dyDescent="0.25">
      <c r="A8533" s="77" t="s">
        <v>15305</v>
      </c>
      <c r="B8533" t="s">
        <v>28087</v>
      </c>
      <c r="C8533" t="s">
        <v>3545</v>
      </c>
      <c r="D8533" s="60" t="s">
        <v>12371</v>
      </c>
    </row>
    <row r="8534" spans="1:4" x14ac:dyDescent="0.25">
      <c r="A8534" s="77" t="s">
        <v>15306</v>
      </c>
      <c r="B8534" t="s">
        <v>28088</v>
      </c>
      <c r="C8534" t="s">
        <v>3545</v>
      </c>
      <c r="D8534" s="60" t="s">
        <v>24438</v>
      </c>
    </row>
    <row r="8535" spans="1:4" x14ac:dyDescent="0.25">
      <c r="A8535" s="77" t="s">
        <v>15307</v>
      </c>
      <c r="B8535" t="s">
        <v>28089</v>
      </c>
      <c r="C8535" t="s">
        <v>3545</v>
      </c>
      <c r="D8535" s="60" t="s">
        <v>13458</v>
      </c>
    </row>
    <row r="8536" spans="1:4" x14ac:dyDescent="0.25">
      <c r="A8536" s="77" t="s">
        <v>15308</v>
      </c>
      <c r="B8536" t="s">
        <v>28090</v>
      </c>
      <c r="C8536" t="s">
        <v>3545</v>
      </c>
      <c r="D8536" s="60" t="s">
        <v>28091</v>
      </c>
    </row>
    <row r="8537" spans="1:4" x14ac:dyDescent="0.25">
      <c r="A8537" s="77" t="s">
        <v>15309</v>
      </c>
      <c r="B8537" t="s">
        <v>28092</v>
      </c>
      <c r="C8537" t="s">
        <v>3545</v>
      </c>
      <c r="D8537" s="60" t="s">
        <v>28093</v>
      </c>
    </row>
    <row r="8538" spans="1:4" x14ac:dyDescent="0.25">
      <c r="A8538" s="77" t="s">
        <v>15310</v>
      </c>
      <c r="B8538" t="s">
        <v>28094</v>
      </c>
      <c r="C8538" t="s">
        <v>3545</v>
      </c>
      <c r="D8538" s="60" t="s">
        <v>28095</v>
      </c>
    </row>
    <row r="8539" spans="1:4" x14ac:dyDescent="0.25">
      <c r="A8539" s="77" t="s">
        <v>15311</v>
      </c>
      <c r="B8539" t="s">
        <v>28096</v>
      </c>
      <c r="C8539" t="s">
        <v>3545</v>
      </c>
      <c r="D8539" s="60" t="s">
        <v>21249</v>
      </c>
    </row>
    <row r="8540" spans="1:4" x14ac:dyDescent="0.25">
      <c r="A8540" s="77" t="s">
        <v>15312</v>
      </c>
      <c r="B8540" t="s">
        <v>28097</v>
      </c>
      <c r="C8540" t="s">
        <v>3545</v>
      </c>
      <c r="D8540" s="60" t="s">
        <v>28098</v>
      </c>
    </row>
    <row r="8541" spans="1:4" x14ac:dyDescent="0.25">
      <c r="A8541" s="77" t="s">
        <v>15313</v>
      </c>
      <c r="B8541" t="s">
        <v>28099</v>
      </c>
      <c r="C8541" t="s">
        <v>3545</v>
      </c>
      <c r="D8541" s="60" t="s">
        <v>11241</v>
      </c>
    </row>
    <row r="8542" spans="1:4" x14ac:dyDescent="0.25">
      <c r="A8542" s="77" t="s">
        <v>15314</v>
      </c>
      <c r="B8542" t="s">
        <v>28100</v>
      </c>
      <c r="C8542" t="s">
        <v>3545</v>
      </c>
      <c r="D8542" s="60" t="s">
        <v>19874</v>
      </c>
    </row>
    <row r="8543" spans="1:4" x14ac:dyDescent="0.25">
      <c r="A8543" s="77" t="s">
        <v>15315</v>
      </c>
      <c r="B8543" t="s">
        <v>28101</v>
      </c>
      <c r="C8543" t="s">
        <v>3545</v>
      </c>
      <c r="D8543" s="60" t="s">
        <v>28102</v>
      </c>
    </row>
    <row r="8544" spans="1:4" x14ac:dyDescent="0.25">
      <c r="A8544" s="77" t="s">
        <v>15316</v>
      </c>
      <c r="B8544" t="s">
        <v>28103</v>
      </c>
      <c r="C8544" t="s">
        <v>3545</v>
      </c>
      <c r="D8544" s="60" t="s">
        <v>11807</v>
      </c>
    </row>
    <row r="8545" spans="1:4" x14ac:dyDescent="0.25">
      <c r="A8545" s="77" t="s">
        <v>15317</v>
      </c>
      <c r="B8545" t="s">
        <v>28104</v>
      </c>
      <c r="C8545" t="s">
        <v>3545</v>
      </c>
      <c r="D8545" s="60" t="s">
        <v>25922</v>
      </c>
    </row>
    <row r="8546" spans="1:4" x14ac:dyDescent="0.25">
      <c r="A8546" s="77" t="s">
        <v>15318</v>
      </c>
      <c r="B8546" t="s">
        <v>28105</v>
      </c>
      <c r="C8546" t="s">
        <v>3545</v>
      </c>
      <c r="D8546" s="60" t="s">
        <v>28106</v>
      </c>
    </row>
    <row r="8547" spans="1:4" x14ac:dyDescent="0.25">
      <c r="A8547" s="77" t="s">
        <v>15319</v>
      </c>
      <c r="B8547" t="s">
        <v>28107</v>
      </c>
      <c r="C8547" t="s">
        <v>3545</v>
      </c>
      <c r="D8547" s="60" t="s">
        <v>10839</v>
      </c>
    </row>
    <row r="8548" spans="1:4" x14ac:dyDescent="0.25">
      <c r="A8548" s="77" t="s">
        <v>15320</v>
      </c>
      <c r="B8548" t="s">
        <v>28108</v>
      </c>
      <c r="C8548" t="s">
        <v>3545</v>
      </c>
      <c r="D8548" s="60" t="s">
        <v>13129</v>
      </c>
    </row>
    <row r="8549" spans="1:4" x14ac:dyDescent="0.25">
      <c r="A8549" s="77" t="s">
        <v>15321</v>
      </c>
      <c r="B8549" t="s">
        <v>28109</v>
      </c>
      <c r="C8549" t="s">
        <v>3545</v>
      </c>
      <c r="D8549" s="60" t="s">
        <v>21382</v>
      </c>
    </row>
    <row r="8550" spans="1:4" x14ac:dyDescent="0.25">
      <c r="A8550" s="77" t="s">
        <v>15322</v>
      </c>
      <c r="B8550" t="s">
        <v>28110</v>
      </c>
      <c r="C8550" t="s">
        <v>3545</v>
      </c>
      <c r="D8550" s="60" t="s">
        <v>11454</v>
      </c>
    </row>
    <row r="8551" spans="1:4" x14ac:dyDescent="0.25">
      <c r="A8551" s="77" t="s">
        <v>15323</v>
      </c>
      <c r="B8551" t="s">
        <v>28111</v>
      </c>
      <c r="C8551" t="s">
        <v>3545</v>
      </c>
      <c r="D8551" s="60" t="s">
        <v>24353</v>
      </c>
    </row>
    <row r="8552" spans="1:4" x14ac:dyDescent="0.25">
      <c r="A8552" s="77" t="s">
        <v>15324</v>
      </c>
      <c r="B8552" t="s">
        <v>28112</v>
      </c>
      <c r="C8552" t="s">
        <v>3545</v>
      </c>
      <c r="D8552" s="60" t="s">
        <v>11220</v>
      </c>
    </row>
    <row r="8553" spans="1:4" x14ac:dyDescent="0.25">
      <c r="A8553" s="77" t="s">
        <v>15325</v>
      </c>
      <c r="B8553" t="s">
        <v>28113</v>
      </c>
      <c r="C8553" t="s">
        <v>3545</v>
      </c>
      <c r="D8553" s="60" t="s">
        <v>13768</v>
      </c>
    </row>
    <row r="8554" spans="1:4" x14ac:dyDescent="0.25">
      <c r="A8554" s="77" t="s">
        <v>15326</v>
      </c>
      <c r="B8554" t="s">
        <v>28114</v>
      </c>
      <c r="C8554" t="s">
        <v>3545</v>
      </c>
      <c r="D8554" s="60" t="s">
        <v>11774</v>
      </c>
    </row>
    <row r="8555" spans="1:4" x14ac:dyDescent="0.25">
      <c r="A8555" s="77" t="s">
        <v>15327</v>
      </c>
      <c r="B8555" t="s">
        <v>28115</v>
      </c>
      <c r="C8555" t="s">
        <v>3545</v>
      </c>
      <c r="D8555" s="60" t="s">
        <v>11355</v>
      </c>
    </row>
    <row r="8556" spans="1:4" x14ac:dyDescent="0.25">
      <c r="A8556" s="77" t="s">
        <v>15328</v>
      </c>
      <c r="B8556" t="s">
        <v>28116</v>
      </c>
      <c r="C8556" t="s">
        <v>3545</v>
      </c>
      <c r="D8556" s="60" t="s">
        <v>12780</v>
      </c>
    </row>
    <row r="8557" spans="1:4" x14ac:dyDescent="0.25">
      <c r="A8557" s="77" t="s">
        <v>15329</v>
      </c>
      <c r="B8557" t="s">
        <v>28117</v>
      </c>
      <c r="C8557" t="s">
        <v>3545</v>
      </c>
      <c r="D8557" s="60" t="s">
        <v>11355</v>
      </c>
    </row>
    <row r="8558" spans="1:4" x14ac:dyDescent="0.25">
      <c r="A8558" s="77" t="s">
        <v>15330</v>
      </c>
      <c r="B8558" t="s">
        <v>28118</v>
      </c>
      <c r="C8558" t="s">
        <v>3545</v>
      </c>
      <c r="D8558" s="60" t="s">
        <v>12780</v>
      </c>
    </row>
    <row r="8559" spans="1:4" x14ac:dyDescent="0.25">
      <c r="A8559" s="77" t="s">
        <v>15331</v>
      </c>
      <c r="B8559" t="s">
        <v>28119</v>
      </c>
      <c r="C8559" t="s">
        <v>3545</v>
      </c>
      <c r="D8559" s="60" t="s">
        <v>21382</v>
      </c>
    </row>
    <row r="8560" spans="1:4" x14ac:dyDescent="0.25">
      <c r="A8560" s="77" t="s">
        <v>15332</v>
      </c>
      <c r="B8560" t="s">
        <v>28120</v>
      </c>
      <c r="C8560" t="s">
        <v>3545</v>
      </c>
      <c r="D8560" s="60" t="s">
        <v>11454</v>
      </c>
    </row>
    <row r="8561" spans="1:4" x14ac:dyDescent="0.25">
      <c r="A8561" s="77" t="s">
        <v>15333</v>
      </c>
      <c r="B8561" t="s">
        <v>28121</v>
      </c>
      <c r="C8561" t="s">
        <v>3545</v>
      </c>
      <c r="D8561" s="60" t="s">
        <v>24353</v>
      </c>
    </row>
    <row r="8562" spans="1:4" x14ac:dyDescent="0.25">
      <c r="A8562" s="77" t="s">
        <v>15334</v>
      </c>
      <c r="B8562" t="s">
        <v>28122</v>
      </c>
      <c r="C8562" t="s">
        <v>3545</v>
      </c>
      <c r="D8562" s="60" t="s">
        <v>12737</v>
      </c>
    </row>
    <row r="8563" spans="1:4" x14ac:dyDescent="0.25">
      <c r="A8563" s="77" t="s">
        <v>15335</v>
      </c>
      <c r="B8563" t="s">
        <v>28123</v>
      </c>
      <c r="C8563" t="s">
        <v>3545</v>
      </c>
      <c r="D8563" s="60" t="s">
        <v>11602</v>
      </c>
    </row>
    <row r="8564" spans="1:4" x14ac:dyDescent="0.25">
      <c r="A8564" s="77" t="s">
        <v>15336</v>
      </c>
      <c r="B8564" t="s">
        <v>28124</v>
      </c>
      <c r="C8564" t="s">
        <v>3545</v>
      </c>
      <c r="D8564" s="60" t="s">
        <v>24312</v>
      </c>
    </row>
    <row r="8565" spans="1:4" x14ac:dyDescent="0.25">
      <c r="A8565" s="77" t="s">
        <v>15337</v>
      </c>
      <c r="B8565" t="s">
        <v>28125</v>
      </c>
      <c r="C8565" t="s">
        <v>3545</v>
      </c>
      <c r="D8565" s="60" t="s">
        <v>12737</v>
      </c>
    </row>
    <row r="8566" spans="1:4" x14ac:dyDescent="0.25">
      <c r="A8566" s="77" t="s">
        <v>15338</v>
      </c>
      <c r="B8566" t="s">
        <v>28126</v>
      </c>
      <c r="C8566" t="s">
        <v>3545</v>
      </c>
      <c r="D8566" s="60" t="s">
        <v>11277</v>
      </c>
    </row>
    <row r="8567" spans="1:4" x14ac:dyDescent="0.25">
      <c r="A8567" s="77" t="s">
        <v>15339</v>
      </c>
      <c r="B8567" t="s">
        <v>28127</v>
      </c>
      <c r="C8567" t="s">
        <v>3545</v>
      </c>
      <c r="D8567" s="60" t="s">
        <v>10926</v>
      </c>
    </row>
    <row r="8568" spans="1:4" x14ac:dyDescent="0.25">
      <c r="A8568" s="77" t="s">
        <v>15340</v>
      </c>
      <c r="B8568" t="s">
        <v>28128</v>
      </c>
      <c r="C8568" t="s">
        <v>3545</v>
      </c>
      <c r="D8568" s="60" t="s">
        <v>11364</v>
      </c>
    </row>
    <row r="8569" spans="1:4" x14ac:dyDescent="0.25">
      <c r="A8569" s="77" t="s">
        <v>15341</v>
      </c>
      <c r="B8569" t="s">
        <v>28129</v>
      </c>
      <c r="C8569" t="s">
        <v>3546</v>
      </c>
      <c r="D8569" s="60" t="s">
        <v>11241</v>
      </c>
    </row>
    <row r="8570" spans="1:4" x14ac:dyDescent="0.25">
      <c r="A8570" s="77" t="s">
        <v>15342</v>
      </c>
      <c r="B8570" t="s">
        <v>28130</v>
      </c>
      <c r="C8570" t="s">
        <v>3545</v>
      </c>
      <c r="D8570" s="60" t="s">
        <v>28131</v>
      </c>
    </row>
    <row r="8571" spans="1:4" x14ac:dyDescent="0.25">
      <c r="A8571" s="77" t="s">
        <v>15343</v>
      </c>
      <c r="B8571" t="s">
        <v>28132</v>
      </c>
      <c r="C8571" t="s">
        <v>3545</v>
      </c>
      <c r="D8571" s="60" t="s">
        <v>19009</v>
      </c>
    </row>
    <row r="8572" spans="1:4" x14ac:dyDescent="0.25">
      <c r="A8572" s="77" t="s">
        <v>15344</v>
      </c>
      <c r="B8572" t="s">
        <v>28133</v>
      </c>
      <c r="C8572" t="s">
        <v>3545</v>
      </c>
      <c r="D8572" s="60" t="s">
        <v>28134</v>
      </c>
    </row>
    <row r="8573" spans="1:4" x14ac:dyDescent="0.25">
      <c r="A8573" s="77" t="s">
        <v>15345</v>
      </c>
      <c r="B8573" t="s">
        <v>28135</v>
      </c>
      <c r="C8573" t="s">
        <v>3545</v>
      </c>
      <c r="D8573" s="60" t="s">
        <v>18993</v>
      </c>
    </row>
    <row r="8574" spans="1:4" x14ac:dyDescent="0.25">
      <c r="A8574" s="77" t="s">
        <v>15346</v>
      </c>
      <c r="B8574" t="s">
        <v>28136</v>
      </c>
      <c r="C8574" t="s">
        <v>3545</v>
      </c>
      <c r="D8574" s="60" t="s">
        <v>28137</v>
      </c>
    </row>
    <row r="8575" spans="1:4" x14ac:dyDescent="0.25">
      <c r="A8575" s="77" t="s">
        <v>15347</v>
      </c>
      <c r="B8575" t="s">
        <v>28138</v>
      </c>
      <c r="C8575" t="s">
        <v>3545</v>
      </c>
      <c r="D8575" s="60" t="s">
        <v>28139</v>
      </c>
    </row>
    <row r="8576" spans="1:4" x14ac:dyDescent="0.25">
      <c r="A8576" s="77" t="s">
        <v>15348</v>
      </c>
      <c r="B8576" t="s">
        <v>28140</v>
      </c>
      <c r="C8576" t="s">
        <v>3545</v>
      </c>
      <c r="D8576" s="60" t="s">
        <v>10574</v>
      </c>
    </row>
    <row r="8577" spans="1:4" x14ac:dyDescent="0.25">
      <c r="A8577" s="77" t="s">
        <v>15349</v>
      </c>
      <c r="B8577" t="s">
        <v>28141</v>
      </c>
      <c r="C8577" t="s">
        <v>3545</v>
      </c>
      <c r="D8577" s="60" t="s">
        <v>19978</v>
      </c>
    </row>
    <row r="8578" spans="1:4" x14ac:dyDescent="0.25">
      <c r="A8578" s="77" t="s">
        <v>15350</v>
      </c>
      <c r="B8578" t="s">
        <v>28142</v>
      </c>
      <c r="C8578" t="s">
        <v>3545</v>
      </c>
      <c r="D8578" s="60" t="s">
        <v>12701</v>
      </c>
    </row>
    <row r="8579" spans="1:4" x14ac:dyDescent="0.25">
      <c r="A8579" s="77" t="s">
        <v>15351</v>
      </c>
      <c r="B8579" t="s">
        <v>28143</v>
      </c>
      <c r="C8579" t="s">
        <v>3545</v>
      </c>
      <c r="D8579" s="60" t="s">
        <v>28144</v>
      </c>
    </row>
    <row r="8580" spans="1:4" x14ac:dyDescent="0.25">
      <c r="A8580" s="77" t="s">
        <v>15352</v>
      </c>
      <c r="B8580" t="s">
        <v>28145</v>
      </c>
      <c r="C8580" t="s">
        <v>3545</v>
      </c>
      <c r="D8580" s="60" t="s">
        <v>25916</v>
      </c>
    </row>
    <row r="8581" spans="1:4" x14ac:dyDescent="0.25">
      <c r="A8581" s="77" t="s">
        <v>15353</v>
      </c>
      <c r="B8581" t="s">
        <v>28146</v>
      </c>
      <c r="C8581" t="s">
        <v>3545</v>
      </c>
      <c r="D8581" s="60" t="s">
        <v>10630</v>
      </c>
    </row>
    <row r="8582" spans="1:4" x14ac:dyDescent="0.25">
      <c r="A8582" s="77" t="s">
        <v>15354</v>
      </c>
      <c r="B8582" t="s">
        <v>28147</v>
      </c>
      <c r="C8582" t="s">
        <v>3545</v>
      </c>
      <c r="D8582" s="60" t="s">
        <v>11231</v>
      </c>
    </row>
    <row r="8583" spans="1:4" x14ac:dyDescent="0.25">
      <c r="A8583" s="77" t="s">
        <v>15355</v>
      </c>
      <c r="B8583" t="s">
        <v>28148</v>
      </c>
      <c r="C8583" t="s">
        <v>3545</v>
      </c>
      <c r="D8583" s="60" t="s">
        <v>28149</v>
      </c>
    </row>
    <row r="8584" spans="1:4" x14ac:dyDescent="0.25">
      <c r="A8584" s="77" t="s">
        <v>15356</v>
      </c>
      <c r="B8584" t="s">
        <v>28150</v>
      </c>
      <c r="C8584" t="s">
        <v>3545</v>
      </c>
      <c r="D8584" s="60" t="s">
        <v>20273</v>
      </c>
    </row>
    <row r="8585" spans="1:4" x14ac:dyDescent="0.25">
      <c r="A8585" s="77" t="s">
        <v>15357</v>
      </c>
      <c r="B8585" t="s">
        <v>28151</v>
      </c>
      <c r="C8585" t="s">
        <v>3545</v>
      </c>
      <c r="D8585" s="60" t="s">
        <v>12544</v>
      </c>
    </row>
    <row r="8586" spans="1:4" x14ac:dyDescent="0.25">
      <c r="A8586" s="77" t="s">
        <v>15358</v>
      </c>
      <c r="B8586" t="s">
        <v>28152</v>
      </c>
      <c r="C8586" t="s">
        <v>3545</v>
      </c>
      <c r="D8586" s="60" t="s">
        <v>13915</v>
      </c>
    </row>
    <row r="8587" spans="1:4" x14ac:dyDescent="0.25">
      <c r="A8587" s="77" t="s">
        <v>15359</v>
      </c>
      <c r="B8587" t="s">
        <v>28153</v>
      </c>
      <c r="C8587" t="s">
        <v>3545</v>
      </c>
      <c r="D8587" s="60" t="s">
        <v>28154</v>
      </c>
    </row>
    <row r="8588" spans="1:4" x14ac:dyDescent="0.25">
      <c r="A8588" s="77" t="s">
        <v>15360</v>
      </c>
      <c r="B8588" t="s">
        <v>28155</v>
      </c>
      <c r="C8588" t="s">
        <v>3545</v>
      </c>
      <c r="D8588" s="60" t="s">
        <v>28156</v>
      </c>
    </row>
    <row r="8589" spans="1:4" x14ac:dyDescent="0.25">
      <c r="A8589" s="77" t="s">
        <v>15361</v>
      </c>
      <c r="B8589" t="s">
        <v>28157</v>
      </c>
      <c r="C8589" t="s">
        <v>3545</v>
      </c>
      <c r="D8589" s="60" t="s">
        <v>28158</v>
      </c>
    </row>
    <row r="8590" spans="1:4" x14ac:dyDescent="0.25">
      <c r="A8590" s="77" t="s">
        <v>15362</v>
      </c>
      <c r="B8590" t="s">
        <v>28159</v>
      </c>
      <c r="C8590" t="s">
        <v>3545</v>
      </c>
      <c r="D8590" s="60" t="s">
        <v>28160</v>
      </c>
    </row>
    <row r="8591" spans="1:4" x14ac:dyDescent="0.25">
      <c r="A8591" s="77" t="s">
        <v>15363</v>
      </c>
      <c r="B8591" t="s">
        <v>28161</v>
      </c>
      <c r="C8591" t="s">
        <v>3545</v>
      </c>
      <c r="D8591" s="60" t="s">
        <v>10875</v>
      </c>
    </row>
    <row r="8592" spans="1:4" x14ac:dyDescent="0.25">
      <c r="A8592" s="77" t="s">
        <v>15364</v>
      </c>
      <c r="B8592" t="s">
        <v>28162</v>
      </c>
      <c r="C8592" t="s">
        <v>3545</v>
      </c>
      <c r="D8592" s="60" t="s">
        <v>24559</v>
      </c>
    </row>
    <row r="8593" spans="1:4" x14ac:dyDescent="0.25">
      <c r="A8593" s="77" t="s">
        <v>15365</v>
      </c>
      <c r="B8593" t="s">
        <v>28163</v>
      </c>
      <c r="C8593" t="s">
        <v>3545</v>
      </c>
      <c r="D8593" s="60" t="s">
        <v>28164</v>
      </c>
    </row>
    <row r="8594" spans="1:4" x14ac:dyDescent="0.25">
      <c r="A8594" s="77" t="s">
        <v>15366</v>
      </c>
      <c r="B8594" t="s">
        <v>28165</v>
      </c>
      <c r="C8594" t="s">
        <v>3545</v>
      </c>
      <c r="D8594" s="60" t="s">
        <v>10641</v>
      </c>
    </row>
    <row r="8595" spans="1:4" x14ac:dyDescent="0.25">
      <c r="A8595" s="77" t="s">
        <v>15367</v>
      </c>
      <c r="B8595" t="s">
        <v>28166</v>
      </c>
      <c r="C8595" t="s">
        <v>3545</v>
      </c>
      <c r="D8595" s="60" t="s">
        <v>13941</v>
      </c>
    </row>
    <row r="8596" spans="1:4" x14ac:dyDescent="0.25">
      <c r="A8596" s="77" t="s">
        <v>15368</v>
      </c>
      <c r="B8596" t="s">
        <v>28167</v>
      </c>
      <c r="C8596" t="s">
        <v>3545</v>
      </c>
      <c r="D8596" s="60" t="s">
        <v>12183</v>
      </c>
    </row>
    <row r="8597" spans="1:4" x14ac:dyDescent="0.25">
      <c r="A8597" s="77" t="s">
        <v>15369</v>
      </c>
      <c r="B8597" t="s">
        <v>28168</v>
      </c>
      <c r="C8597" t="s">
        <v>3545</v>
      </c>
      <c r="D8597" s="60" t="s">
        <v>28169</v>
      </c>
    </row>
    <row r="8598" spans="1:4" x14ac:dyDescent="0.25">
      <c r="A8598" s="77" t="s">
        <v>15370</v>
      </c>
      <c r="B8598" t="s">
        <v>28170</v>
      </c>
      <c r="C8598" t="s">
        <v>3545</v>
      </c>
      <c r="D8598" s="60" t="s">
        <v>11842</v>
      </c>
    </row>
    <row r="8599" spans="1:4" x14ac:dyDescent="0.25">
      <c r="A8599" s="77" t="s">
        <v>15371</v>
      </c>
      <c r="B8599" t="s">
        <v>28171</v>
      </c>
      <c r="C8599" t="s">
        <v>3545</v>
      </c>
      <c r="D8599" s="60" t="s">
        <v>10461</v>
      </c>
    </row>
    <row r="8600" spans="1:4" x14ac:dyDescent="0.25">
      <c r="A8600" s="77" t="s">
        <v>15372</v>
      </c>
      <c r="B8600" t="s">
        <v>28172</v>
      </c>
      <c r="C8600" t="s">
        <v>3545</v>
      </c>
      <c r="D8600" s="60" t="s">
        <v>12765</v>
      </c>
    </row>
    <row r="8601" spans="1:4" x14ac:dyDescent="0.25">
      <c r="A8601" s="77" t="s">
        <v>15373</v>
      </c>
      <c r="B8601" t="s">
        <v>28173</v>
      </c>
      <c r="C8601" t="s">
        <v>3545</v>
      </c>
      <c r="D8601" s="60" t="s">
        <v>10504</v>
      </c>
    </row>
    <row r="8602" spans="1:4" x14ac:dyDescent="0.25">
      <c r="A8602" s="77" t="s">
        <v>15374</v>
      </c>
      <c r="B8602" t="s">
        <v>28174</v>
      </c>
      <c r="C8602" t="s">
        <v>3545</v>
      </c>
      <c r="D8602" s="60" t="s">
        <v>28175</v>
      </c>
    </row>
    <row r="8603" spans="1:4" x14ac:dyDescent="0.25">
      <c r="A8603" s="77" t="s">
        <v>15375</v>
      </c>
      <c r="B8603" t="s">
        <v>28176</v>
      </c>
      <c r="C8603" t="s">
        <v>3545</v>
      </c>
      <c r="D8603" s="60" t="s">
        <v>11799</v>
      </c>
    </row>
    <row r="8604" spans="1:4" x14ac:dyDescent="0.25">
      <c r="A8604" s="77" t="s">
        <v>15376</v>
      </c>
      <c r="B8604" t="s">
        <v>28177</v>
      </c>
      <c r="C8604" t="s">
        <v>3545</v>
      </c>
      <c r="D8604" s="60" t="s">
        <v>28178</v>
      </c>
    </row>
    <row r="8605" spans="1:4" x14ac:dyDescent="0.25">
      <c r="A8605" s="77" t="s">
        <v>15377</v>
      </c>
      <c r="B8605" t="s">
        <v>28179</v>
      </c>
      <c r="C8605" t="s">
        <v>3545</v>
      </c>
      <c r="D8605" s="60" t="s">
        <v>13885</v>
      </c>
    </row>
    <row r="8606" spans="1:4" x14ac:dyDescent="0.25">
      <c r="A8606" s="77" t="s">
        <v>15378</v>
      </c>
      <c r="B8606" t="s">
        <v>28180</v>
      </c>
      <c r="C8606" t="s">
        <v>3545</v>
      </c>
      <c r="D8606" s="60" t="s">
        <v>10376</v>
      </c>
    </row>
    <row r="8607" spans="1:4" x14ac:dyDescent="0.25">
      <c r="A8607" s="77" t="s">
        <v>15379</v>
      </c>
      <c r="B8607" t="s">
        <v>28181</v>
      </c>
      <c r="C8607" t="s">
        <v>3545</v>
      </c>
      <c r="D8607" s="60" t="s">
        <v>28182</v>
      </c>
    </row>
    <row r="8608" spans="1:4" x14ac:dyDescent="0.25">
      <c r="A8608" s="77" t="s">
        <v>15380</v>
      </c>
      <c r="B8608" t="s">
        <v>28183</v>
      </c>
      <c r="C8608" t="s">
        <v>3545</v>
      </c>
      <c r="D8608" s="60" t="s">
        <v>25862</v>
      </c>
    </row>
    <row r="8609" spans="1:4" x14ac:dyDescent="0.25">
      <c r="A8609" s="77" t="s">
        <v>15381</v>
      </c>
      <c r="B8609" t="s">
        <v>28184</v>
      </c>
      <c r="C8609" t="s">
        <v>3545</v>
      </c>
      <c r="D8609" s="60" t="s">
        <v>11163</v>
      </c>
    </row>
    <row r="8610" spans="1:4" x14ac:dyDescent="0.25">
      <c r="A8610" s="77" t="s">
        <v>15382</v>
      </c>
      <c r="B8610" t="s">
        <v>28185</v>
      </c>
      <c r="C8610" t="s">
        <v>3545</v>
      </c>
      <c r="D8610" s="60" t="s">
        <v>21069</v>
      </c>
    </row>
    <row r="8611" spans="1:4" x14ac:dyDescent="0.25">
      <c r="A8611" s="77" t="s">
        <v>15383</v>
      </c>
      <c r="B8611" t="s">
        <v>28186</v>
      </c>
      <c r="C8611" t="s">
        <v>3545</v>
      </c>
      <c r="D8611" s="60" t="s">
        <v>22187</v>
      </c>
    </row>
    <row r="8612" spans="1:4" x14ac:dyDescent="0.25">
      <c r="A8612" s="77" t="s">
        <v>15384</v>
      </c>
      <c r="B8612" t="s">
        <v>28187</v>
      </c>
      <c r="C8612" t="s">
        <v>3545</v>
      </c>
      <c r="D8612" s="60" t="s">
        <v>19544</v>
      </c>
    </row>
    <row r="8613" spans="1:4" x14ac:dyDescent="0.25">
      <c r="A8613" s="77" t="s">
        <v>15385</v>
      </c>
      <c r="B8613" t="s">
        <v>28188</v>
      </c>
      <c r="C8613" t="s">
        <v>3545</v>
      </c>
      <c r="D8613" s="60" t="s">
        <v>21089</v>
      </c>
    </row>
    <row r="8614" spans="1:4" x14ac:dyDescent="0.25">
      <c r="A8614" s="77" t="s">
        <v>15386</v>
      </c>
      <c r="B8614" t="s">
        <v>28189</v>
      </c>
      <c r="C8614" t="s">
        <v>3545</v>
      </c>
      <c r="D8614" s="60" t="s">
        <v>10865</v>
      </c>
    </row>
    <row r="8615" spans="1:4" x14ac:dyDescent="0.25">
      <c r="A8615" s="77" t="s">
        <v>15387</v>
      </c>
      <c r="B8615" t="s">
        <v>28190</v>
      </c>
      <c r="C8615" t="s">
        <v>3545</v>
      </c>
      <c r="D8615" s="60" t="s">
        <v>10559</v>
      </c>
    </row>
    <row r="8616" spans="1:4" x14ac:dyDescent="0.25">
      <c r="A8616" s="77" t="s">
        <v>15388</v>
      </c>
      <c r="B8616" t="s">
        <v>28191</v>
      </c>
      <c r="C8616" t="s">
        <v>3545</v>
      </c>
      <c r="D8616" s="60" t="s">
        <v>11834</v>
      </c>
    </row>
    <row r="8617" spans="1:4" x14ac:dyDescent="0.25">
      <c r="A8617" s="77" t="s">
        <v>15389</v>
      </c>
      <c r="B8617" t="s">
        <v>28192</v>
      </c>
      <c r="C8617" t="s">
        <v>3545</v>
      </c>
      <c r="D8617" s="60" t="s">
        <v>12024</v>
      </c>
    </row>
    <row r="8618" spans="1:4" x14ac:dyDescent="0.25">
      <c r="A8618" s="77" t="s">
        <v>15390</v>
      </c>
      <c r="B8618" t="s">
        <v>28193</v>
      </c>
      <c r="C8618" t="s">
        <v>3545</v>
      </c>
      <c r="D8618" s="60" t="s">
        <v>23528</v>
      </c>
    </row>
    <row r="8619" spans="1:4" x14ac:dyDescent="0.25">
      <c r="A8619" s="77" t="s">
        <v>15391</v>
      </c>
      <c r="B8619" t="s">
        <v>28194</v>
      </c>
      <c r="C8619" t="s">
        <v>3545</v>
      </c>
      <c r="D8619" s="60" t="s">
        <v>10903</v>
      </c>
    </row>
    <row r="8620" spans="1:4" x14ac:dyDescent="0.25">
      <c r="A8620" s="77" t="s">
        <v>15392</v>
      </c>
      <c r="B8620" t="s">
        <v>28195</v>
      </c>
      <c r="C8620" t="s">
        <v>3545</v>
      </c>
      <c r="D8620" s="60" t="s">
        <v>11693</v>
      </c>
    </row>
    <row r="8621" spans="1:4" x14ac:dyDescent="0.25">
      <c r="A8621" s="77" t="s">
        <v>15393</v>
      </c>
      <c r="B8621" t="s">
        <v>28196</v>
      </c>
      <c r="C8621" t="s">
        <v>3545</v>
      </c>
      <c r="D8621" s="60" t="s">
        <v>18941</v>
      </c>
    </row>
    <row r="8622" spans="1:4" x14ac:dyDescent="0.25">
      <c r="A8622" s="77" t="s">
        <v>15394</v>
      </c>
      <c r="B8622" t="s">
        <v>28197</v>
      </c>
      <c r="C8622" t="s">
        <v>3545</v>
      </c>
      <c r="D8622" s="60" t="s">
        <v>24502</v>
      </c>
    </row>
    <row r="8623" spans="1:4" x14ac:dyDescent="0.25">
      <c r="A8623" s="77" t="s">
        <v>15395</v>
      </c>
      <c r="B8623" t="s">
        <v>28198</v>
      </c>
      <c r="C8623" t="s">
        <v>3545</v>
      </c>
      <c r="D8623" s="60" t="s">
        <v>12740</v>
      </c>
    </row>
    <row r="8624" spans="1:4" x14ac:dyDescent="0.25">
      <c r="A8624" s="77" t="s">
        <v>15396</v>
      </c>
      <c r="B8624" t="s">
        <v>28199</v>
      </c>
      <c r="C8624" t="s">
        <v>3545</v>
      </c>
      <c r="D8624" s="60" t="s">
        <v>12592</v>
      </c>
    </row>
    <row r="8625" spans="1:4" x14ac:dyDescent="0.25">
      <c r="A8625" s="77" t="s">
        <v>15397</v>
      </c>
      <c r="B8625" t="s">
        <v>28200</v>
      </c>
      <c r="C8625" t="s">
        <v>3545</v>
      </c>
      <c r="D8625" s="60" t="s">
        <v>11222</v>
      </c>
    </row>
    <row r="8626" spans="1:4" x14ac:dyDescent="0.25">
      <c r="A8626" s="77" t="s">
        <v>15398</v>
      </c>
      <c r="B8626" t="s">
        <v>28201</v>
      </c>
      <c r="C8626" t="s">
        <v>3545</v>
      </c>
      <c r="D8626" s="60" t="s">
        <v>28202</v>
      </c>
    </row>
    <row r="8627" spans="1:4" x14ac:dyDescent="0.25">
      <c r="A8627" s="77" t="s">
        <v>15399</v>
      </c>
      <c r="B8627" t="s">
        <v>28203</v>
      </c>
      <c r="C8627" t="s">
        <v>3545</v>
      </c>
      <c r="D8627" s="60" t="s">
        <v>28204</v>
      </c>
    </row>
    <row r="8628" spans="1:4" x14ac:dyDescent="0.25">
      <c r="A8628" s="77" t="s">
        <v>15400</v>
      </c>
      <c r="B8628" t="s">
        <v>28205</v>
      </c>
      <c r="C8628" t="s">
        <v>3545</v>
      </c>
      <c r="D8628" s="60" t="s">
        <v>28206</v>
      </c>
    </row>
    <row r="8629" spans="1:4" x14ac:dyDescent="0.25">
      <c r="A8629" s="77" t="s">
        <v>15401</v>
      </c>
      <c r="B8629" t="s">
        <v>28207</v>
      </c>
      <c r="C8629" t="s">
        <v>3545</v>
      </c>
      <c r="D8629" s="60" t="s">
        <v>12777</v>
      </c>
    </row>
    <row r="8630" spans="1:4" x14ac:dyDescent="0.25">
      <c r="A8630" s="77" t="s">
        <v>15402</v>
      </c>
      <c r="B8630" t="s">
        <v>28208</v>
      </c>
      <c r="C8630" t="s">
        <v>3545</v>
      </c>
      <c r="D8630" s="60" t="s">
        <v>12518</v>
      </c>
    </row>
    <row r="8631" spans="1:4" x14ac:dyDescent="0.25">
      <c r="A8631" s="77" t="s">
        <v>15403</v>
      </c>
      <c r="B8631" t="s">
        <v>28209</v>
      </c>
      <c r="C8631" t="s">
        <v>3545</v>
      </c>
      <c r="D8631" s="60" t="s">
        <v>13638</v>
      </c>
    </row>
    <row r="8632" spans="1:4" x14ac:dyDescent="0.25">
      <c r="A8632" s="77" t="s">
        <v>15404</v>
      </c>
      <c r="B8632" t="s">
        <v>28210</v>
      </c>
      <c r="C8632" t="s">
        <v>3545</v>
      </c>
      <c r="D8632" s="60" t="s">
        <v>22074</v>
      </c>
    </row>
    <row r="8633" spans="1:4" x14ac:dyDescent="0.25">
      <c r="A8633" s="77" t="s">
        <v>15405</v>
      </c>
      <c r="B8633" t="s">
        <v>28211</v>
      </c>
      <c r="C8633" t="s">
        <v>3545</v>
      </c>
      <c r="D8633" s="60" t="s">
        <v>23782</v>
      </c>
    </row>
    <row r="8634" spans="1:4" x14ac:dyDescent="0.25">
      <c r="A8634" s="77" t="s">
        <v>15406</v>
      </c>
      <c r="B8634" t="s">
        <v>28212</v>
      </c>
      <c r="C8634" t="s">
        <v>3545</v>
      </c>
      <c r="D8634" s="60" t="s">
        <v>10684</v>
      </c>
    </row>
    <row r="8635" spans="1:4" x14ac:dyDescent="0.25">
      <c r="A8635" s="77" t="s">
        <v>15407</v>
      </c>
      <c r="B8635" t="s">
        <v>28213</v>
      </c>
      <c r="C8635" t="s">
        <v>3545</v>
      </c>
      <c r="D8635" s="60" t="s">
        <v>28214</v>
      </c>
    </row>
    <row r="8636" spans="1:4" x14ac:dyDescent="0.25">
      <c r="A8636" s="77" t="s">
        <v>15408</v>
      </c>
      <c r="B8636" t="s">
        <v>28215</v>
      </c>
      <c r="C8636" t="s">
        <v>3545</v>
      </c>
      <c r="D8636" s="60" t="s">
        <v>19977</v>
      </c>
    </row>
    <row r="8637" spans="1:4" x14ac:dyDescent="0.25">
      <c r="A8637" s="77" t="s">
        <v>15409</v>
      </c>
      <c r="B8637" t="s">
        <v>28216</v>
      </c>
      <c r="C8637" t="s">
        <v>3545</v>
      </c>
      <c r="D8637" s="60" t="s">
        <v>11770</v>
      </c>
    </row>
    <row r="8638" spans="1:4" x14ac:dyDescent="0.25">
      <c r="A8638" s="77" t="s">
        <v>15410</v>
      </c>
      <c r="B8638" t="s">
        <v>28217</v>
      </c>
      <c r="C8638" t="s">
        <v>3545</v>
      </c>
      <c r="D8638" s="60" t="s">
        <v>12556</v>
      </c>
    </row>
    <row r="8639" spans="1:4" x14ac:dyDescent="0.25">
      <c r="A8639" s="77" t="s">
        <v>15411</v>
      </c>
      <c r="B8639" t="s">
        <v>28218</v>
      </c>
      <c r="C8639" t="s">
        <v>3545</v>
      </c>
      <c r="D8639" s="60" t="s">
        <v>12778</v>
      </c>
    </row>
    <row r="8640" spans="1:4" x14ac:dyDescent="0.25">
      <c r="A8640" s="77" t="s">
        <v>15412</v>
      </c>
      <c r="B8640" t="s">
        <v>28219</v>
      </c>
      <c r="C8640" t="s">
        <v>3545</v>
      </c>
      <c r="D8640" s="60" t="s">
        <v>22814</v>
      </c>
    </row>
    <row r="8641" spans="1:4" x14ac:dyDescent="0.25">
      <c r="A8641" s="77" t="s">
        <v>15413</v>
      </c>
      <c r="B8641" t="s">
        <v>28220</v>
      </c>
      <c r="C8641" t="s">
        <v>3545</v>
      </c>
      <c r="D8641" s="60" t="s">
        <v>28221</v>
      </c>
    </row>
    <row r="8642" spans="1:4" x14ac:dyDescent="0.25">
      <c r="A8642" s="77" t="s">
        <v>15414</v>
      </c>
      <c r="B8642" t="s">
        <v>28222</v>
      </c>
      <c r="C8642" t="s">
        <v>3545</v>
      </c>
      <c r="D8642" s="60" t="s">
        <v>23543</v>
      </c>
    </row>
    <row r="8643" spans="1:4" x14ac:dyDescent="0.25">
      <c r="A8643" s="77" t="s">
        <v>15415</v>
      </c>
      <c r="B8643" t="s">
        <v>28223</v>
      </c>
      <c r="C8643" t="s">
        <v>3545</v>
      </c>
      <c r="D8643" s="60" t="s">
        <v>11277</v>
      </c>
    </row>
    <row r="8644" spans="1:4" x14ac:dyDescent="0.25">
      <c r="A8644" s="77" t="s">
        <v>15416</v>
      </c>
      <c r="B8644" t="s">
        <v>28224</v>
      </c>
      <c r="C8644" t="s">
        <v>3545</v>
      </c>
      <c r="D8644" s="60" t="s">
        <v>12796</v>
      </c>
    </row>
    <row r="8645" spans="1:4" x14ac:dyDescent="0.25">
      <c r="A8645" s="77" t="s">
        <v>15417</v>
      </c>
      <c r="B8645" t="s">
        <v>28225</v>
      </c>
      <c r="C8645" t="s">
        <v>3545</v>
      </c>
      <c r="D8645" s="60" t="s">
        <v>13140</v>
      </c>
    </row>
    <row r="8646" spans="1:4" x14ac:dyDescent="0.25">
      <c r="A8646" s="77" t="s">
        <v>15418</v>
      </c>
      <c r="B8646" t="s">
        <v>28226</v>
      </c>
      <c r="C8646" t="s">
        <v>3545</v>
      </c>
      <c r="D8646" s="60" t="s">
        <v>11313</v>
      </c>
    </row>
    <row r="8647" spans="1:4" x14ac:dyDescent="0.25">
      <c r="A8647" s="77" t="s">
        <v>15419</v>
      </c>
      <c r="B8647" t="s">
        <v>28227</v>
      </c>
      <c r="C8647" t="s">
        <v>3545</v>
      </c>
      <c r="D8647" s="60" t="s">
        <v>28228</v>
      </c>
    </row>
    <row r="8648" spans="1:4" x14ac:dyDescent="0.25">
      <c r="A8648" s="77" t="s">
        <v>15420</v>
      </c>
      <c r="B8648" t="s">
        <v>28229</v>
      </c>
      <c r="C8648" t="s">
        <v>3545</v>
      </c>
      <c r="D8648" s="60" t="s">
        <v>12764</v>
      </c>
    </row>
    <row r="8649" spans="1:4" x14ac:dyDescent="0.25">
      <c r="A8649" s="77" t="s">
        <v>15421</v>
      </c>
      <c r="B8649" t="s">
        <v>28230</v>
      </c>
      <c r="C8649" t="s">
        <v>3545</v>
      </c>
      <c r="D8649" s="60" t="s">
        <v>12628</v>
      </c>
    </row>
    <row r="8650" spans="1:4" x14ac:dyDescent="0.25">
      <c r="A8650" s="77" t="s">
        <v>15422</v>
      </c>
      <c r="B8650" t="s">
        <v>28231</v>
      </c>
      <c r="C8650" t="s">
        <v>3545</v>
      </c>
      <c r="D8650" s="60" t="s">
        <v>10896</v>
      </c>
    </row>
    <row r="8651" spans="1:4" x14ac:dyDescent="0.25">
      <c r="A8651" s="77" t="s">
        <v>15423</v>
      </c>
      <c r="B8651" t="s">
        <v>28232</v>
      </c>
      <c r="C8651" t="s">
        <v>3545</v>
      </c>
      <c r="D8651" s="60" t="s">
        <v>11241</v>
      </c>
    </row>
    <row r="8652" spans="1:4" x14ac:dyDescent="0.25">
      <c r="A8652" s="77" t="s">
        <v>15424</v>
      </c>
      <c r="B8652" t="s">
        <v>28233</v>
      </c>
      <c r="C8652" t="s">
        <v>3545</v>
      </c>
      <c r="D8652" s="60" t="s">
        <v>13129</v>
      </c>
    </row>
    <row r="8653" spans="1:4" x14ac:dyDescent="0.25">
      <c r="A8653" s="77" t="s">
        <v>15425</v>
      </c>
      <c r="B8653" t="s">
        <v>28234</v>
      </c>
      <c r="C8653" t="s">
        <v>3545</v>
      </c>
      <c r="D8653" s="60" t="s">
        <v>13160</v>
      </c>
    </row>
    <row r="8654" spans="1:4" x14ac:dyDescent="0.25">
      <c r="A8654" s="77" t="s">
        <v>15426</v>
      </c>
      <c r="B8654" t="s">
        <v>28235</v>
      </c>
      <c r="C8654" t="s">
        <v>3545</v>
      </c>
      <c r="D8654" s="60" t="s">
        <v>28236</v>
      </c>
    </row>
    <row r="8655" spans="1:4" x14ac:dyDescent="0.25">
      <c r="A8655" s="77" t="s">
        <v>15427</v>
      </c>
      <c r="B8655" t="s">
        <v>28237</v>
      </c>
      <c r="C8655" t="s">
        <v>3545</v>
      </c>
      <c r="D8655" s="60" t="s">
        <v>19018</v>
      </c>
    </row>
    <row r="8656" spans="1:4" x14ac:dyDescent="0.25">
      <c r="A8656" s="77" t="s">
        <v>15428</v>
      </c>
      <c r="B8656" t="s">
        <v>28238</v>
      </c>
      <c r="C8656" t="s">
        <v>3545</v>
      </c>
      <c r="D8656" s="60" t="s">
        <v>11765</v>
      </c>
    </row>
    <row r="8657" spans="1:4" x14ac:dyDescent="0.25">
      <c r="A8657" s="77" t="s">
        <v>16492</v>
      </c>
      <c r="B8657" t="s">
        <v>28239</v>
      </c>
      <c r="C8657" t="s">
        <v>3555</v>
      </c>
      <c r="D8657" s="60" t="s">
        <v>25457</v>
      </c>
    </row>
    <row r="8658" spans="1:4" x14ac:dyDescent="0.25">
      <c r="A8658" s="77" t="s">
        <v>15429</v>
      </c>
      <c r="B8658" t="s">
        <v>28240</v>
      </c>
      <c r="C8658" t="s">
        <v>3555</v>
      </c>
      <c r="D8658" s="60" t="s">
        <v>10463</v>
      </c>
    </row>
    <row r="8659" spans="1:4" x14ac:dyDescent="0.25">
      <c r="A8659" s="77" t="s">
        <v>15431</v>
      </c>
      <c r="B8659" t="s">
        <v>28241</v>
      </c>
      <c r="C8659" t="s">
        <v>3555</v>
      </c>
      <c r="D8659" s="60" t="s">
        <v>21157</v>
      </c>
    </row>
    <row r="8660" spans="1:4" x14ac:dyDescent="0.25">
      <c r="A8660" s="77" t="s">
        <v>15432</v>
      </c>
      <c r="B8660" t="s">
        <v>28242</v>
      </c>
      <c r="C8660" t="s">
        <v>3545</v>
      </c>
      <c r="D8660" s="60" t="s">
        <v>14042</v>
      </c>
    </row>
    <row r="8661" spans="1:4" x14ac:dyDescent="0.25">
      <c r="A8661" s="77" t="s">
        <v>15433</v>
      </c>
      <c r="B8661" t="s">
        <v>28243</v>
      </c>
      <c r="C8661" t="s">
        <v>3545</v>
      </c>
      <c r="D8661" s="60" t="s">
        <v>11625</v>
      </c>
    </row>
    <row r="8662" spans="1:4" x14ac:dyDescent="0.25">
      <c r="A8662" s="77" t="s">
        <v>15434</v>
      </c>
      <c r="B8662" t="s">
        <v>28244</v>
      </c>
      <c r="C8662" t="s">
        <v>3545</v>
      </c>
      <c r="D8662" s="60" t="s">
        <v>28245</v>
      </c>
    </row>
    <row r="8663" spans="1:4" x14ac:dyDescent="0.25">
      <c r="A8663" s="77" t="s">
        <v>14072</v>
      </c>
      <c r="B8663" t="s">
        <v>28246</v>
      </c>
      <c r="C8663" t="s">
        <v>3545</v>
      </c>
      <c r="D8663" s="60" t="s">
        <v>28247</v>
      </c>
    </row>
    <row r="8664" spans="1:4" x14ac:dyDescent="0.25">
      <c r="A8664" s="77" t="s">
        <v>15435</v>
      </c>
      <c r="B8664" t="s">
        <v>28248</v>
      </c>
      <c r="C8664" t="s">
        <v>3545</v>
      </c>
      <c r="D8664" s="60" t="s">
        <v>28249</v>
      </c>
    </row>
    <row r="8665" spans="1:4" x14ac:dyDescent="0.25">
      <c r="A8665" s="77" t="s">
        <v>8820</v>
      </c>
      <c r="B8665" t="s">
        <v>28250</v>
      </c>
      <c r="C8665" t="s">
        <v>3545</v>
      </c>
      <c r="D8665" s="60" t="s">
        <v>28251</v>
      </c>
    </row>
    <row r="8666" spans="1:4" x14ac:dyDescent="0.25">
      <c r="A8666" s="77" t="s">
        <v>15436</v>
      </c>
      <c r="B8666" t="s">
        <v>28252</v>
      </c>
      <c r="C8666" t="s">
        <v>3545</v>
      </c>
      <c r="D8666" s="60" t="s">
        <v>28253</v>
      </c>
    </row>
    <row r="8667" spans="1:4" x14ac:dyDescent="0.25">
      <c r="A8667" s="77" t="s">
        <v>15437</v>
      </c>
      <c r="B8667" t="s">
        <v>28254</v>
      </c>
      <c r="C8667" t="s">
        <v>3545</v>
      </c>
      <c r="D8667" s="60" t="s">
        <v>28255</v>
      </c>
    </row>
    <row r="8668" spans="1:4" x14ac:dyDescent="0.25">
      <c r="A8668" s="77" t="s">
        <v>15438</v>
      </c>
      <c r="B8668" t="s">
        <v>28256</v>
      </c>
      <c r="C8668" t="s">
        <v>3545</v>
      </c>
      <c r="D8668" s="60" t="s">
        <v>28257</v>
      </c>
    </row>
    <row r="8669" spans="1:4" x14ac:dyDescent="0.25">
      <c r="A8669" s="77" t="s">
        <v>15439</v>
      </c>
      <c r="B8669" t="s">
        <v>28258</v>
      </c>
      <c r="C8669" t="s">
        <v>3545</v>
      </c>
      <c r="D8669" s="60" t="s">
        <v>20103</v>
      </c>
    </row>
    <row r="8670" spans="1:4" x14ac:dyDescent="0.25">
      <c r="A8670" s="77" t="s">
        <v>15440</v>
      </c>
      <c r="B8670" t="s">
        <v>28259</v>
      </c>
      <c r="C8670" t="s">
        <v>3545</v>
      </c>
      <c r="D8670" s="60" t="s">
        <v>28260</v>
      </c>
    </row>
    <row r="8671" spans="1:4" x14ac:dyDescent="0.25">
      <c r="A8671" s="77" t="s">
        <v>15441</v>
      </c>
      <c r="B8671" t="s">
        <v>28261</v>
      </c>
      <c r="C8671" t="s">
        <v>3545</v>
      </c>
      <c r="D8671" s="60" t="s">
        <v>28262</v>
      </c>
    </row>
    <row r="8672" spans="1:4" x14ac:dyDescent="0.25">
      <c r="A8672" s="77" t="s">
        <v>15442</v>
      </c>
      <c r="B8672" t="s">
        <v>28263</v>
      </c>
      <c r="C8672" t="s">
        <v>3545</v>
      </c>
      <c r="D8672" s="60" t="s">
        <v>28264</v>
      </c>
    </row>
    <row r="8673" spans="1:4" x14ac:dyDescent="0.25">
      <c r="A8673" s="77" t="s">
        <v>15443</v>
      </c>
      <c r="B8673" t="s">
        <v>28265</v>
      </c>
      <c r="C8673" t="s">
        <v>3545</v>
      </c>
      <c r="D8673" s="60" t="s">
        <v>28266</v>
      </c>
    </row>
    <row r="8674" spans="1:4" x14ac:dyDescent="0.25">
      <c r="A8674" s="77" t="s">
        <v>15444</v>
      </c>
      <c r="B8674" t="s">
        <v>28267</v>
      </c>
      <c r="C8674" t="s">
        <v>3545</v>
      </c>
      <c r="D8674" s="60" t="s">
        <v>21114</v>
      </c>
    </row>
    <row r="8675" spans="1:4" x14ac:dyDescent="0.25">
      <c r="A8675" s="77" t="s">
        <v>15445</v>
      </c>
      <c r="B8675" t="s">
        <v>28268</v>
      </c>
      <c r="C8675" t="s">
        <v>3545</v>
      </c>
      <c r="D8675" s="60" t="s">
        <v>28269</v>
      </c>
    </row>
    <row r="8676" spans="1:4" x14ac:dyDescent="0.25">
      <c r="A8676" s="77" t="s">
        <v>15446</v>
      </c>
      <c r="B8676" t="s">
        <v>28270</v>
      </c>
      <c r="C8676" t="s">
        <v>3545</v>
      </c>
      <c r="D8676" s="60" t="s">
        <v>28271</v>
      </c>
    </row>
    <row r="8677" spans="1:4" x14ac:dyDescent="0.25">
      <c r="A8677" s="77" t="s">
        <v>15447</v>
      </c>
      <c r="B8677" t="s">
        <v>28272</v>
      </c>
      <c r="C8677" t="s">
        <v>3545</v>
      </c>
      <c r="D8677" s="60" t="s">
        <v>28273</v>
      </c>
    </row>
    <row r="8678" spans="1:4" x14ac:dyDescent="0.25">
      <c r="A8678" s="77" t="s">
        <v>15448</v>
      </c>
      <c r="B8678" t="s">
        <v>28274</v>
      </c>
      <c r="C8678" t="s">
        <v>3545</v>
      </c>
      <c r="D8678" s="60" t="s">
        <v>28275</v>
      </c>
    </row>
    <row r="8679" spans="1:4" x14ac:dyDescent="0.25">
      <c r="A8679" s="77" t="s">
        <v>15449</v>
      </c>
      <c r="B8679" t="s">
        <v>28276</v>
      </c>
      <c r="C8679" t="s">
        <v>3545</v>
      </c>
      <c r="D8679" s="60" t="s">
        <v>28277</v>
      </c>
    </row>
    <row r="8680" spans="1:4" x14ac:dyDescent="0.25">
      <c r="A8680" s="77" t="s">
        <v>15450</v>
      </c>
      <c r="B8680" t="s">
        <v>28278</v>
      </c>
      <c r="C8680" t="s">
        <v>3545</v>
      </c>
      <c r="D8680" s="60" t="s">
        <v>28279</v>
      </c>
    </row>
    <row r="8681" spans="1:4" x14ac:dyDescent="0.25">
      <c r="A8681" s="77" t="s">
        <v>15451</v>
      </c>
      <c r="B8681" t="s">
        <v>28280</v>
      </c>
      <c r="C8681" t="s">
        <v>3545</v>
      </c>
      <c r="D8681" s="60" t="s">
        <v>28281</v>
      </c>
    </row>
    <row r="8682" spans="1:4" x14ac:dyDescent="0.25">
      <c r="A8682" s="77" t="s">
        <v>15452</v>
      </c>
      <c r="B8682" t="s">
        <v>28282</v>
      </c>
      <c r="C8682" t="s">
        <v>3545</v>
      </c>
      <c r="D8682" s="60" t="s">
        <v>28283</v>
      </c>
    </row>
    <row r="8683" spans="1:4" x14ac:dyDescent="0.25">
      <c r="A8683" s="77" t="s">
        <v>15453</v>
      </c>
      <c r="B8683" t="s">
        <v>28284</v>
      </c>
      <c r="C8683" t="s">
        <v>3545</v>
      </c>
      <c r="D8683" s="60" t="s">
        <v>28285</v>
      </c>
    </row>
    <row r="8684" spans="1:4" x14ac:dyDescent="0.25">
      <c r="A8684" s="77" t="s">
        <v>15454</v>
      </c>
      <c r="B8684" t="s">
        <v>28286</v>
      </c>
      <c r="C8684" t="s">
        <v>3545</v>
      </c>
      <c r="D8684" s="60" t="s">
        <v>28287</v>
      </c>
    </row>
    <row r="8685" spans="1:4" x14ac:dyDescent="0.25">
      <c r="A8685" s="77" t="s">
        <v>15455</v>
      </c>
      <c r="B8685" t="s">
        <v>28288</v>
      </c>
      <c r="C8685" t="s">
        <v>3545</v>
      </c>
      <c r="D8685" s="60" t="s">
        <v>19015</v>
      </c>
    </row>
    <row r="8686" spans="1:4" x14ac:dyDescent="0.25">
      <c r="A8686" s="77" t="s">
        <v>33564</v>
      </c>
      <c r="B8686" t="s">
        <v>28289</v>
      </c>
      <c r="C8686" t="s">
        <v>3546</v>
      </c>
      <c r="D8686" s="60" t="s">
        <v>13118</v>
      </c>
    </row>
    <row r="8687" spans="1:4" x14ac:dyDescent="0.25">
      <c r="A8687" s="77" t="s">
        <v>15456</v>
      </c>
      <c r="B8687" t="s">
        <v>28290</v>
      </c>
      <c r="C8687" t="s">
        <v>3544</v>
      </c>
      <c r="D8687" s="60" t="s">
        <v>28291</v>
      </c>
    </row>
    <row r="8688" spans="1:4" x14ac:dyDescent="0.25">
      <c r="A8688" s="77" t="s">
        <v>15457</v>
      </c>
      <c r="B8688" t="s">
        <v>28292</v>
      </c>
      <c r="C8688" t="s">
        <v>3550</v>
      </c>
      <c r="D8688" s="60" t="s">
        <v>28293</v>
      </c>
    </row>
    <row r="8689" spans="1:4" x14ac:dyDescent="0.25">
      <c r="A8689" s="77" t="s">
        <v>15458</v>
      </c>
      <c r="B8689" t="s">
        <v>28294</v>
      </c>
      <c r="C8689" t="s">
        <v>3556</v>
      </c>
      <c r="D8689" s="60" t="s">
        <v>28295</v>
      </c>
    </row>
    <row r="8690" spans="1:4" x14ac:dyDescent="0.25">
      <c r="A8690" s="77" t="s">
        <v>15459</v>
      </c>
      <c r="B8690" t="s">
        <v>28296</v>
      </c>
      <c r="C8690" t="s">
        <v>3546</v>
      </c>
      <c r="D8690" s="60" t="s">
        <v>10593</v>
      </c>
    </row>
    <row r="8691" spans="1:4" x14ac:dyDescent="0.25">
      <c r="A8691" s="77" t="s">
        <v>15460</v>
      </c>
      <c r="B8691" t="s">
        <v>28297</v>
      </c>
      <c r="C8691" t="s">
        <v>3546</v>
      </c>
      <c r="D8691" s="60" t="s">
        <v>11959</v>
      </c>
    </row>
    <row r="8692" spans="1:4" x14ac:dyDescent="0.25">
      <c r="A8692" s="77" t="s">
        <v>15461</v>
      </c>
      <c r="B8692" t="s">
        <v>28298</v>
      </c>
      <c r="C8692" t="s">
        <v>3546</v>
      </c>
      <c r="D8692" s="60" t="s">
        <v>10522</v>
      </c>
    </row>
    <row r="8693" spans="1:4" x14ac:dyDescent="0.25">
      <c r="A8693" s="77" t="s">
        <v>15462</v>
      </c>
      <c r="B8693" t="s">
        <v>28299</v>
      </c>
      <c r="C8693" t="s">
        <v>3546</v>
      </c>
      <c r="D8693" s="60" t="s">
        <v>10358</v>
      </c>
    </row>
    <row r="8694" spans="1:4" x14ac:dyDescent="0.25">
      <c r="A8694" s="77" t="s">
        <v>15463</v>
      </c>
      <c r="B8694" t="s">
        <v>28300</v>
      </c>
      <c r="C8694" t="s">
        <v>3546</v>
      </c>
      <c r="D8694" s="60" t="s">
        <v>11972</v>
      </c>
    </row>
    <row r="8695" spans="1:4" x14ac:dyDescent="0.25">
      <c r="A8695" s="77" t="s">
        <v>15464</v>
      </c>
      <c r="B8695" t="s">
        <v>28301</v>
      </c>
      <c r="C8695" t="s">
        <v>3546</v>
      </c>
      <c r="D8695" s="60" t="s">
        <v>12804</v>
      </c>
    </row>
    <row r="8696" spans="1:4" x14ac:dyDescent="0.25">
      <c r="A8696" s="77" t="s">
        <v>15465</v>
      </c>
      <c r="B8696" t="s">
        <v>28302</v>
      </c>
      <c r="C8696" t="s">
        <v>3546</v>
      </c>
      <c r="D8696" s="60" t="s">
        <v>24257</v>
      </c>
    </row>
    <row r="8697" spans="1:4" x14ac:dyDescent="0.25">
      <c r="A8697" s="77" t="s">
        <v>15466</v>
      </c>
      <c r="B8697" t="s">
        <v>28303</v>
      </c>
      <c r="C8697" t="s">
        <v>3546</v>
      </c>
      <c r="D8697" s="60" t="s">
        <v>12639</v>
      </c>
    </row>
    <row r="8698" spans="1:4" x14ac:dyDescent="0.25">
      <c r="A8698" s="77" t="s">
        <v>15467</v>
      </c>
      <c r="B8698" t="s">
        <v>28304</v>
      </c>
      <c r="C8698" t="s">
        <v>3547</v>
      </c>
      <c r="D8698" s="60" t="s">
        <v>10727</v>
      </c>
    </row>
    <row r="8699" spans="1:4" x14ac:dyDescent="0.25">
      <c r="A8699" s="77" t="s">
        <v>15468</v>
      </c>
      <c r="B8699" t="s">
        <v>28305</v>
      </c>
      <c r="C8699" t="s">
        <v>3545</v>
      </c>
      <c r="D8699" s="60" t="s">
        <v>28306</v>
      </c>
    </row>
    <row r="8700" spans="1:4" x14ac:dyDescent="0.25">
      <c r="A8700" s="77" t="s">
        <v>15469</v>
      </c>
      <c r="B8700" t="s">
        <v>28307</v>
      </c>
      <c r="C8700" t="s">
        <v>3545</v>
      </c>
      <c r="D8700" s="60" t="s">
        <v>28308</v>
      </c>
    </row>
    <row r="8701" spans="1:4" x14ac:dyDescent="0.25">
      <c r="A8701" s="77" t="s">
        <v>15470</v>
      </c>
      <c r="B8701" t="s">
        <v>28309</v>
      </c>
      <c r="C8701" t="s">
        <v>3545</v>
      </c>
      <c r="D8701" s="60" t="s">
        <v>13803</v>
      </c>
    </row>
    <row r="8702" spans="1:4" x14ac:dyDescent="0.25">
      <c r="A8702" s="77" t="s">
        <v>15471</v>
      </c>
      <c r="B8702" t="s">
        <v>28310</v>
      </c>
      <c r="C8702" t="s">
        <v>3545</v>
      </c>
      <c r="D8702" s="60" t="s">
        <v>13416</v>
      </c>
    </row>
    <row r="8703" spans="1:4" x14ac:dyDescent="0.25">
      <c r="A8703" s="77" t="s">
        <v>15472</v>
      </c>
      <c r="B8703" t="s">
        <v>28311</v>
      </c>
      <c r="C8703" t="s">
        <v>3545</v>
      </c>
      <c r="D8703" s="60" t="s">
        <v>11281</v>
      </c>
    </row>
    <row r="8704" spans="1:4" x14ac:dyDescent="0.25">
      <c r="A8704" s="77" t="s">
        <v>15473</v>
      </c>
      <c r="B8704" t="s">
        <v>28312</v>
      </c>
      <c r="C8704" t="s">
        <v>3545</v>
      </c>
      <c r="D8704" s="60" t="s">
        <v>28313</v>
      </c>
    </row>
    <row r="8705" spans="1:4" x14ac:dyDescent="0.25">
      <c r="A8705" s="77" t="s">
        <v>15474</v>
      </c>
      <c r="B8705" t="s">
        <v>28314</v>
      </c>
      <c r="C8705" t="s">
        <v>3545</v>
      </c>
      <c r="D8705" s="60" t="s">
        <v>11799</v>
      </c>
    </row>
    <row r="8706" spans="1:4" x14ac:dyDescent="0.25">
      <c r="A8706" s="77" t="s">
        <v>15475</v>
      </c>
      <c r="B8706" t="s">
        <v>28315</v>
      </c>
      <c r="C8706" t="s">
        <v>3545</v>
      </c>
      <c r="D8706" s="60" t="s">
        <v>11643</v>
      </c>
    </row>
    <row r="8707" spans="1:4" x14ac:dyDescent="0.25">
      <c r="A8707" s="77" t="s">
        <v>15476</v>
      </c>
      <c r="B8707" t="s">
        <v>28316</v>
      </c>
      <c r="C8707" t="s">
        <v>3545</v>
      </c>
      <c r="D8707" s="60" t="s">
        <v>12594</v>
      </c>
    </row>
    <row r="8708" spans="1:4" x14ac:dyDescent="0.25">
      <c r="A8708" s="77" t="s">
        <v>15477</v>
      </c>
      <c r="B8708" t="s">
        <v>28317</v>
      </c>
      <c r="C8708" t="s">
        <v>3545</v>
      </c>
      <c r="D8708" s="60" t="s">
        <v>27688</v>
      </c>
    </row>
    <row r="8709" spans="1:4" x14ac:dyDescent="0.25">
      <c r="A8709" s="77" t="s">
        <v>15478</v>
      </c>
      <c r="B8709" t="s">
        <v>28318</v>
      </c>
      <c r="C8709" t="s">
        <v>3545</v>
      </c>
      <c r="D8709" s="60" t="s">
        <v>28319</v>
      </c>
    </row>
    <row r="8710" spans="1:4" x14ac:dyDescent="0.25">
      <c r="A8710" s="77" t="s">
        <v>15479</v>
      </c>
      <c r="B8710" t="s">
        <v>28320</v>
      </c>
      <c r="C8710" t="s">
        <v>3545</v>
      </c>
      <c r="D8710" s="60" t="s">
        <v>22148</v>
      </c>
    </row>
    <row r="8711" spans="1:4" x14ac:dyDescent="0.25">
      <c r="A8711" s="77" t="s">
        <v>15480</v>
      </c>
      <c r="B8711" t="s">
        <v>28321</v>
      </c>
      <c r="C8711" t="s">
        <v>3545</v>
      </c>
      <c r="D8711" s="60" t="s">
        <v>28322</v>
      </c>
    </row>
    <row r="8712" spans="1:4" x14ac:dyDescent="0.25">
      <c r="A8712" s="77" t="s">
        <v>15481</v>
      </c>
      <c r="B8712" t="s">
        <v>28323</v>
      </c>
      <c r="C8712" t="s">
        <v>3545</v>
      </c>
      <c r="D8712" s="60" t="s">
        <v>28324</v>
      </c>
    </row>
    <row r="8713" spans="1:4" x14ac:dyDescent="0.25">
      <c r="A8713" s="77" t="s">
        <v>15482</v>
      </c>
      <c r="B8713" t="s">
        <v>28325</v>
      </c>
      <c r="C8713" t="s">
        <v>3545</v>
      </c>
      <c r="D8713" s="60" t="s">
        <v>23594</v>
      </c>
    </row>
    <row r="8714" spans="1:4" x14ac:dyDescent="0.25">
      <c r="A8714" s="77" t="s">
        <v>15483</v>
      </c>
      <c r="B8714" t="s">
        <v>28326</v>
      </c>
      <c r="C8714" t="s">
        <v>3545</v>
      </c>
      <c r="D8714" s="60" t="s">
        <v>24593</v>
      </c>
    </row>
    <row r="8715" spans="1:4" x14ac:dyDescent="0.25">
      <c r="A8715" s="77" t="s">
        <v>15484</v>
      </c>
      <c r="B8715" t="s">
        <v>28327</v>
      </c>
      <c r="C8715" t="s">
        <v>3545</v>
      </c>
      <c r="D8715" s="60" t="s">
        <v>21322</v>
      </c>
    </row>
    <row r="8716" spans="1:4" x14ac:dyDescent="0.25">
      <c r="A8716" s="77" t="s">
        <v>15485</v>
      </c>
      <c r="B8716" t="s">
        <v>28328</v>
      </c>
      <c r="C8716" t="s">
        <v>3545</v>
      </c>
      <c r="D8716" s="60" t="s">
        <v>12733</v>
      </c>
    </row>
    <row r="8717" spans="1:4" x14ac:dyDescent="0.25">
      <c r="A8717" s="77" t="s">
        <v>15486</v>
      </c>
      <c r="B8717" t="s">
        <v>28329</v>
      </c>
      <c r="C8717" t="s">
        <v>3545</v>
      </c>
      <c r="D8717" s="60" t="s">
        <v>12733</v>
      </c>
    </row>
    <row r="8718" spans="1:4" x14ac:dyDescent="0.25">
      <c r="A8718" s="77" t="s">
        <v>15487</v>
      </c>
      <c r="B8718" t="s">
        <v>28330</v>
      </c>
      <c r="C8718" t="s">
        <v>3545</v>
      </c>
      <c r="D8718" s="60" t="s">
        <v>21161</v>
      </c>
    </row>
    <row r="8719" spans="1:4" x14ac:dyDescent="0.25">
      <c r="A8719" s="77" t="s">
        <v>15488</v>
      </c>
      <c r="B8719" t="s">
        <v>28331</v>
      </c>
      <c r="C8719" t="s">
        <v>3545</v>
      </c>
      <c r="D8719" s="60" t="s">
        <v>24385</v>
      </c>
    </row>
    <row r="8720" spans="1:4" x14ac:dyDescent="0.25">
      <c r="A8720" s="77" t="s">
        <v>15489</v>
      </c>
      <c r="B8720" t="s">
        <v>28332</v>
      </c>
      <c r="C8720" t="s">
        <v>3545</v>
      </c>
      <c r="D8720" s="60" t="s">
        <v>19883</v>
      </c>
    </row>
    <row r="8721" spans="1:4" x14ac:dyDescent="0.25">
      <c r="A8721" s="77" t="s">
        <v>15490</v>
      </c>
      <c r="B8721" t="s">
        <v>28333</v>
      </c>
      <c r="C8721" t="s">
        <v>3545</v>
      </c>
      <c r="D8721" s="60" t="s">
        <v>12754</v>
      </c>
    </row>
    <row r="8722" spans="1:4" x14ac:dyDescent="0.25">
      <c r="A8722" s="77" t="s">
        <v>15491</v>
      </c>
      <c r="B8722" t="s">
        <v>28334</v>
      </c>
      <c r="C8722" t="s">
        <v>3545</v>
      </c>
      <c r="D8722" s="60" t="s">
        <v>28335</v>
      </c>
    </row>
    <row r="8723" spans="1:4" x14ac:dyDescent="0.25">
      <c r="A8723" s="77" t="s">
        <v>15492</v>
      </c>
      <c r="B8723" t="s">
        <v>28336</v>
      </c>
      <c r="C8723" t="s">
        <v>3545</v>
      </c>
      <c r="D8723" s="60" t="s">
        <v>10967</v>
      </c>
    </row>
    <row r="8724" spans="1:4" x14ac:dyDescent="0.25">
      <c r="A8724" s="77" t="s">
        <v>15493</v>
      </c>
      <c r="B8724" t="s">
        <v>28337</v>
      </c>
      <c r="C8724" t="s">
        <v>3545</v>
      </c>
      <c r="D8724" s="60" t="s">
        <v>13648</v>
      </c>
    </row>
    <row r="8725" spans="1:4" x14ac:dyDescent="0.25">
      <c r="A8725" s="77" t="s">
        <v>15494</v>
      </c>
      <c r="B8725" t="s">
        <v>28338</v>
      </c>
      <c r="C8725" t="s">
        <v>3545</v>
      </c>
      <c r="D8725" s="60" t="s">
        <v>28339</v>
      </c>
    </row>
    <row r="8726" spans="1:4" x14ac:dyDescent="0.25">
      <c r="A8726" s="77" t="s">
        <v>15495</v>
      </c>
      <c r="B8726" t="s">
        <v>28340</v>
      </c>
      <c r="C8726" t="s">
        <v>3545</v>
      </c>
      <c r="D8726" s="60" t="s">
        <v>11337</v>
      </c>
    </row>
    <row r="8727" spans="1:4" x14ac:dyDescent="0.25">
      <c r="A8727" s="77" t="s">
        <v>15496</v>
      </c>
      <c r="B8727" t="s">
        <v>28341</v>
      </c>
      <c r="C8727" t="s">
        <v>3545</v>
      </c>
      <c r="D8727" s="60" t="s">
        <v>11132</v>
      </c>
    </row>
    <row r="8728" spans="1:4" x14ac:dyDescent="0.25">
      <c r="A8728" s="77" t="s">
        <v>15497</v>
      </c>
      <c r="B8728" t="s">
        <v>28342</v>
      </c>
      <c r="C8728" t="s">
        <v>3545</v>
      </c>
      <c r="D8728" s="60" t="s">
        <v>28343</v>
      </c>
    </row>
    <row r="8729" spans="1:4" x14ac:dyDescent="0.25">
      <c r="A8729" s="77" t="s">
        <v>15498</v>
      </c>
      <c r="B8729" t="s">
        <v>28344</v>
      </c>
      <c r="C8729" t="s">
        <v>3545</v>
      </c>
      <c r="D8729" s="60" t="s">
        <v>28345</v>
      </c>
    </row>
    <row r="8730" spans="1:4" x14ac:dyDescent="0.25">
      <c r="A8730" s="77" t="s">
        <v>15499</v>
      </c>
      <c r="B8730" t="s">
        <v>28346</v>
      </c>
      <c r="C8730" t="s">
        <v>3545</v>
      </c>
      <c r="D8730" s="60" t="s">
        <v>28347</v>
      </c>
    </row>
    <row r="8731" spans="1:4" x14ac:dyDescent="0.25">
      <c r="A8731" s="77" t="s">
        <v>15500</v>
      </c>
      <c r="B8731" t="s">
        <v>28348</v>
      </c>
      <c r="C8731" t="s">
        <v>3545</v>
      </c>
      <c r="D8731" s="60" t="s">
        <v>28349</v>
      </c>
    </row>
    <row r="8732" spans="1:4" x14ac:dyDescent="0.25">
      <c r="A8732" s="77" t="s">
        <v>15501</v>
      </c>
      <c r="B8732" t="s">
        <v>28350</v>
      </c>
      <c r="C8732" t="s">
        <v>3545</v>
      </c>
      <c r="D8732" s="60" t="s">
        <v>10405</v>
      </c>
    </row>
    <row r="8733" spans="1:4" x14ac:dyDescent="0.25">
      <c r="A8733" s="77" t="s">
        <v>15502</v>
      </c>
      <c r="B8733" t="s">
        <v>28351</v>
      </c>
      <c r="C8733" t="s">
        <v>3545</v>
      </c>
      <c r="D8733" s="60" t="s">
        <v>25516</v>
      </c>
    </row>
    <row r="8734" spans="1:4" x14ac:dyDescent="0.25">
      <c r="A8734" s="77" t="s">
        <v>15503</v>
      </c>
      <c r="B8734" t="s">
        <v>28352</v>
      </c>
      <c r="C8734" t="s">
        <v>3545</v>
      </c>
      <c r="D8734" s="60" t="s">
        <v>18892</v>
      </c>
    </row>
    <row r="8735" spans="1:4" x14ac:dyDescent="0.25">
      <c r="A8735" s="77" t="s">
        <v>15504</v>
      </c>
      <c r="B8735" t="s">
        <v>28353</v>
      </c>
      <c r="C8735" t="s">
        <v>3545</v>
      </c>
      <c r="D8735" s="60" t="s">
        <v>22154</v>
      </c>
    </row>
    <row r="8736" spans="1:4" x14ac:dyDescent="0.25">
      <c r="A8736" s="77" t="s">
        <v>15505</v>
      </c>
      <c r="B8736" t="s">
        <v>28354</v>
      </c>
      <c r="C8736" t="s">
        <v>3545</v>
      </c>
      <c r="D8736" s="60" t="s">
        <v>24397</v>
      </c>
    </row>
    <row r="8737" spans="1:4" x14ac:dyDescent="0.25">
      <c r="A8737" s="77" t="s">
        <v>15506</v>
      </c>
      <c r="B8737" t="s">
        <v>28355</v>
      </c>
      <c r="C8737" t="s">
        <v>3545</v>
      </c>
      <c r="D8737" s="60" t="s">
        <v>12838</v>
      </c>
    </row>
    <row r="8738" spans="1:4" x14ac:dyDescent="0.25">
      <c r="A8738" s="77" t="s">
        <v>15507</v>
      </c>
      <c r="B8738" t="s">
        <v>28356</v>
      </c>
      <c r="C8738" t="s">
        <v>3545</v>
      </c>
      <c r="D8738" s="60" t="s">
        <v>24316</v>
      </c>
    </row>
    <row r="8739" spans="1:4" x14ac:dyDescent="0.25">
      <c r="A8739" s="77" t="s">
        <v>15508</v>
      </c>
      <c r="B8739" t="s">
        <v>28357</v>
      </c>
      <c r="C8739" t="s">
        <v>3545</v>
      </c>
      <c r="D8739" s="60" t="s">
        <v>20035</v>
      </c>
    </row>
    <row r="8740" spans="1:4" x14ac:dyDescent="0.25">
      <c r="A8740" s="77" t="s">
        <v>15509</v>
      </c>
      <c r="B8740" t="s">
        <v>28358</v>
      </c>
      <c r="C8740" t="s">
        <v>3545</v>
      </c>
      <c r="D8740" s="60" t="s">
        <v>28359</v>
      </c>
    </row>
    <row r="8741" spans="1:4" x14ac:dyDescent="0.25">
      <c r="A8741" s="77" t="s">
        <v>15510</v>
      </c>
      <c r="B8741" t="s">
        <v>28360</v>
      </c>
      <c r="C8741" t="s">
        <v>3545</v>
      </c>
      <c r="D8741" s="60" t="s">
        <v>24507</v>
      </c>
    </row>
    <row r="8742" spans="1:4" x14ac:dyDescent="0.25">
      <c r="A8742" s="77" t="s">
        <v>15511</v>
      </c>
      <c r="B8742" t="s">
        <v>28361</v>
      </c>
      <c r="C8742" t="s">
        <v>3545</v>
      </c>
      <c r="D8742" s="60" t="s">
        <v>28362</v>
      </c>
    </row>
    <row r="8743" spans="1:4" x14ac:dyDescent="0.25">
      <c r="A8743" s="77" t="s">
        <v>15512</v>
      </c>
      <c r="B8743" t="s">
        <v>28363</v>
      </c>
      <c r="C8743" t="s">
        <v>3545</v>
      </c>
      <c r="D8743" s="60" t="s">
        <v>28364</v>
      </c>
    </row>
    <row r="8744" spans="1:4" x14ac:dyDescent="0.25">
      <c r="A8744" s="77" t="s">
        <v>15513</v>
      </c>
      <c r="B8744" t="s">
        <v>28365</v>
      </c>
      <c r="C8744" t="s">
        <v>3545</v>
      </c>
      <c r="D8744" s="60" t="s">
        <v>10825</v>
      </c>
    </row>
    <row r="8745" spans="1:4" x14ac:dyDescent="0.25">
      <c r="A8745" s="77" t="s">
        <v>15514</v>
      </c>
      <c r="B8745" t="s">
        <v>28366</v>
      </c>
      <c r="C8745" t="s">
        <v>3545</v>
      </c>
      <c r="D8745" s="60" t="s">
        <v>10365</v>
      </c>
    </row>
    <row r="8746" spans="1:4" x14ac:dyDescent="0.25">
      <c r="A8746" s="77" t="s">
        <v>15515</v>
      </c>
      <c r="B8746" t="s">
        <v>28367</v>
      </c>
      <c r="C8746" t="s">
        <v>3545</v>
      </c>
      <c r="D8746" s="60" t="s">
        <v>10649</v>
      </c>
    </row>
    <row r="8747" spans="1:4" x14ac:dyDescent="0.25">
      <c r="A8747" s="77" t="s">
        <v>15516</v>
      </c>
      <c r="B8747" t="s">
        <v>28368</v>
      </c>
      <c r="C8747" t="s">
        <v>3545</v>
      </c>
      <c r="D8747" s="60" t="s">
        <v>19549</v>
      </c>
    </row>
    <row r="8748" spans="1:4" x14ac:dyDescent="0.25">
      <c r="A8748" s="77" t="s">
        <v>15517</v>
      </c>
      <c r="B8748" t="s">
        <v>28369</v>
      </c>
      <c r="C8748" t="s">
        <v>3545</v>
      </c>
      <c r="D8748" s="60" t="s">
        <v>28370</v>
      </c>
    </row>
    <row r="8749" spans="1:4" x14ac:dyDescent="0.25">
      <c r="A8749" s="77" t="s">
        <v>15518</v>
      </c>
      <c r="B8749" t="s">
        <v>28371</v>
      </c>
      <c r="C8749" t="s">
        <v>3545</v>
      </c>
      <c r="D8749" s="60" t="s">
        <v>11215</v>
      </c>
    </row>
    <row r="8750" spans="1:4" x14ac:dyDescent="0.25">
      <c r="A8750" s="77" t="s">
        <v>15519</v>
      </c>
      <c r="B8750" t="s">
        <v>28372</v>
      </c>
      <c r="C8750" t="s">
        <v>3545</v>
      </c>
      <c r="D8750" s="60" t="s">
        <v>28373</v>
      </c>
    </row>
    <row r="8751" spans="1:4" x14ac:dyDescent="0.25">
      <c r="A8751" s="77" t="s">
        <v>15520</v>
      </c>
      <c r="B8751" t="s">
        <v>28374</v>
      </c>
      <c r="C8751" t="s">
        <v>3545</v>
      </c>
      <c r="D8751" s="60" t="s">
        <v>27383</v>
      </c>
    </row>
    <row r="8752" spans="1:4" x14ac:dyDescent="0.25">
      <c r="A8752" s="77" t="s">
        <v>15521</v>
      </c>
      <c r="B8752" t="s">
        <v>28375</v>
      </c>
      <c r="C8752" t="s">
        <v>3545</v>
      </c>
      <c r="D8752" s="60" t="s">
        <v>28376</v>
      </c>
    </row>
    <row r="8753" spans="1:4" x14ac:dyDescent="0.25">
      <c r="A8753" s="77" t="s">
        <v>15522</v>
      </c>
      <c r="B8753" t="s">
        <v>28377</v>
      </c>
      <c r="C8753" t="s">
        <v>3545</v>
      </c>
      <c r="D8753" s="60" t="s">
        <v>28378</v>
      </c>
    </row>
    <row r="8754" spans="1:4" x14ac:dyDescent="0.25">
      <c r="A8754" s="77" t="s">
        <v>15523</v>
      </c>
      <c r="B8754" t="s">
        <v>28379</v>
      </c>
      <c r="C8754" t="s">
        <v>3545</v>
      </c>
      <c r="D8754" s="60" t="s">
        <v>28347</v>
      </c>
    </row>
    <row r="8755" spans="1:4" x14ac:dyDescent="0.25">
      <c r="A8755" s="77" t="s">
        <v>15524</v>
      </c>
      <c r="B8755" t="s">
        <v>28380</v>
      </c>
      <c r="C8755" t="s">
        <v>3545</v>
      </c>
      <c r="D8755" s="60" t="s">
        <v>14032</v>
      </c>
    </row>
    <row r="8756" spans="1:4" x14ac:dyDescent="0.25">
      <c r="A8756" s="77" t="s">
        <v>15525</v>
      </c>
      <c r="B8756" t="s">
        <v>28381</v>
      </c>
      <c r="C8756" t="s">
        <v>3545</v>
      </c>
      <c r="D8756" s="60" t="s">
        <v>28382</v>
      </c>
    </row>
    <row r="8757" spans="1:4" x14ac:dyDescent="0.25">
      <c r="A8757" s="77" t="s">
        <v>15526</v>
      </c>
      <c r="B8757" t="s">
        <v>28383</v>
      </c>
      <c r="C8757" t="s">
        <v>3545</v>
      </c>
      <c r="D8757" s="60" t="s">
        <v>28078</v>
      </c>
    </row>
    <row r="8758" spans="1:4" x14ac:dyDescent="0.25">
      <c r="A8758" s="77" t="s">
        <v>15527</v>
      </c>
      <c r="B8758" t="s">
        <v>28384</v>
      </c>
      <c r="C8758" t="s">
        <v>3545</v>
      </c>
      <c r="D8758" s="60" t="s">
        <v>28385</v>
      </c>
    </row>
    <row r="8759" spans="1:4" x14ac:dyDescent="0.25">
      <c r="A8759" s="77" t="s">
        <v>15528</v>
      </c>
      <c r="B8759" t="s">
        <v>28386</v>
      </c>
      <c r="C8759" t="s">
        <v>3545</v>
      </c>
      <c r="D8759" s="60" t="s">
        <v>10482</v>
      </c>
    </row>
    <row r="8760" spans="1:4" x14ac:dyDescent="0.25">
      <c r="A8760" s="77" t="s">
        <v>15529</v>
      </c>
      <c r="B8760" t="s">
        <v>28387</v>
      </c>
      <c r="C8760" t="s">
        <v>3545</v>
      </c>
      <c r="D8760" s="60" t="s">
        <v>12680</v>
      </c>
    </row>
    <row r="8761" spans="1:4" x14ac:dyDescent="0.25">
      <c r="A8761" s="77" t="s">
        <v>15530</v>
      </c>
      <c r="B8761" t="s">
        <v>28388</v>
      </c>
      <c r="C8761" t="s">
        <v>3545</v>
      </c>
      <c r="D8761" s="60" t="s">
        <v>12187</v>
      </c>
    </row>
    <row r="8762" spans="1:4" x14ac:dyDescent="0.25">
      <c r="A8762" s="77" t="s">
        <v>15531</v>
      </c>
      <c r="B8762" t="s">
        <v>28389</v>
      </c>
      <c r="C8762" t="s">
        <v>3545</v>
      </c>
      <c r="D8762" s="60" t="s">
        <v>13897</v>
      </c>
    </row>
    <row r="8763" spans="1:4" x14ac:dyDescent="0.25">
      <c r="A8763" s="77" t="s">
        <v>15532</v>
      </c>
      <c r="B8763" t="s">
        <v>28390</v>
      </c>
      <c r="C8763" t="s">
        <v>3545</v>
      </c>
      <c r="D8763" s="60" t="s">
        <v>11214</v>
      </c>
    </row>
    <row r="8764" spans="1:4" x14ac:dyDescent="0.25">
      <c r="A8764" s="77" t="s">
        <v>8832</v>
      </c>
      <c r="B8764" t="s">
        <v>28391</v>
      </c>
      <c r="C8764" t="s">
        <v>3545</v>
      </c>
      <c r="D8764" s="60" t="s">
        <v>21165</v>
      </c>
    </row>
    <row r="8765" spans="1:4" x14ac:dyDescent="0.25">
      <c r="A8765" s="77" t="s">
        <v>8831</v>
      </c>
      <c r="B8765" t="s">
        <v>28392</v>
      </c>
      <c r="C8765" t="s">
        <v>3545</v>
      </c>
      <c r="D8765" s="60" t="s">
        <v>12673</v>
      </c>
    </row>
    <row r="8766" spans="1:4" x14ac:dyDescent="0.25">
      <c r="A8766" s="77" t="s">
        <v>15533</v>
      </c>
      <c r="B8766" t="s">
        <v>28393</v>
      </c>
      <c r="C8766" t="s">
        <v>3545</v>
      </c>
      <c r="D8766" s="60" t="s">
        <v>20776</v>
      </c>
    </row>
    <row r="8767" spans="1:4" x14ac:dyDescent="0.25">
      <c r="A8767" s="77" t="s">
        <v>15534</v>
      </c>
      <c r="B8767" t="s">
        <v>28394</v>
      </c>
      <c r="C8767" t="s">
        <v>3545</v>
      </c>
      <c r="D8767" s="60" t="s">
        <v>28395</v>
      </c>
    </row>
    <row r="8768" spans="1:4" x14ac:dyDescent="0.25">
      <c r="A8768" s="77" t="s">
        <v>15535</v>
      </c>
      <c r="B8768" t="s">
        <v>28396</v>
      </c>
      <c r="C8768" t="s">
        <v>3545</v>
      </c>
      <c r="D8768" s="60" t="s">
        <v>28397</v>
      </c>
    </row>
    <row r="8769" spans="1:4" x14ac:dyDescent="0.25">
      <c r="A8769" s="77" t="s">
        <v>15536</v>
      </c>
      <c r="B8769" t="s">
        <v>28398</v>
      </c>
      <c r="C8769" t="s">
        <v>3545</v>
      </c>
      <c r="D8769" s="60" t="s">
        <v>12714</v>
      </c>
    </row>
    <row r="8770" spans="1:4" x14ac:dyDescent="0.25">
      <c r="A8770" s="77" t="s">
        <v>15537</v>
      </c>
      <c r="B8770" t="s">
        <v>28399</v>
      </c>
      <c r="C8770" t="s">
        <v>3545</v>
      </c>
      <c r="D8770" s="60" t="s">
        <v>13890</v>
      </c>
    </row>
    <row r="8771" spans="1:4" x14ac:dyDescent="0.25">
      <c r="A8771" s="77" t="s">
        <v>15538</v>
      </c>
      <c r="B8771" t="s">
        <v>28400</v>
      </c>
      <c r="C8771" t="s">
        <v>3545</v>
      </c>
      <c r="D8771" s="60" t="s">
        <v>28401</v>
      </c>
    </row>
    <row r="8772" spans="1:4" x14ac:dyDescent="0.25">
      <c r="A8772" s="77" t="s">
        <v>15539</v>
      </c>
      <c r="B8772" t="s">
        <v>28402</v>
      </c>
      <c r="C8772" t="s">
        <v>3545</v>
      </c>
      <c r="D8772" s="60" t="s">
        <v>28403</v>
      </c>
    </row>
    <row r="8773" spans="1:4" x14ac:dyDescent="0.25">
      <c r="A8773" s="77" t="s">
        <v>15540</v>
      </c>
      <c r="B8773" t="s">
        <v>28404</v>
      </c>
      <c r="C8773" t="s">
        <v>3545</v>
      </c>
      <c r="D8773" s="60" t="s">
        <v>13471</v>
      </c>
    </row>
    <row r="8774" spans="1:4" x14ac:dyDescent="0.25">
      <c r="A8774" s="77" t="s">
        <v>15541</v>
      </c>
      <c r="B8774" t="s">
        <v>28405</v>
      </c>
      <c r="C8774" t="s">
        <v>3545</v>
      </c>
      <c r="D8774" s="60" t="s">
        <v>28406</v>
      </c>
    </row>
    <row r="8775" spans="1:4" x14ac:dyDescent="0.25">
      <c r="A8775" s="77" t="s">
        <v>15542</v>
      </c>
      <c r="B8775" t="s">
        <v>28407</v>
      </c>
      <c r="C8775" t="s">
        <v>3545</v>
      </c>
      <c r="D8775" s="60" t="s">
        <v>28408</v>
      </c>
    </row>
    <row r="8776" spans="1:4" x14ac:dyDescent="0.25">
      <c r="A8776" s="77" t="s">
        <v>15543</v>
      </c>
      <c r="B8776" t="s">
        <v>28409</v>
      </c>
      <c r="C8776" t="s">
        <v>3545</v>
      </c>
      <c r="D8776" s="60" t="s">
        <v>28410</v>
      </c>
    </row>
    <row r="8777" spans="1:4" x14ac:dyDescent="0.25">
      <c r="A8777" s="77" t="s">
        <v>15544</v>
      </c>
      <c r="B8777" t="s">
        <v>28411</v>
      </c>
      <c r="C8777" t="s">
        <v>3545</v>
      </c>
      <c r="D8777" s="60" t="s">
        <v>12731</v>
      </c>
    </row>
    <row r="8778" spans="1:4" x14ac:dyDescent="0.25">
      <c r="A8778" s="77" t="s">
        <v>15545</v>
      </c>
      <c r="B8778" t="s">
        <v>28412</v>
      </c>
      <c r="C8778" t="s">
        <v>3545</v>
      </c>
      <c r="D8778" s="60" t="s">
        <v>28413</v>
      </c>
    </row>
    <row r="8779" spans="1:4" x14ac:dyDescent="0.25">
      <c r="A8779" s="77" t="s">
        <v>15546</v>
      </c>
      <c r="B8779" t="s">
        <v>28414</v>
      </c>
      <c r="C8779" t="s">
        <v>3545</v>
      </c>
      <c r="D8779" s="60" t="s">
        <v>11658</v>
      </c>
    </row>
    <row r="8780" spans="1:4" x14ac:dyDescent="0.25">
      <c r="A8780" s="77" t="s">
        <v>15547</v>
      </c>
      <c r="B8780" t="s">
        <v>28415</v>
      </c>
      <c r="C8780" t="s">
        <v>3545</v>
      </c>
      <c r="D8780" s="60" t="s">
        <v>21383</v>
      </c>
    </row>
    <row r="8781" spans="1:4" x14ac:dyDescent="0.25">
      <c r="A8781" s="77" t="s">
        <v>15548</v>
      </c>
      <c r="B8781" t="s">
        <v>28416</v>
      </c>
      <c r="C8781" t="s">
        <v>3545</v>
      </c>
      <c r="D8781" s="60" t="s">
        <v>28417</v>
      </c>
    </row>
    <row r="8782" spans="1:4" x14ac:dyDescent="0.25">
      <c r="A8782" s="77" t="s">
        <v>15549</v>
      </c>
      <c r="B8782" t="s">
        <v>28418</v>
      </c>
      <c r="C8782" t="s">
        <v>3545</v>
      </c>
      <c r="D8782" s="60" t="s">
        <v>12776</v>
      </c>
    </row>
    <row r="8783" spans="1:4" x14ac:dyDescent="0.25">
      <c r="A8783" s="77" t="s">
        <v>15550</v>
      </c>
      <c r="B8783" t="s">
        <v>28419</v>
      </c>
      <c r="C8783" t="s">
        <v>3545</v>
      </c>
      <c r="D8783" s="60" t="s">
        <v>23302</v>
      </c>
    </row>
    <row r="8784" spans="1:4" x14ac:dyDescent="0.25">
      <c r="A8784" s="77" t="s">
        <v>15551</v>
      </c>
      <c r="B8784" t="s">
        <v>28420</v>
      </c>
      <c r="C8784" t="s">
        <v>3545</v>
      </c>
      <c r="D8784" s="60" t="s">
        <v>28421</v>
      </c>
    </row>
    <row r="8785" spans="1:4" x14ac:dyDescent="0.25">
      <c r="A8785" s="77" t="s">
        <v>15552</v>
      </c>
      <c r="B8785" t="s">
        <v>28422</v>
      </c>
      <c r="C8785" t="s">
        <v>3545</v>
      </c>
      <c r="D8785" s="60" t="s">
        <v>28423</v>
      </c>
    </row>
    <row r="8786" spans="1:4" x14ac:dyDescent="0.25">
      <c r="A8786" s="77" t="s">
        <v>15553</v>
      </c>
      <c r="B8786" t="s">
        <v>28424</v>
      </c>
      <c r="C8786" t="s">
        <v>3545</v>
      </c>
      <c r="D8786" s="60" t="s">
        <v>19028</v>
      </c>
    </row>
    <row r="8787" spans="1:4" x14ac:dyDescent="0.25">
      <c r="A8787" s="77" t="s">
        <v>15554</v>
      </c>
      <c r="B8787" t="s">
        <v>28425</v>
      </c>
      <c r="C8787" t="s">
        <v>3545</v>
      </c>
      <c r="D8787" s="60" t="s">
        <v>23271</v>
      </c>
    </row>
    <row r="8788" spans="1:4" x14ac:dyDescent="0.25">
      <c r="A8788" s="77" t="s">
        <v>15555</v>
      </c>
      <c r="B8788" t="s">
        <v>28426</v>
      </c>
      <c r="C8788" t="s">
        <v>3545</v>
      </c>
      <c r="D8788" s="60" t="s">
        <v>12001</v>
      </c>
    </row>
    <row r="8789" spans="1:4" x14ac:dyDescent="0.25">
      <c r="A8789" s="77" t="s">
        <v>15556</v>
      </c>
      <c r="B8789" t="s">
        <v>28427</v>
      </c>
      <c r="C8789" t="s">
        <v>3545</v>
      </c>
      <c r="D8789" s="60" t="s">
        <v>24555</v>
      </c>
    </row>
    <row r="8790" spans="1:4" x14ac:dyDescent="0.25">
      <c r="A8790" s="77" t="s">
        <v>15557</v>
      </c>
      <c r="B8790" t="s">
        <v>28428</v>
      </c>
      <c r="C8790" t="s">
        <v>3545</v>
      </c>
      <c r="D8790" s="60" t="s">
        <v>13932</v>
      </c>
    </row>
    <row r="8791" spans="1:4" x14ac:dyDescent="0.25">
      <c r="A8791" s="77" t="s">
        <v>15558</v>
      </c>
      <c r="B8791" t="s">
        <v>28429</v>
      </c>
      <c r="C8791" t="s">
        <v>3545</v>
      </c>
      <c r="D8791" s="60" t="s">
        <v>28430</v>
      </c>
    </row>
    <row r="8792" spans="1:4" x14ac:dyDescent="0.25">
      <c r="A8792" s="77" t="s">
        <v>15559</v>
      </c>
      <c r="B8792" t="s">
        <v>28431</v>
      </c>
      <c r="C8792" t="s">
        <v>3545</v>
      </c>
      <c r="D8792" s="60" t="s">
        <v>11160</v>
      </c>
    </row>
    <row r="8793" spans="1:4" x14ac:dyDescent="0.25">
      <c r="A8793" s="77" t="s">
        <v>15560</v>
      </c>
      <c r="B8793" t="s">
        <v>28432</v>
      </c>
      <c r="C8793" t="s">
        <v>3545</v>
      </c>
      <c r="D8793" s="60" t="s">
        <v>10642</v>
      </c>
    </row>
    <row r="8794" spans="1:4" x14ac:dyDescent="0.25">
      <c r="A8794" s="77" t="s">
        <v>15561</v>
      </c>
      <c r="B8794" t="s">
        <v>28433</v>
      </c>
      <c r="C8794" t="s">
        <v>3545</v>
      </c>
      <c r="D8794" s="60" t="s">
        <v>10551</v>
      </c>
    </row>
    <row r="8795" spans="1:4" x14ac:dyDescent="0.25">
      <c r="A8795" s="77" t="s">
        <v>15562</v>
      </c>
      <c r="B8795" t="s">
        <v>28434</v>
      </c>
      <c r="C8795" t="s">
        <v>3545</v>
      </c>
      <c r="D8795" s="60" t="s">
        <v>10863</v>
      </c>
    </row>
    <row r="8796" spans="1:4" x14ac:dyDescent="0.25">
      <c r="A8796" s="77" t="s">
        <v>15563</v>
      </c>
      <c r="B8796" t="s">
        <v>28435</v>
      </c>
      <c r="C8796" t="s">
        <v>3545</v>
      </c>
      <c r="D8796" s="60" t="s">
        <v>12746</v>
      </c>
    </row>
    <row r="8797" spans="1:4" x14ac:dyDescent="0.25">
      <c r="A8797" s="77" t="s">
        <v>15564</v>
      </c>
      <c r="B8797" t="s">
        <v>28436</v>
      </c>
      <c r="C8797" t="s">
        <v>3545</v>
      </c>
      <c r="D8797" s="60" t="s">
        <v>23926</v>
      </c>
    </row>
    <row r="8798" spans="1:4" x14ac:dyDescent="0.25">
      <c r="A8798" s="77" t="s">
        <v>15565</v>
      </c>
      <c r="B8798" t="s">
        <v>28437</v>
      </c>
      <c r="C8798" t="s">
        <v>3545</v>
      </c>
      <c r="D8798" s="60" t="s">
        <v>21128</v>
      </c>
    </row>
    <row r="8799" spans="1:4" x14ac:dyDescent="0.25">
      <c r="A8799" s="77" t="s">
        <v>15566</v>
      </c>
      <c r="B8799" t="s">
        <v>28438</v>
      </c>
      <c r="C8799" t="s">
        <v>3545</v>
      </c>
      <c r="D8799" s="60" t="s">
        <v>21085</v>
      </c>
    </row>
    <row r="8800" spans="1:4" x14ac:dyDescent="0.25">
      <c r="A8800" s="77" t="s">
        <v>15567</v>
      </c>
      <c r="B8800" t="s">
        <v>28439</v>
      </c>
      <c r="C8800" t="s">
        <v>3545</v>
      </c>
      <c r="D8800" s="60" t="s">
        <v>28440</v>
      </c>
    </row>
    <row r="8801" spans="1:4" x14ac:dyDescent="0.25">
      <c r="A8801" s="77" t="s">
        <v>15568</v>
      </c>
      <c r="B8801" t="s">
        <v>28441</v>
      </c>
      <c r="C8801" t="s">
        <v>3545</v>
      </c>
      <c r="D8801" s="60" t="s">
        <v>28442</v>
      </c>
    </row>
    <row r="8802" spans="1:4" x14ac:dyDescent="0.25">
      <c r="A8802" s="77" t="s">
        <v>15569</v>
      </c>
      <c r="B8802" t="s">
        <v>28443</v>
      </c>
      <c r="C8802" t="s">
        <v>3545</v>
      </c>
      <c r="D8802" s="60" t="s">
        <v>21025</v>
      </c>
    </row>
    <row r="8803" spans="1:4" x14ac:dyDescent="0.25">
      <c r="A8803" s="77" t="s">
        <v>15570</v>
      </c>
      <c r="B8803" t="s">
        <v>28444</v>
      </c>
      <c r="C8803" t="s">
        <v>3545</v>
      </c>
      <c r="D8803" s="60" t="s">
        <v>13126</v>
      </c>
    </row>
    <row r="8804" spans="1:4" x14ac:dyDescent="0.25">
      <c r="A8804" s="77" t="s">
        <v>15571</v>
      </c>
      <c r="B8804" t="s">
        <v>28445</v>
      </c>
      <c r="C8804" t="s">
        <v>3545</v>
      </c>
      <c r="D8804" s="60" t="s">
        <v>19976</v>
      </c>
    </row>
    <row r="8805" spans="1:4" x14ac:dyDescent="0.25">
      <c r="A8805" s="77" t="s">
        <v>15572</v>
      </c>
      <c r="B8805" t="s">
        <v>28446</v>
      </c>
      <c r="C8805" t="s">
        <v>3545</v>
      </c>
      <c r="D8805" s="60" t="s">
        <v>25127</v>
      </c>
    </row>
    <row r="8806" spans="1:4" x14ac:dyDescent="0.25">
      <c r="A8806" s="77" t="s">
        <v>15573</v>
      </c>
      <c r="B8806" t="s">
        <v>28447</v>
      </c>
      <c r="C8806" t="s">
        <v>3545</v>
      </c>
      <c r="D8806" s="60" t="s">
        <v>28448</v>
      </c>
    </row>
    <row r="8807" spans="1:4" x14ac:dyDescent="0.25">
      <c r="A8807" s="77" t="s">
        <v>15574</v>
      </c>
      <c r="B8807" t="s">
        <v>28449</v>
      </c>
      <c r="C8807" t="s">
        <v>3545</v>
      </c>
      <c r="D8807" s="60" t="s">
        <v>14027</v>
      </c>
    </row>
    <row r="8808" spans="1:4" x14ac:dyDescent="0.25">
      <c r="A8808" s="77" t="s">
        <v>15575</v>
      </c>
      <c r="B8808" t="s">
        <v>28450</v>
      </c>
      <c r="C8808" t="s">
        <v>3545</v>
      </c>
      <c r="D8808" s="60" t="s">
        <v>20995</v>
      </c>
    </row>
    <row r="8809" spans="1:4" x14ac:dyDescent="0.25">
      <c r="A8809" s="77" t="s">
        <v>15576</v>
      </c>
      <c r="B8809" t="s">
        <v>28451</v>
      </c>
      <c r="C8809" t="s">
        <v>3545</v>
      </c>
      <c r="D8809" s="60" t="s">
        <v>20959</v>
      </c>
    </row>
    <row r="8810" spans="1:4" x14ac:dyDescent="0.25">
      <c r="A8810" s="77" t="s">
        <v>15577</v>
      </c>
      <c r="B8810" t="s">
        <v>28452</v>
      </c>
      <c r="C8810" t="s">
        <v>3545</v>
      </c>
      <c r="D8810" s="60" t="s">
        <v>11708</v>
      </c>
    </row>
    <row r="8811" spans="1:4" x14ac:dyDescent="0.25">
      <c r="A8811" s="77" t="s">
        <v>15578</v>
      </c>
      <c r="B8811" t="s">
        <v>28453</v>
      </c>
      <c r="C8811" t="s">
        <v>3545</v>
      </c>
      <c r="D8811" s="60" t="s">
        <v>28454</v>
      </c>
    </row>
    <row r="8812" spans="1:4" x14ac:dyDescent="0.25">
      <c r="A8812" s="77" t="s">
        <v>15579</v>
      </c>
      <c r="B8812" t="s">
        <v>28455</v>
      </c>
      <c r="C8812" t="s">
        <v>3545</v>
      </c>
      <c r="D8812" s="60" t="s">
        <v>12787</v>
      </c>
    </row>
    <row r="8813" spans="1:4" x14ac:dyDescent="0.25">
      <c r="A8813" s="77" t="s">
        <v>15580</v>
      </c>
      <c r="B8813" t="s">
        <v>28456</v>
      </c>
      <c r="C8813" t="s">
        <v>3545</v>
      </c>
      <c r="D8813" s="60" t="s">
        <v>13141</v>
      </c>
    </row>
    <row r="8814" spans="1:4" x14ac:dyDescent="0.25">
      <c r="A8814" s="77" t="s">
        <v>15581</v>
      </c>
      <c r="B8814" t="s">
        <v>28457</v>
      </c>
      <c r="C8814" t="s">
        <v>3545</v>
      </c>
      <c r="D8814" s="60" t="s">
        <v>28458</v>
      </c>
    </row>
    <row r="8815" spans="1:4" x14ac:dyDescent="0.25">
      <c r="A8815" s="77" t="s">
        <v>15582</v>
      </c>
      <c r="B8815" t="s">
        <v>28459</v>
      </c>
      <c r="C8815" t="s">
        <v>3545</v>
      </c>
      <c r="D8815" s="60" t="s">
        <v>21696</v>
      </c>
    </row>
    <row r="8816" spans="1:4" x14ac:dyDescent="0.25">
      <c r="A8816" s="77" t="s">
        <v>15583</v>
      </c>
      <c r="B8816" t="s">
        <v>28460</v>
      </c>
      <c r="C8816" t="s">
        <v>3545</v>
      </c>
      <c r="D8816" s="60" t="s">
        <v>24253</v>
      </c>
    </row>
    <row r="8817" spans="1:4" x14ac:dyDescent="0.25">
      <c r="A8817" s="77" t="s">
        <v>15584</v>
      </c>
      <c r="B8817" t="s">
        <v>28461</v>
      </c>
      <c r="C8817" t="s">
        <v>3545</v>
      </c>
      <c r="D8817" s="60" t="s">
        <v>22137</v>
      </c>
    </row>
    <row r="8818" spans="1:4" x14ac:dyDescent="0.25">
      <c r="A8818" s="77" t="s">
        <v>15585</v>
      </c>
      <c r="B8818" t="s">
        <v>28462</v>
      </c>
      <c r="C8818" t="s">
        <v>3545</v>
      </c>
      <c r="D8818" s="60" t="s">
        <v>10899</v>
      </c>
    </row>
    <row r="8819" spans="1:4" x14ac:dyDescent="0.25">
      <c r="A8819" s="77" t="s">
        <v>15586</v>
      </c>
      <c r="B8819" t="s">
        <v>28463</v>
      </c>
      <c r="C8819" t="s">
        <v>3545</v>
      </c>
      <c r="D8819" s="60" t="s">
        <v>11371</v>
      </c>
    </row>
    <row r="8820" spans="1:4" x14ac:dyDescent="0.25">
      <c r="A8820" s="77" t="s">
        <v>15587</v>
      </c>
      <c r="B8820" t="s">
        <v>28464</v>
      </c>
      <c r="C8820" t="s">
        <v>3545</v>
      </c>
      <c r="D8820" s="60" t="s">
        <v>11860</v>
      </c>
    </row>
    <row r="8821" spans="1:4" x14ac:dyDescent="0.25">
      <c r="A8821" s="77" t="s">
        <v>15588</v>
      </c>
      <c r="B8821" t="s">
        <v>28465</v>
      </c>
      <c r="C8821" t="s">
        <v>3545</v>
      </c>
      <c r="D8821" s="60" t="s">
        <v>23797</v>
      </c>
    </row>
    <row r="8822" spans="1:4" x14ac:dyDescent="0.25">
      <c r="A8822" s="77" t="s">
        <v>15589</v>
      </c>
      <c r="B8822" t="s">
        <v>28466</v>
      </c>
      <c r="C8822" t="s">
        <v>3545</v>
      </c>
      <c r="D8822" s="60" t="s">
        <v>28467</v>
      </c>
    </row>
    <row r="8823" spans="1:4" x14ac:dyDescent="0.25">
      <c r="A8823" s="77" t="s">
        <v>15590</v>
      </c>
      <c r="B8823" t="s">
        <v>28468</v>
      </c>
      <c r="C8823" t="s">
        <v>3545</v>
      </c>
      <c r="D8823" s="60" t="s">
        <v>24203</v>
      </c>
    </row>
    <row r="8824" spans="1:4" x14ac:dyDescent="0.25">
      <c r="A8824" s="77" t="s">
        <v>15591</v>
      </c>
      <c r="B8824" t="s">
        <v>28469</v>
      </c>
      <c r="C8824" t="s">
        <v>3545</v>
      </c>
      <c r="D8824" s="60" t="s">
        <v>28470</v>
      </c>
    </row>
    <row r="8825" spans="1:4" x14ac:dyDescent="0.25">
      <c r="A8825" s="77" t="s">
        <v>15592</v>
      </c>
      <c r="B8825" t="s">
        <v>28471</v>
      </c>
      <c r="C8825" t="s">
        <v>3545</v>
      </c>
      <c r="D8825" s="60" t="s">
        <v>12738</v>
      </c>
    </row>
    <row r="8826" spans="1:4" x14ac:dyDescent="0.25">
      <c r="A8826" s="77" t="s">
        <v>15593</v>
      </c>
      <c r="B8826" t="s">
        <v>28472</v>
      </c>
      <c r="C8826" t="s">
        <v>3545</v>
      </c>
      <c r="D8826" s="60" t="s">
        <v>11180</v>
      </c>
    </row>
    <row r="8827" spans="1:4" x14ac:dyDescent="0.25">
      <c r="A8827" s="77" t="s">
        <v>15594</v>
      </c>
      <c r="B8827" t="s">
        <v>28473</v>
      </c>
      <c r="C8827" t="s">
        <v>3545</v>
      </c>
      <c r="D8827" s="60" t="s">
        <v>10349</v>
      </c>
    </row>
    <row r="8828" spans="1:4" x14ac:dyDescent="0.25">
      <c r="A8828" s="77" t="s">
        <v>15595</v>
      </c>
      <c r="B8828" t="s">
        <v>28474</v>
      </c>
      <c r="C8828" t="s">
        <v>3545</v>
      </c>
      <c r="D8828" s="60" t="s">
        <v>27662</v>
      </c>
    </row>
    <row r="8829" spans="1:4" x14ac:dyDescent="0.25">
      <c r="A8829" s="77" t="s">
        <v>15596</v>
      </c>
      <c r="B8829" t="s">
        <v>28475</v>
      </c>
      <c r="C8829" t="s">
        <v>3545</v>
      </c>
      <c r="D8829" s="60" t="s">
        <v>26015</v>
      </c>
    </row>
    <row r="8830" spans="1:4" x14ac:dyDescent="0.25">
      <c r="A8830" s="77" t="s">
        <v>15597</v>
      </c>
      <c r="B8830" t="s">
        <v>28476</v>
      </c>
      <c r="C8830" t="s">
        <v>3545</v>
      </c>
      <c r="D8830" s="60" t="s">
        <v>11380</v>
      </c>
    </row>
    <row r="8831" spans="1:4" x14ac:dyDescent="0.25">
      <c r="A8831" s="77" t="s">
        <v>15598</v>
      </c>
      <c r="B8831" t="s">
        <v>28477</v>
      </c>
      <c r="C8831" t="s">
        <v>3545</v>
      </c>
      <c r="D8831" s="60" t="s">
        <v>28478</v>
      </c>
    </row>
    <row r="8832" spans="1:4" x14ac:dyDescent="0.25">
      <c r="A8832" s="77" t="s">
        <v>15599</v>
      </c>
      <c r="B8832" t="s">
        <v>28479</v>
      </c>
      <c r="C8832" t="s">
        <v>3545</v>
      </c>
      <c r="D8832" s="60" t="s">
        <v>28480</v>
      </c>
    </row>
    <row r="8833" spans="1:4" x14ac:dyDescent="0.25">
      <c r="A8833" s="77" t="s">
        <v>15600</v>
      </c>
      <c r="B8833" t="s">
        <v>28481</v>
      </c>
      <c r="C8833" t="s">
        <v>3545</v>
      </c>
      <c r="D8833" s="60" t="s">
        <v>28482</v>
      </c>
    </row>
    <row r="8834" spans="1:4" x14ac:dyDescent="0.25">
      <c r="A8834" s="77" t="s">
        <v>15601</v>
      </c>
      <c r="B8834" t="s">
        <v>28483</v>
      </c>
      <c r="C8834" t="s">
        <v>3545</v>
      </c>
      <c r="D8834" s="60" t="s">
        <v>19066</v>
      </c>
    </row>
    <row r="8835" spans="1:4" x14ac:dyDescent="0.25">
      <c r="A8835" s="77" t="s">
        <v>15602</v>
      </c>
      <c r="B8835" t="s">
        <v>28484</v>
      </c>
      <c r="C8835" t="s">
        <v>3545</v>
      </c>
      <c r="D8835" s="60" t="s">
        <v>11672</v>
      </c>
    </row>
    <row r="8836" spans="1:4" x14ac:dyDescent="0.25">
      <c r="A8836" s="77" t="s">
        <v>15603</v>
      </c>
      <c r="B8836" t="s">
        <v>28485</v>
      </c>
      <c r="C8836" t="s">
        <v>3545</v>
      </c>
      <c r="D8836" s="60" t="s">
        <v>28486</v>
      </c>
    </row>
    <row r="8837" spans="1:4" x14ac:dyDescent="0.25">
      <c r="A8837" s="77" t="s">
        <v>15604</v>
      </c>
      <c r="B8837" t="s">
        <v>28487</v>
      </c>
      <c r="C8837" t="s">
        <v>3545</v>
      </c>
      <c r="D8837" s="60" t="s">
        <v>25691</v>
      </c>
    </row>
    <row r="8838" spans="1:4" x14ac:dyDescent="0.25">
      <c r="A8838" s="77" t="s">
        <v>15605</v>
      </c>
      <c r="B8838" t="s">
        <v>28488</v>
      </c>
      <c r="C8838" t="s">
        <v>3545</v>
      </c>
      <c r="D8838" s="60" t="s">
        <v>11514</v>
      </c>
    </row>
    <row r="8839" spans="1:4" x14ac:dyDescent="0.25">
      <c r="A8839" s="77" t="s">
        <v>15606</v>
      </c>
      <c r="B8839" t="s">
        <v>28489</v>
      </c>
      <c r="C8839" t="s">
        <v>3545</v>
      </c>
      <c r="D8839" s="60" t="s">
        <v>10702</v>
      </c>
    </row>
    <row r="8840" spans="1:4" x14ac:dyDescent="0.25">
      <c r="A8840" s="77" t="s">
        <v>15607</v>
      </c>
      <c r="B8840" t="s">
        <v>28490</v>
      </c>
      <c r="C8840" t="s">
        <v>3545</v>
      </c>
      <c r="D8840" s="60" t="s">
        <v>28491</v>
      </c>
    </row>
    <row r="8841" spans="1:4" x14ac:dyDescent="0.25">
      <c r="A8841" s="77" t="s">
        <v>15608</v>
      </c>
      <c r="B8841" t="s">
        <v>28492</v>
      </c>
      <c r="C8841" t="s">
        <v>3545</v>
      </c>
      <c r="D8841" s="60" t="s">
        <v>28493</v>
      </c>
    </row>
    <row r="8842" spans="1:4" x14ac:dyDescent="0.25">
      <c r="A8842" s="77" t="s">
        <v>15609</v>
      </c>
      <c r="B8842" t="s">
        <v>28494</v>
      </c>
      <c r="C8842" t="s">
        <v>3545</v>
      </c>
      <c r="D8842" s="60" t="s">
        <v>24418</v>
      </c>
    </row>
    <row r="8843" spans="1:4" x14ac:dyDescent="0.25">
      <c r="A8843" s="77" t="s">
        <v>15610</v>
      </c>
      <c r="B8843" t="s">
        <v>28495</v>
      </c>
      <c r="C8843" t="s">
        <v>3545</v>
      </c>
      <c r="D8843" s="60" t="s">
        <v>28496</v>
      </c>
    </row>
    <row r="8844" spans="1:4" x14ac:dyDescent="0.25">
      <c r="A8844" s="77" t="s">
        <v>15611</v>
      </c>
      <c r="B8844" t="s">
        <v>28497</v>
      </c>
      <c r="C8844" t="s">
        <v>3545</v>
      </c>
      <c r="D8844" s="60" t="s">
        <v>28498</v>
      </c>
    </row>
    <row r="8845" spans="1:4" x14ac:dyDescent="0.25">
      <c r="A8845" s="77" t="s">
        <v>15612</v>
      </c>
      <c r="B8845" t="s">
        <v>28499</v>
      </c>
      <c r="C8845" t="s">
        <v>3545</v>
      </c>
      <c r="D8845" s="60" t="s">
        <v>20194</v>
      </c>
    </row>
    <row r="8846" spans="1:4" x14ac:dyDescent="0.25">
      <c r="A8846" s="77" t="s">
        <v>15613</v>
      </c>
      <c r="B8846" t="s">
        <v>28500</v>
      </c>
      <c r="C8846" t="s">
        <v>3545</v>
      </c>
      <c r="D8846" s="60" t="s">
        <v>20592</v>
      </c>
    </row>
    <row r="8847" spans="1:4" x14ac:dyDescent="0.25">
      <c r="A8847" s="77" t="s">
        <v>15614</v>
      </c>
      <c r="B8847" t="s">
        <v>28501</v>
      </c>
      <c r="C8847" t="s">
        <v>3545</v>
      </c>
      <c r="D8847" s="60" t="s">
        <v>28502</v>
      </c>
    </row>
    <row r="8848" spans="1:4" x14ac:dyDescent="0.25">
      <c r="A8848" s="77" t="s">
        <v>15615</v>
      </c>
      <c r="B8848" t="s">
        <v>28503</v>
      </c>
      <c r="C8848" t="s">
        <v>3545</v>
      </c>
      <c r="D8848" s="60" t="s">
        <v>12736</v>
      </c>
    </row>
    <row r="8849" spans="1:4" x14ac:dyDescent="0.25">
      <c r="A8849" s="77" t="s">
        <v>15616</v>
      </c>
      <c r="B8849" t="s">
        <v>28504</v>
      </c>
      <c r="C8849" t="s">
        <v>3545</v>
      </c>
      <c r="D8849" s="60" t="s">
        <v>28505</v>
      </c>
    </row>
    <row r="8850" spans="1:4" x14ac:dyDescent="0.25">
      <c r="A8850" s="77" t="s">
        <v>15617</v>
      </c>
      <c r="B8850" t="s">
        <v>28506</v>
      </c>
      <c r="C8850" t="s">
        <v>3545</v>
      </c>
      <c r="D8850" s="60" t="s">
        <v>24603</v>
      </c>
    </row>
    <row r="8851" spans="1:4" x14ac:dyDescent="0.25">
      <c r="A8851" s="77" t="s">
        <v>15618</v>
      </c>
      <c r="B8851" t="s">
        <v>28507</v>
      </c>
      <c r="C8851" t="s">
        <v>3545</v>
      </c>
      <c r="D8851" s="60" t="s">
        <v>11816</v>
      </c>
    </row>
    <row r="8852" spans="1:4" x14ac:dyDescent="0.25">
      <c r="A8852" s="77" t="s">
        <v>15619</v>
      </c>
      <c r="B8852" t="s">
        <v>28508</v>
      </c>
      <c r="C8852" t="s">
        <v>3545</v>
      </c>
      <c r="D8852" s="60" t="s">
        <v>12683</v>
      </c>
    </row>
    <row r="8853" spans="1:4" x14ac:dyDescent="0.25">
      <c r="A8853" s="77" t="s">
        <v>15620</v>
      </c>
      <c r="B8853" t="s">
        <v>28509</v>
      </c>
      <c r="C8853" t="s">
        <v>3545</v>
      </c>
      <c r="D8853" s="60" t="s">
        <v>23302</v>
      </c>
    </row>
    <row r="8854" spans="1:4" x14ac:dyDescent="0.25">
      <c r="A8854" s="77" t="s">
        <v>15621</v>
      </c>
      <c r="B8854" t="s">
        <v>28510</v>
      </c>
      <c r="C8854" t="s">
        <v>3545</v>
      </c>
      <c r="D8854" s="60" t="s">
        <v>22327</v>
      </c>
    </row>
    <row r="8855" spans="1:4" x14ac:dyDescent="0.25">
      <c r="A8855" s="77" t="s">
        <v>15622</v>
      </c>
      <c r="B8855" t="s">
        <v>28511</v>
      </c>
      <c r="C8855" t="s">
        <v>3545</v>
      </c>
      <c r="D8855" s="60" t="s">
        <v>10669</v>
      </c>
    </row>
    <row r="8856" spans="1:4" x14ac:dyDescent="0.25">
      <c r="A8856" s="77" t="s">
        <v>8712</v>
      </c>
      <c r="B8856" t="s">
        <v>28512</v>
      </c>
      <c r="C8856" t="s">
        <v>3545</v>
      </c>
      <c r="D8856" s="60" t="s">
        <v>28513</v>
      </c>
    </row>
    <row r="8857" spans="1:4" x14ac:dyDescent="0.25">
      <c r="A8857" s="77" t="s">
        <v>8713</v>
      </c>
      <c r="B8857" t="s">
        <v>28514</v>
      </c>
      <c r="C8857" t="s">
        <v>3545</v>
      </c>
      <c r="D8857" s="60" t="s">
        <v>28515</v>
      </c>
    </row>
    <row r="8858" spans="1:4" x14ac:dyDescent="0.25">
      <c r="A8858" s="77" t="s">
        <v>8715</v>
      </c>
      <c r="B8858" t="s">
        <v>28516</v>
      </c>
      <c r="C8858" t="s">
        <v>3545</v>
      </c>
      <c r="D8858" s="60" t="s">
        <v>28517</v>
      </c>
    </row>
    <row r="8859" spans="1:4" x14ac:dyDescent="0.25">
      <c r="A8859" s="77" t="s">
        <v>8714</v>
      </c>
      <c r="B8859" t="s">
        <v>28518</v>
      </c>
      <c r="C8859" t="s">
        <v>3545</v>
      </c>
      <c r="D8859" s="60" t="s">
        <v>28519</v>
      </c>
    </row>
    <row r="8860" spans="1:4" x14ac:dyDescent="0.25">
      <c r="A8860" s="77" t="s">
        <v>15623</v>
      </c>
      <c r="B8860" t="s">
        <v>28520</v>
      </c>
      <c r="C8860" t="s">
        <v>3545</v>
      </c>
      <c r="D8860" s="60" t="s">
        <v>12846</v>
      </c>
    </row>
    <row r="8861" spans="1:4" x14ac:dyDescent="0.25">
      <c r="A8861" s="77" t="s">
        <v>15624</v>
      </c>
      <c r="B8861" t="s">
        <v>28521</v>
      </c>
      <c r="C8861" t="s">
        <v>3545</v>
      </c>
      <c r="D8861" s="60" t="s">
        <v>28522</v>
      </c>
    </row>
    <row r="8862" spans="1:4" x14ac:dyDescent="0.25">
      <c r="A8862" s="77" t="s">
        <v>15625</v>
      </c>
      <c r="B8862" t="s">
        <v>28523</v>
      </c>
      <c r="C8862" t="s">
        <v>3545</v>
      </c>
      <c r="D8862" s="60" t="s">
        <v>18982</v>
      </c>
    </row>
    <row r="8863" spans="1:4" x14ac:dyDescent="0.25">
      <c r="A8863" s="77" t="s">
        <v>15626</v>
      </c>
      <c r="B8863" t="s">
        <v>28524</v>
      </c>
      <c r="C8863" t="s">
        <v>3545</v>
      </c>
      <c r="D8863" s="60" t="s">
        <v>28525</v>
      </c>
    </row>
    <row r="8864" spans="1:4" x14ac:dyDescent="0.25">
      <c r="A8864" s="77" t="s">
        <v>15627</v>
      </c>
      <c r="B8864" t="s">
        <v>28526</v>
      </c>
      <c r="C8864" t="s">
        <v>3545</v>
      </c>
      <c r="D8864" s="60" t="s">
        <v>10654</v>
      </c>
    </row>
    <row r="8865" spans="1:4" x14ac:dyDescent="0.25">
      <c r="A8865" s="77" t="s">
        <v>15628</v>
      </c>
      <c r="B8865" t="s">
        <v>28527</v>
      </c>
      <c r="C8865" t="s">
        <v>3545</v>
      </c>
      <c r="D8865" s="60" t="s">
        <v>11761</v>
      </c>
    </row>
    <row r="8866" spans="1:4" x14ac:dyDescent="0.25">
      <c r="A8866" s="77" t="s">
        <v>15629</v>
      </c>
      <c r="B8866" t="s">
        <v>28528</v>
      </c>
      <c r="C8866" t="s">
        <v>3545</v>
      </c>
      <c r="D8866" s="60" t="s">
        <v>28529</v>
      </c>
    </row>
    <row r="8867" spans="1:4" x14ac:dyDescent="0.25">
      <c r="A8867" s="77" t="s">
        <v>15630</v>
      </c>
      <c r="B8867" t="s">
        <v>28530</v>
      </c>
      <c r="C8867" t="s">
        <v>3545</v>
      </c>
      <c r="D8867" s="60" t="s">
        <v>12586</v>
      </c>
    </row>
    <row r="8868" spans="1:4" x14ac:dyDescent="0.25">
      <c r="A8868" s="77" t="s">
        <v>15631</v>
      </c>
      <c r="B8868" t="s">
        <v>28531</v>
      </c>
      <c r="C8868" t="s">
        <v>3545</v>
      </c>
      <c r="D8868" s="60" t="s">
        <v>11675</v>
      </c>
    </row>
    <row r="8869" spans="1:4" x14ac:dyDescent="0.25">
      <c r="A8869" s="77" t="s">
        <v>15632</v>
      </c>
      <c r="B8869" t="s">
        <v>28532</v>
      </c>
      <c r="C8869" t="s">
        <v>3545</v>
      </c>
      <c r="D8869" s="60" t="s">
        <v>10581</v>
      </c>
    </row>
    <row r="8870" spans="1:4" x14ac:dyDescent="0.25">
      <c r="A8870" s="77" t="s">
        <v>15633</v>
      </c>
      <c r="B8870" t="s">
        <v>28533</v>
      </c>
      <c r="C8870" t="s">
        <v>3545</v>
      </c>
      <c r="D8870" s="60" t="s">
        <v>12617</v>
      </c>
    </row>
    <row r="8871" spans="1:4" x14ac:dyDescent="0.25">
      <c r="A8871" s="77" t="s">
        <v>15634</v>
      </c>
      <c r="B8871" t="s">
        <v>28534</v>
      </c>
      <c r="C8871" t="s">
        <v>3545</v>
      </c>
      <c r="D8871" s="60" t="s">
        <v>28535</v>
      </c>
    </row>
    <row r="8872" spans="1:4" x14ac:dyDescent="0.25">
      <c r="A8872" s="77" t="s">
        <v>15635</v>
      </c>
      <c r="B8872" t="s">
        <v>28536</v>
      </c>
      <c r="C8872" t="s">
        <v>3545</v>
      </c>
      <c r="D8872" s="60" t="s">
        <v>19547</v>
      </c>
    </row>
    <row r="8873" spans="1:4" x14ac:dyDescent="0.25">
      <c r="A8873" s="77" t="s">
        <v>15636</v>
      </c>
      <c r="B8873" t="s">
        <v>28537</v>
      </c>
      <c r="C8873" t="s">
        <v>3545</v>
      </c>
      <c r="D8873" s="60" t="s">
        <v>21377</v>
      </c>
    </row>
    <row r="8874" spans="1:4" x14ac:dyDescent="0.25">
      <c r="A8874" s="77" t="s">
        <v>15637</v>
      </c>
      <c r="B8874" t="s">
        <v>28538</v>
      </c>
      <c r="C8874" t="s">
        <v>3545</v>
      </c>
      <c r="D8874" s="60" t="s">
        <v>24865</v>
      </c>
    </row>
    <row r="8875" spans="1:4" x14ac:dyDescent="0.25">
      <c r="A8875" s="77" t="s">
        <v>15638</v>
      </c>
      <c r="B8875" t="s">
        <v>28539</v>
      </c>
      <c r="C8875" t="s">
        <v>3545</v>
      </c>
      <c r="D8875" s="60" t="s">
        <v>24248</v>
      </c>
    </row>
    <row r="8876" spans="1:4" x14ac:dyDescent="0.25">
      <c r="A8876" s="77" t="s">
        <v>15639</v>
      </c>
      <c r="B8876" t="s">
        <v>28540</v>
      </c>
      <c r="C8876" t="s">
        <v>3545</v>
      </c>
      <c r="D8876" s="60" t="s">
        <v>10365</v>
      </c>
    </row>
    <row r="8877" spans="1:4" x14ac:dyDescent="0.25">
      <c r="A8877" s="77" t="s">
        <v>15640</v>
      </c>
      <c r="B8877" t="s">
        <v>28541</v>
      </c>
      <c r="C8877" t="s">
        <v>3545</v>
      </c>
      <c r="D8877" s="60" t="s">
        <v>10711</v>
      </c>
    </row>
    <row r="8878" spans="1:4" x14ac:dyDescent="0.25">
      <c r="A8878" s="77" t="s">
        <v>15641</v>
      </c>
      <c r="B8878" t="s">
        <v>28542</v>
      </c>
      <c r="C8878" t="s">
        <v>3545</v>
      </c>
      <c r="D8878" s="60" t="s">
        <v>11114</v>
      </c>
    </row>
    <row r="8879" spans="1:4" x14ac:dyDescent="0.25">
      <c r="A8879" s="77" t="s">
        <v>15642</v>
      </c>
      <c r="B8879" t="s">
        <v>28543</v>
      </c>
      <c r="C8879" t="s">
        <v>3545</v>
      </c>
      <c r="D8879" s="60" t="s">
        <v>12715</v>
      </c>
    </row>
    <row r="8880" spans="1:4" x14ac:dyDescent="0.25">
      <c r="A8880" s="77" t="s">
        <v>15643</v>
      </c>
      <c r="B8880" t="s">
        <v>28544</v>
      </c>
      <c r="C8880" t="s">
        <v>3545</v>
      </c>
      <c r="D8880" s="60" t="s">
        <v>10696</v>
      </c>
    </row>
    <row r="8881" spans="1:4" x14ac:dyDescent="0.25">
      <c r="A8881" s="77" t="s">
        <v>15644</v>
      </c>
      <c r="B8881" t="s">
        <v>28545</v>
      </c>
      <c r="C8881" t="s">
        <v>3545</v>
      </c>
      <c r="D8881" s="60" t="s">
        <v>12569</v>
      </c>
    </row>
    <row r="8882" spans="1:4" x14ac:dyDescent="0.25">
      <c r="A8882" s="77" t="s">
        <v>15645</v>
      </c>
      <c r="B8882" t="s">
        <v>28546</v>
      </c>
      <c r="C8882" t="s">
        <v>3545</v>
      </c>
      <c r="D8882" s="60" t="s">
        <v>12679</v>
      </c>
    </row>
    <row r="8883" spans="1:4" x14ac:dyDescent="0.25">
      <c r="A8883" s="77" t="s">
        <v>15646</v>
      </c>
      <c r="B8883" t="s">
        <v>28547</v>
      </c>
      <c r="C8883" t="s">
        <v>3545</v>
      </c>
      <c r="D8883" s="60" t="s">
        <v>19071</v>
      </c>
    </row>
    <row r="8884" spans="1:4" x14ac:dyDescent="0.25">
      <c r="A8884" s="77" t="s">
        <v>15647</v>
      </c>
      <c r="B8884" t="s">
        <v>28548</v>
      </c>
      <c r="C8884" t="s">
        <v>3545</v>
      </c>
      <c r="D8884" s="60" t="s">
        <v>27130</v>
      </c>
    </row>
    <row r="8885" spans="1:4" x14ac:dyDescent="0.25">
      <c r="A8885" s="77" t="s">
        <v>15648</v>
      </c>
      <c r="B8885" t="s">
        <v>28549</v>
      </c>
      <c r="C8885" t="s">
        <v>3545</v>
      </c>
      <c r="D8885" s="60" t="s">
        <v>28550</v>
      </c>
    </row>
    <row r="8886" spans="1:4" x14ac:dyDescent="0.25">
      <c r="A8886" s="77" t="s">
        <v>15649</v>
      </c>
      <c r="B8886" t="s">
        <v>28551</v>
      </c>
      <c r="C8886" t="s">
        <v>3545</v>
      </c>
      <c r="D8886" s="60" t="s">
        <v>28552</v>
      </c>
    </row>
    <row r="8887" spans="1:4" x14ac:dyDescent="0.25">
      <c r="A8887" s="77" t="s">
        <v>15650</v>
      </c>
      <c r="B8887" t="s">
        <v>28553</v>
      </c>
      <c r="C8887" t="s">
        <v>3545</v>
      </c>
      <c r="D8887" s="60" t="s">
        <v>28554</v>
      </c>
    </row>
    <row r="8888" spans="1:4" x14ac:dyDescent="0.25">
      <c r="A8888" s="77" t="s">
        <v>15651</v>
      </c>
      <c r="B8888" t="s">
        <v>28555</v>
      </c>
      <c r="C8888" t="s">
        <v>3545</v>
      </c>
      <c r="D8888" s="60" t="s">
        <v>24402</v>
      </c>
    </row>
    <row r="8889" spans="1:4" x14ac:dyDescent="0.25">
      <c r="A8889" s="77" t="s">
        <v>15652</v>
      </c>
      <c r="B8889" t="s">
        <v>28556</v>
      </c>
      <c r="C8889" t="s">
        <v>3545</v>
      </c>
      <c r="D8889" s="60" t="s">
        <v>28557</v>
      </c>
    </row>
    <row r="8890" spans="1:4" x14ac:dyDescent="0.25">
      <c r="A8890" s="77" t="s">
        <v>15653</v>
      </c>
      <c r="B8890" t="s">
        <v>28558</v>
      </c>
      <c r="C8890" t="s">
        <v>3545</v>
      </c>
      <c r="D8890" s="60" t="s">
        <v>19076</v>
      </c>
    </row>
    <row r="8891" spans="1:4" x14ac:dyDescent="0.25">
      <c r="A8891" s="77" t="s">
        <v>15654</v>
      </c>
      <c r="B8891" t="s">
        <v>28559</v>
      </c>
      <c r="C8891" t="s">
        <v>3545</v>
      </c>
      <c r="D8891" s="60" t="s">
        <v>28560</v>
      </c>
    </row>
    <row r="8892" spans="1:4" x14ac:dyDescent="0.25">
      <c r="A8892" s="77" t="s">
        <v>15655</v>
      </c>
      <c r="B8892" t="s">
        <v>28561</v>
      </c>
      <c r="C8892" t="s">
        <v>3545</v>
      </c>
      <c r="D8892" s="60" t="s">
        <v>28562</v>
      </c>
    </row>
    <row r="8893" spans="1:4" x14ac:dyDescent="0.25">
      <c r="A8893" s="77" t="s">
        <v>15656</v>
      </c>
      <c r="B8893" t="s">
        <v>28563</v>
      </c>
      <c r="C8893" t="s">
        <v>3545</v>
      </c>
      <c r="D8893" s="60" t="s">
        <v>28564</v>
      </c>
    </row>
    <row r="8894" spans="1:4" x14ac:dyDescent="0.25">
      <c r="A8894" s="77" t="s">
        <v>15657</v>
      </c>
      <c r="B8894" t="s">
        <v>28565</v>
      </c>
      <c r="C8894" t="s">
        <v>3545</v>
      </c>
      <c r="D8894" s="60" t="s">
        <v>19037</v>
      </c>
    </row>
    <row r="8895" spans="1:4" x14ac:dyDescent="0.25">
      <c r="A8895" s="77" t="s">
        <v>15658</v>
      </c>
      <c r="B8895" t="s">
        <v>28566</v>
      </c>
      <c r="C8895" t="s">
        <v>3545</v>
      </c>
      <c r="D8895" s="60" t="s">
        <v>28567</v>
      </c>
    </row>
    <row r="8896" spans="1:4" x14ac:dyDescent="0.25">
      <c r="A8896" s="77" t="s">
        <v>15659</v>
      </c>
      <c r="B8896" t="s">
        <v>28568</v>
      </c>
      <c r="C8896" t="s">
        <v>3545</v>
      </c>
      <c r="D8896" s="60" t="s">
        <v>28569</v>
      </c>
    </row>
    <row r="8897" spans="1:4" x14ac:dyDescent="0.25">
      <c r="A8897" s="77" t="s">
        <v>15660</v>
      </c>
      <c r="B8897" t="s">
        <v>28570</v>
      </c>
      <c r="C8897" t="s">
        <v>3545</v>
      </c>
      <c r="D8897" s="60" t="s">
        <v>28571</v>
      </c>
    </row>
    <row r="8898" spans="1:4" x14ac:dyDescent="0.25">
      <c r="A8898" s="77" t="s">
        <v>15661</v>
      </c>
      <c r="B8898" t="s">
        <v>28572</v>
      </c>
      <c r="C8898" t="s">
        <v>3545</v>
      </c>
      <c r="D8898" s="60" t="s">
        <v>21411</v>
      </c>
    </row>
    <row r="8899" spans="1:4" x14ac:dyDescent="0.25">
      <c r="A8899" s="77" t="s">
        <v>15662</v>
      </c>
      <c r="B8899" t="s">
        <v>28573</v>
      </c>
      <c r="C8899" t="s">
        <v>3545</v>
      </c>
      <c r="D8899" s="60" t="s">
        <v>21077</v>
      </c>
    </row>
    <row r="8900" spans="1:4" x14ac:dyDescent="0.25">
      <c r="A8900" s="77" t="s">
        <v>15663</v>
      </c>
      <c r="B8900" t="s">
        <v>28574</v>
      </c>
      <c r="C8900" t="s">
        <v>3545</v>
      </c>
      <c r="D8900" s="60" t="s">
        <v>28575</v>
      </c>
    </row>
    <row r="8901" spans="1:4" x14ac:dyDescent="0.25">
      <c r="A8901" s="77" t="s">
        <v>15664</v>
      </c>
      <c r="B8901" t="s">
        <v>28576</v>
      </c>
      <c r="C8901" t="s">
        <v>3545</v>
      </c>
      <c r="D8901" s="60" t="s">
        <v>28577</v>
      </c>
    </row>
    <row r="8902" spans="1:4" x14ac:dyDescent="0.25">
      <c r="A8902" s="77" t="s">
        <v>15665</v>
      </c>
      <c r="B8902" t="s">
        <v>28578</v>
      </c>
      <c r="C8902" t="s">
        <v>3545</v>
      </c>
      <c r="D8902" s="60" t="s">
        <v>28579</v>
      </c>
    </row>
    <row r="8903" spans="1:4" x14ac:dyDescent="0.25">
      <c r="A8903" s="77" t="s">
        <v>15666</v>
      </c>
      <c r="B8903" t="s">
        <v>28580</v>
      </c>
      <c r="C8903" t="s">
        <v>3545</v>
      </c>
      <c r="D8903" s="60" t="s">
        <v>11375</v>
      </c>
    </row>
    <row r="8904" spans="1:4" x14ac:dyDescent="0.25">
      <c r="A8904" s="77" t="s">
        <v>15667</v>
      </c>
      <c r="B8904" t="s">
        <v>28581</v>
      </c>
      <c r="C8904" t="s">
        <v>3545</v>
      </c>
      <c r="D8904" s="60" t="s">
        <v>28582</v>
      </c>
    </row>
    <row r="8905" spans="1:4" x14ac:dyDescent="0.25">
      <c r="A8905" s="77" t="s">
        <v>15668</v>
      </c>
      <c r="B8905" t="s">
        <v>28583</v>
      </c>
      <c r="C8905" t="s">
        <v>3545</v>
      </c>
      <c r="D8905" s="60" t="s">
        <v>28584</v>
      </c>
    </row>
    <row r="8906" spans="1:4" x14ac:dyDescent="0.25">
      <c r="A8906" s="77" t="s">
        <v>15669</v>
      </c>
      <c r="B8906" t="s">
        <v>28585</v>
      </c>
      <c r="C8906" t="s">
        <v>3545</v>
      </c>
      <c r="D8906" s="60" t="s">
        <v>28586</v>
      </c>
    </row>
    <row r="8907" spans="1:4" x14ac:dyDescent="0.25">
      <c r="A8907" s="77" t="s">
        <v>15670</v>
      </c>
      <c r="B8907" t="s">
        <v>28587</v>
      </c>
      <c r="C8907" t="s">
        <v>3545</v>
      </c>
      <c r="D8907" s="60" t="s">
        <v>12778</v>
      </c>
    </row>
    <row r="8908" spans="1:4" x14ac:dyDescent="0.25">
      <c r="A8908" s="77" t="s">
        <v>15671</v>
      </c>
      <c r="B8908" t="s">
        <v>28588</v>
      </c>
      <c r="C8908" t="s">
        <v>3545</v>
      </c>
      <c r="D8908" s="60" t="s">
        <v>22081</v>
      </c>
    </row>
    <row r="8909" spans="1:4" x14ac:dyDescent="0.25">
      <c r="A8909" s="77" t="s">
        <v>15672</v>
      </c>
      <c r="B8909" t="s">
        <v>28589</v>
      </c>
      <c r="C8909" t="s">
        <v>3545</v>
      </c>
      <c r="D8909" s="60" t="s">
        <v>28590</v>
      </c>
    </row>
    <row r="8910" spans="1:4" x14ac:dyDescent="0.25">
      <c r="A8910" s="77" t="s">
        <v>15673</v>
      </c>
      <c r="B8910" t="s">
        <v>28591</v>
      </c>
      <c r="C8910" t="s">
        <v>3545</v>
      </c>
      <c r="D8910" s="60" t="s">
        <v>28592</v>
      </c>
    </row>
    <row r="8911" spans="1:4" x14ac:dyDescent="0.25">
      <c r="A8911" s="77" t="s">
        <v>15674</v>
      </c>
      <c r="B8911" t="s">
        <v>28593</v>
      </c>
      <c r="C8911" t="s">
        <v>3545</v>
      </c>
      <c r="D8911" s="60" t="s">
        <v>28594</v>
      </c>
    </row>
    <row r="8912" spans="1:4" x14ac:dyDescent="0.25">
      <c r="A8912" s="77" t="s">
        <v>15675</v>
      </c>
      <c r="B8912" t="s">
        <v>28595</v>
      </c>
      <c r="C8912" t="s">
        <v>3545</v>
      </c>
      <c r="D8912" s="60" t="s">
        <v>28596</v>
      </c>
    </row>
    <row r="8913" spans="1:4" x14ac:dyDescent="0.25">
      <c r="A8913" s="77" t="s">
        <v>15676</v>
      </c>
      <c r="B8913" t="s">
        <v>28597</v>
      </c>
      <c r="C8913" t="s">
        <v>3545</v>
      </c>
      <c r="D8913" s="60" t="s">
        <v>20121</v>
      </c>
    </row>
    <row r="8914" spans="1:4" x14ac:dyDescent="0.25">
      <c r="A8914" s="77" t="s">
        <v>15677</v>
      </c>
      <c r="B8914" t="s">
        <v>28598</v>
      </c>
      <c r="C8914" t="s">
        <v>3545</v>
      </c>
      <c r="D8914" s="60" t="s">
        <v>28599</v>
      </c>
    </row>
    <row r="8915" spans="1:4" x14ac:dyDescent="0.25">
      <c r="A8915" s="77" t="s">
        <v>15678</v>
      </c>
      <c r="B8915" t="s">
        <v>28600</v>
      </c>
      <c r="C8915" t="s">
        <v>3545</v>
      </c>
      <c r="D8915" s="60" t="s">
        <v>28370</v>
      </c>
    </row>
    <row r="8916" spans="1:4" x14ac:dyDescent="0.25">
      <c r="A8916" s="77" t="s">
        <v>15679</v>
      </c>
      <c r="B8916" t="s">
        <v>28601</v>
      </c>
      <c r="C8916" t="s">
        <v>3545</v>
      </c>
      <c r="D8916" s="60" t="s">
        <v>11369</v>
      </c>
    </row>
    <row r="8917" spans="1:4" x14ac:dyDescent="0.25">
      <c r="A8917" s="77" t="s">
        <v>15680</v>
      </c>
      <c r="B8917" t="s">
        <v>28602</v>
      </c>
      <c r="C8917" t="s">
        <v>3545</v>
      </c>
      <c r="D8917" s="60" t="s">
        <v>10835</v>
      </c>
    </row>
    <row r="8918" spans="1:4" x14ac:dyDescent="0.25">
      <c r="A8918" s="77" t="s">
        <v>15681</v>
      </c>
      <c r="B8918" t="s">
        <v>28603</v>
      </c>
      <c r="C8918" t="s">
        <v>3545</v>
      </c>
      <c r="D8918" s="60" t="s">
        <v>10943</v>
      </c>
    </row>
    <row r="8919" spans="1:4" x14ac:dyDescent="0.25">
      <c r="A8919" s="77" t="s">
        <v>15682</v>
      </c>
      <c r="B8919" t="s">
        <v>28604</v>
      </c>
      <c r="C8919" t="s">
        <v>3545</v>
      </c>
      <c r="D8919" s="60" t="s">
        <v>13648</v>
      </c>
    </row>
    <row r="8920" spans="1:4" x14ac:dyDescent="0.25">
      <c r="A8920" s="77" t="s">
        <v>15683</v>
      </c>
      <c r="B8920" t="s">
        <v>28605</v>
      </c>
      <c r="C8920" t="s">
        <v>3545</v>
      </c>
      <c r="D8920" s="60" t="s">
        <v>20212</v>
      </c>
    </row>
    <row r="8921" spans="1:4" x14ac:dyDescent="0.25">
      <c r="A8921" s="77" t="s">
        <v>15684</v>
      </c>
      <c r="B8921" t="s">
        <v>28606</v>
      </c>
      <c r="C8921" t="s">
        <v>3545</v>
      </c>
      <c r="D8921" s="60" t="s">
        <v>28607</v>
      </c>
    </row>
    <row r="8922" spans="1:4" x14ac:dyDescent="0.25">
      <c r="A8922" s="77" t="s">
        <v>15685</v>
      </c>
      <c r="B8922" t="s">
        <v>28608</v>
      </c>
      <c r="C8922" t="s">
        <v>3545</v>
      </c>
      <c r="D8922" s="60" t="s">
        <v>21188</v>
      </c>
    </row>
    <row r="8923" spans="1:4" x14ac:dyDescent="0.25">
      <c r="A8923" s="77" t="s">
        <v>15686</v>
      </c>
      <c r="B8923" t="s">
        <v>28609</v>
      </c>
      <c r="C8923" t="s">
        <v>3545</v>
      </c>
      <c r="D8923" s="60" t="s">
        <v>28610</v>
      </c>
    </row>
    <row r="8924" spans="1:4" x14ac:dyDescent="0.25">
      <c r="A8924" s="77" t="s">
        <v>15687</v>
      </c>
      <c r="B8924" t="s">
        <v>28611</v>
      </c>
      <c r="C8924" t="s">
        <v>3545</v>
      </c>
      <c r="D8924" s="60" t="s">
        <v>21343</v>
      </c>
    </row>
    <row r="8925" spans="1:4" x14ac:dyDescent="0.25">
      <c r="A8925" s="77" t="s">
        <v>15688</v>
      </c>
      <c r="B8925" t="s">
        <v>28612</v>
      </c>
      <c r="C8925" t="s">
        <v>3545</v>
      </c>
      <c r="D8925" s="60" t="s">
        <v>28613</v>
      </c>
    </row>
    <row r="8926" spans="1:4" x14ac:dyDescent="0.25">
      <c r="A8926" s="77" t="s">
        <v>15689</v>
      </c>
      <c r="B8926" t="s">
        <v>28614</v>
      </c>
      <c r="C8926" t="s">
        <v>3545</v>
      </c>
      <c r="D8926" s="60" t="s">
        <v>21039</v>
      </c>
    </row>
    <row r="8927" spans="1:4" x14ac:dyDescent="0.25">
      <c r="A8927" s="77" t="s">
        <v>15690</v>
      </c>
      <c r="B8927" t="s">
        <v>28615</v>
      </c>
      <c r="C8927" t="s">
        <v>3545</v>
      </c>
      <c r="D8927" s="60" t="s">
        <v>28616</v>
      </c>
    </row>
    <row r="8928" spans="1:4" x14ac:dyDescent="0.25">
      <c r="A8928" s="77" t="s">
        <v>15691</v>
      </c>
      <c r="B8928" t="s">
        <v>28617</v>
      </c>
      <c r="C8928" t="s">
        <v>3545</v>
      </c>
      <c r="D8928" s="60" t="s">
        <v>28618</v>
      </c>
    </row>
    <row r="8929" spans="1:4" x14ac:dyDescent="0.25">
      <c r="A8929" s="77" t="s">
        <v>15692</v>
      </c>
      <c r="B8929" t="s">
        <v>28619</v>
      </c>
      <c r="C8929" t="s">
        <v>3545</v>
      </c>
      <c r="D8929" s="60" t="s">
        <v>13893</v>
      </c>
    </row>
    <row r="8930" spans="1:4" x14ac:dyDescent="0.25">
      <c r="A8930" s="77" t="s">
        <v>15693</v>
      </c>
      <c r="B8930" t="s">
        <v>28620</v>
      </c>
      <c r="C8930" t="s">
        <v>3545</v>
      </c>
      <c r="D8930" s="60" t="s">
        <v>28621</v>
      </c>
    </row>
    <row r="8931" spans="1:4" x14ac:dyDescent="0.25">
      <c r="A8931" s="77" t="s">
        <v>15694</v>
      </c>
      <c r="B8931" t="s">
        <v>28622</v>
      </c>
      <c r="C8931" t="s">
        <v>3545</v>
      </c>
      <c r="D8931" s="60" t="s">
        <v>25126</v>
      </c>
    </row>
    <row r="8932" spans="1:4" x14ac:dyDescent="0.25">
      <c r="A8932" s="77" t="s">
        <v>15695</v>
      </c>
      <c r="B8932" t="s">
        <v>28623</v>
      </c>
      <c r="C8932" t="s">
        <v>3545</v>
      </c>
      <c r="D8932" s="60" t="s">
        <v>28624</v>
      </c>
    </row>
    <row r="8933" spans="1:4" x14ac:dyDescent="0.25">
      <c r="A8933" s="77" t="s">
        <v>15696</v>
      </c>
      <c r="B8933" t="s">
        <v>28625</v>
      </c>
      <c r="C8933" t="s">
        <v>3545</v>
      </c>
      <c r="D8933" s="60" t="s">
        <v>23074</v>
      </c>
    </row>
    <row r="8934" spans="1:4" x14ac:dyDescent="0.25">
      <c r="A8934" s="77" t="s">
        <v>15697</v>
      </c>
      <c r="B8934" t="s">
        <v>28626</v>
      </c>
      <c r="C8934" t="s">
        <v>3545</v>
      </c>
      <c r="D8934" s="60" t="s">
        <v>28627</v>
      </c>
    </row>
    <row r="8935" spans="1:4" x14ac:dyDescent="0.25">
      <c r="A8935" s="77" t="s">
        <v>15698</v>
      </c>
      <c r="B8935" t="s">
        <v>28628</v>
      </c>
      <c r="C8935" t="s">
        <v>3545</v>
      </c>
      <c r="D8935" s="60" t="s">
        <v>18965</v>
      </c>
    </row>
    <row r="8936" spans="1:4" x14ac:dyDescent="0.25">
      <c r="A8936" s="77" t="s">
        <v>15699</v>
      </c>
      <c r="B8936" t="s">
        <v>28629</v>
      </c>
      <c r="C8936" t="s">
        <v>3545</v>
      </c>
      <c r="D8936" s="60" t="s">
        <v>28630</v>
      </c>
    </row>
    <row r="8937" spans="1:4" x14ac:dyDescent="0.25">
      <c r="A8937" s="77" t="s">
        <v>15700</v>
      </c>
      <c r="B8937" t="s">
        <v>28631</v>
      </c>
      <c r="C8937" t="s">
        <v>3545</v>
      </c>
      <c r="D8937" s="60" t="s">
        <v>28632</v>
      </c>
    </row>
    <row r="8938" spans="1:4" x14ac:dyDescent="0.25">
      <c r="A8938" s="77" t="s">
        <v>15701</v>
      </c>
      <c r="B8938" t="s">
        <v>28633</v>
      </c>
      <c r="C8938" t="s">
        <v>3545</v>
      </c>
      <c r="D8938" s="60" t="s">
        <v>21271</v>
      </c>
    </row>
    <row r="8939" spans="1:4" x14ac:dyDescent="0.25">
      <c r="A8939" s="77" t="s">
        <v>15702</v>
      </c>
      <c r="B8939" t="s">
        <v>28634</v>
      </c>
      <c r="C8939" t="s">
        <v>3545</v>
      </c>
      <c r="D8939" s="60" t="s">
        <v>21052</v>
      </c>
    </row>
    <row r="8940" spans="1:4" x14ac:dyDescent="0.25">
      <c r="A8940" s="77" t="s">
        <v>15703</v>
      </c>
      <c r="B8940" t="s">
        <v>28635</v>
      </c>
      <c r="C8940" t="s">
        <v>3545</v>
      </c>
      <c r="D8940" s="60" t="s">
        <v>21148</v>
      </c>
    </row>
    <row r="8941" spans="1:4" x14ac:dyDescent="0.25">
      <c r="A8941" s="77" t="s">
        <v>15704</v>
      </c>
      <c r="B8941" t="s">
        <v>28636</v>
      </c>
      <c r="C8941" t="s">
        <v>3545</v>
      </c>
      <c r="D8941" s="60" t="s">
        <v>19002</v>
      </c>
    </row>
    <row r="8942" spans="1:4" x14ac:dyDescent="0.25">
      <c r="A8942" s="77" t="s">
        <v>15705</v>
      </c>
      <c r="B8942" t="s">
        <v>28637</v>
      </c>
      <c r="C8942" t="s">
        <v>3545</v>
      </c>
      <c r="D8942" s="60" t="s">
        <v>28638</v>
      </c>
    </row>
    <row r="8943" spans="1:4" x14ac:dyDescent="0.25">
      <c r="A8943" s="77" t="s">
        <v>15706</v>
      </c>
      <c r="B8943" t="s">
        <v>28639</v>
      </c>
      <c r="C8943" t="s">
        <v>3545</v>
      </c>
      <c r="D8943" s="60" t="s">
        <v>28640</v>
      </c>
    </row>
    <row r="8944" spans="1:4" x14ac:dyDescent="0.25">
      <c r="A8944" s="77" t="s">
        <v>15707</v>
      </c>
      <c r="B8944" t="s">
        <v>28641</v>
      </c>
      <c r="C8944" t="s">
        <v>3545</v>
      </c>
      <c r="D8944" s="60" t="s">
        <v>20287</v>
      </c>
    </row>
    <row r="8945" spans="1:4" x14ac:dyDescent="0.25">
      <c r="A8945" s="77" t="s">
        <v>15708</v>
      </c>
      <c r="B8945" t="s">
        <v>28642</v>
      </c>
      <c r="C8945" t="s">
        <v>3545</v>
      </c>
      <c r="D8945" s="60" t="s">
        <v>28643</v>
      </c>
    </row>
    <row r="8946" spans="1:4" x14ac:dyDescent="0.25">
      <c r="A8946" s="77" t="s">
        <v>15709</v>
      </c>
      <c r="B8946" t="s">
        <v>28644</v>
      </c>
      <c r="C8946" t="s">
        <v>3545</v>
      </c>
      <c r="D8946" s="60" t="s">
        <v>28645</v>
      </c>
    </row>
    <row r="8947" spans="1:4" x14ac:dyDescent="0.25">
      <c r="A8947" s="77" t="s">
        <v>15710</v>
      </c>
      <c r="B8947" t="s">
        <v>28646</v>
      </c>
      <c r="C8947" t="s">
        <v>3545</v>
      </c>
      <c r="D8947" s="60" t="s">
        <v>28647</v>
      </c>
    </row>
    <row r="8948" spans="1:4" x14ac:dyDescent="0.25">
      <c r="A8948" s="77" t="s">
        <v>15711</v>
      </c>
      <c r="B8948" t="s">
        <v>28648</v>
      </c>
      <c r="C8948" t="s">
        <v>3545</v>
      </c>
      <c r="D8948" s="60" t="s">
        <v>28584</v>
      </c>
    </row>
    <row r="8949" spans="1:4" x14ac:dyDescent="0.25">
      <c r="A8949" s="77" t="s">
        <v>15712</v>
      </c>
      <c r="B8949" t="s">
        <v>28649</v>
      </c>
      <c r="C8949" t="s">
        <v>3545</v>
      </c>
      <c r="D8949" s="60" t="s">
        <v>28586</v>
      </c>
    </row>
    <row r="8950" spans="1:4" x14ac:dyDescent="0.25">
      <c r="A8950" s="77" t="s">
        <v>15713</v>
      </c>
      <c r="B8950" t="s">
        <v>28650</v>
      </c>
      <c r="C8950" t="s">
        <v>3545</v>
      </c>
      <c r="D8950" s="60" t="s">
        <v>12778</v>
      </c>
    </row>
    <row r="8951" spans="1:4" x14ac:dyDescent="0.25">
      <c r="A8951" s="77" t="s">
        <v>15714</v>
      </c>
      <c r="B8951" t="s">
        <v>28651</v>
      </c>
      <c r="C8951" t="s">
        <v>3545</v>
      </c>
      <c r="D8951" s="60" t="s">
        <v>22081</v>
      </c>
    </row>
    <row r="8952" spans="1:4" x14ac:dyDescent="0.25">
      <c r="A8952" s="77" t="s">
        <v>15715</v>
      </c>
      <c r="B8952" t="s">
        <v>28652</v>
      </c>
      <c r="C8952" t="s">
        <v>3545</v>
      </c>
      <c r="D8952" s="60" t="s">
        <v>28653</v>
      </c>
    </row>
    <row r="8953" spans="1:4" x14ac:dyDescent="0.25">
      <c r="A8953" s="77" t="s">
        <v>15716</v>
      </c>
      <c r="B8953" t="s">
        <v>28654</v>
      </c>
      <c r="C8953" t="s">
        <v>3545</v>
      </c>
      <c r="D8953" s="60" t="s">
        <v>28655</v>
      </c>
    </row>
    <row r="8954" spans="1:4" x14ac:dyDescent="0.25">
      <c r="A8954" s="77" t="s">
        <v>15717</v>
      </c>
      <c r="B8954" t="s">
        <v>28656</v>
      </c>
      <c r="C8954" t="s">
        <v>3545</v>
      </c>
      <c r="D8954" s="60" t="s">
        <v>28594</v>
      </c>
    </row>
    <row r="8955" spans="1:4" x14ac:dyDescent="0.25">
      <c r="A8955" s="77" t="s">
        <v>15718</v>
      </c>
      <c r="B8955" t="s">
        <v>28657</v>
      </c>
      <c r="C8955" t="s">
        <v>3545</v>
      </c>
      <c r="D8955" s="60" t="s">
        <v>28658</v>
      </c>
    </row>
    <row r="8956" spans="1:4" x14ac:dyDescent="0.25">
      <c r="A8956" s="77" t="s">
        <v>15719</v>
      </c>
      <c r="B8956" t="s">
        <v>28659</v>
      </c>
      <c r="C8956" t="s">
        <v>3545</v>
      </c>
      <c r="D8956" s="60" t="s">
        <v>20094</v>
      </c>
    </row>
    <row r="8957" spans="1:4" x14ac:dyDescent="0.25">
      <c r="A8957" s="77" t="s">
        <v>15720</v>
      </c>
      <c r="B8957" t="s">
        <v>28660</v>
      </c>
      <c r="C8957" t="s">
        <v>3545</v>
      </c>
      <c r="D8957" s="60" t="s">
        <v>22811</v>
      </c>
    </row>
    <row r="8958" spans="1:4" x14ac:dyDescent="0.25">
      <c r="A8958" s="77" t="s">
        <v>15721</v>
      </c>
      <c r="B8958" t="s">
        <v>28661</v>
      </c>
      <c r="C8958" t="s">
        <v>3545</v>
      </c>
      <c r="D8958" s="60" t="s">
        <v>20131</v>
      </c>
    </row>
    <row r="8959" spans="1:4" x14ac:dyDescent="0.25">
      <c r="A8959" s="77" t="s">
        <v>15722</v>
      </c>
      <c r="B8959" t="s">
        <v>28662</v>
      </c>
      <c r="C8959" t="s">
        <v>3545</v>
      </c>
      <c r="D8959" s="60" t="s">
        <v>10512</v>
      </c>
    </row>
    <row r="8960" spans="1:4" x14ac:dyDescent="0.25">
      <c r="A8960" s="77" t="s">
        <v>15723</v>
      </c>
      <c r="B8960" t="s">
        <v>28663</v>
      </c>
      <c r="C8960" t="s">
        <v>3545</v>
      </c>
      <c r="D8960" s="60" t="s">
        <v>11757</v>
      </c>
    </row>
    <row r="8961" spans="1:4" x14ac:dyDescent="0.25">
      <c r="A8961" s="77" t="s">
        <v>15724</v>
      </c>
      <c r="B8961" t="s">
        <v>28664</v>
      </c>
      <c r="C8961" t="s">
        <v>3545</v>
      </c>
      <c r="D8961" s="60" t="s">
        <v>11857</v>
      </c>
    </row>
    <row r="8962" spans="1:4" x14ac:dyDescent="0.25">
      <c r="A8962" s="77" t="s">
        <v>15725</v>
      </c>
      <c r="B8962" t="s">
        <v>28665</v>
      </c>
      <c r="C8962" t="s">
        <v>3545</v>
      </c>
      <c r="D8962" s="60" t="s">
        <v>10808</v>
      </c>
    </row>
    <row r="8963" spans="1:4" x14ac:dyDescent="0.25">
      <c r="A8963" s="77" t="s">
        <v>15726</v>
      </c>
      <c r="B8963" t="s">
        <v>28666</v>
      </c>
      <c r="C8963" t="s">
        <v>3545</v>
      </c>
      <c r="D8963" s="60" t="s">
        <v>10572</v>
      </c>
    </row>
    <row r="8964" spans="1:4" x14ac:dyDescent="0.25">
      <c r="A8964" s="77" t="s">
        <v>15727</v>
      </c>
      <c r="B8964" t="s">
        <v>28667</v>
      </c>
      <c r="C8964" t="s">
        <v>3545</v>
      </c>
      <c r="D8964" s="60" t="s">
        <v>11849</v>
      </c>
    </row>
    <row r="8965" spans="1:4" x14ac:dyDescent="0.25">
      <c r="A8965" s="77" t="s">
        <v>15728</v>
      </c>
      <c r="B8965" t="s">
        <v>28668</v>
      </c>
      <c r="C8965" t="s">
        <v>3545</v>
      </c>
      <c r="D8965" s="60" t="s">
        <v>12573</v>
      </c>
    </row>
    <row r="8966" spans="1:4" x14ac:dyDescent="0.25">
      <c r="A8966" s="77" t="s">
        <v>15729</v>
      </c>
      <c r="B8966" t="s">
        <v>28669</v>
      </c>
      <c r="C8966" t="s">
        <v>3545</v>
      </c>
      <c r="D8966" s="60" t="s">
        <v>13907</v>
      </c>
    </row>
    <row r="8967" spans="1:4" x14ac:dyDescent="0.25">
      <c r="A8967" s="77" t="s">
        <v>15730</v>
      </c>
      <c r="B8967" t="s">
        <v>28670</v>
      </c>
      <c r="C8967" t="s">
        <v>3545</v>
      </c>
      <c r="D8967" s="60" t="s">
        <v>12112</v>
      </c>
    </row>
    <row r="8968" spans="1:4" x14ac:dyDescent="0.25">
      <c r="A8968" s="77" t="s">
        <v>15731</v>
      </c>
      <c r="B8968" t="s">
        <v>28671</v>
      </c>
      <c r="C8968" t="s">
        <v>3545</v>
      </c>
      <c r="D8968" s="60" t="s">
        <v>10426</v>
      </c>
    </row>
    <row r="8969" spans="1:4" x14ac:dyDescent="0.25">
      <c r="A8969" s="77" t="s">
        <v>15732</v>
      </c>
      <c r="B8969" t="s">
        <v>28672</v>
      </c>
      <c r="C8969" t="s">
        <v>3545</v>
      </c>
      <c r="D8969" s="60" t="s">
        <v>25508</v>
      </c>
    </row>
    <row r="8970" spans="1:4" x14ac:dyDescent="0.25">
      <c r="A8970" s="77" t="s">
        <v>15733</v>
      </c>
      <c r="B8970" t="s">
        <v>28673</v>
      </c>
      <c r="C8970" t="s">
        <v>3545</v>
      </c>
      <c r="D8970" s="60" t="s">
        <v>22170</v>
      </c>
    </row>
    <row r="8971" spans="1:4" x14ac:dyDescent="0.25">
      <c r="A8971" s="77" t="s">
        <v>15734</v>
      </c>
      <c r="B8971" t="s">
        <v>28674</v>
      </c>
      <c r="C8971" t="s">
        <v>3545</v>
      </c>
      <c r="D8971" s="60" t="s">
        <v>28675</v>
      </c>
    </row>
    <row r="8972" spans="1:4" x14ac:dyDescent="0.25">
      <c r="A8972" s="77" t="s">
        <v>15735</v>
      </c>
      <c r="B8972" t="s">
        <v>28676</v>
      </c>
      <c r="C8972" t="s">
        <v>3545</v>
      </c>
      <c r="D8972" s="60" t="s">
        <v>10735</v>
      </c>
    </row>
    <row r="8973" spans="1:4" x14ac:dyDescent="0.25">
      <c r="A8973" s="77" t="s">
        <v>15736</v>
      </c>
      <c r="B8973" t="s">
        <v>28677</v>
      </c>
      <c r="C8973" t="s">
        <v>3545</v>
      </c>
      <c r="D8973" s="60" t="s">
        <v>10713</v>
      </c>
    </row>
    <row r="8974" spans="1:4" x14ac:dyDescent="0.25">
      <c r="A8974" s="77" t="s">
        <v>15737</v>
      </c>
      <c r="B8974" t="s">
        <v>28678</v>
      </c>
      <c r="C8974" t="s">
        <v>3545</v>
      </c>
      <c r="D8974" s="60" t="s">
        <v>23566</v>
      </c>
    </row>
    <row r="8975" spans="1:4" x14ac:dyDescent="0.25">
      <c r="A8975" s="77" t="s">
        <v>15738</v>
      </c>
      <c r="B8975" t="s">
        <v>28679</v>
      </c>
      <c r="C8975" t="s">
        <v>3545</v>
      </c>
      <c r="D8975" s="60" t="s">
        <v>11845</v>
      </c>
    </row>
    <row r="8976" spans="1:4" x14ac:dyDescent="0.25">
      <c r="A8976" s="77" t="s">
        <v>15739</v>
      </c>
      <c r="B8976" t="s">
        <v>28680</v>
      </c>
      <c r="C8976" t="s">
        <v>3545</v>
      </c>
      <c r="D8976" s="60" t="s">
        <v>23619</v>
      </c>
    </row>
    <row r="8977" spans="1:4" x14ac:dyDescent="0.25">
      <c r="A8977" s="77" t="s">
        <v>15740</v>
      </c>
      <c r="B8977" t="s">
        <v>28681</v>
      </c>
      <c r="C8977" t="s">
        <v>3545</v>
      </c>
      <c r="D8977" s="60" t="s">
        <v>21246</v>
      </c>
    </row>
    <row r="8978" spans="1:4" x14ac:dyDescent="0.25">
      <c r="A8978" s="77" t="s">
        <v>15741</v>
      </c>
      <c r="B8978" t="s">
        <v>28682</v>
      </c>
      <c r="C8978" t="s">
        <v>3545</v>
      </c>
      <c r="D8978" s="60" t="s">
        <v>21050</v>
      </c>
    </row>
    <row r="8979" spans="1:4" x14ac:dyDescent="0.25">
      <c r="A8979" s="77" t="s">
        <v>15742</v>
      </c>
      <c r="B8979" t="s">
        <v>28683</v>
      </c>
      <c r="C8979" t="s">
        <v>3545</v>
      </c>
      <c r="D8979" s="60" t="s">
        <v>28684</v>
      </c>
    </row>
    <row r="8980" spans="1:4" x14ac:dyDescent="0.25">
      <c r="A8980" s="77" t="s">
        <v>33565</v>
      </c>
      <c r="B8980" t="s">
        <v>28685</v>
      </c>
      <c r="C8980" t="s">
        <v>3545</v>
      </c>
      <c r="D8980" s="60" t="s">
        <v>20991</v>
      </c>
    </row>
    <row r="8981" spans="1:4" x14ac:dyDescent="0.25">
      <c r="A8981" s="77" t="s">
        <v>15743</v>
      </c>
      <c r="B8981" t="s">
        <v>28686</v>
      </c>
      <c r="C8981" t="s">
        <v>3545</v>
      </c>
      <c r="D8981" s="60" t="s">
        <v>21021</v>
      </c>
    </row>
    <row r="8982" spans="1:4" x14ac:dyDescent="0.25">
      <c r="A8982" s="77" t="s">
        <v>15744</v>
      </c>
      <c r="B8982" t="s">
        <v>28687</v>
      </c>
      <c r="C8982" t="s">
        <v>3545</v>
      </c>
      <c r="D8982" s="60" t="s">
        <v>21021</v>
      </c>
    </row>
    <row r="8983" spans="1:4" x14ac:dyDescent="0.25">
      <c r="A8983" s="77" t="s">
        <v>15745</v>
      </c>
      <c r="B8983" t="s">
        <v>28688</v>
      </c>
      <c r="C8983" t="s">
        <v>3545</v>
      </c>
      <c r="D8983" s="60" t="s">
        <v>13929</v>
      </c>
    </row>
    <row r="8984" spans="1:4" x14ac:dyDescent="0.25">
      <c r="A8984" s="77" t="s">
        <v>15746</v>
      </c>
      <c r="B8984" t="s">
        <v>28689</v>
      </c>
      <c r="C8984" t="s">
        <v>3544</v>
      </c>
      <c r="D8984" s="60" t="s">
        <v>28690</v>
      </c>
    </row>
    <row r="8985" spans="1:4" x14ac:dyDescent="0.25">
      <c r="A8985" s="77" t="s">
        <v>15747</v>
      </c>
      <c r="B8985" t="s">
        <v>28691</v>
      </c>
      <c r="C8985" t="s">
        <v>3550</v>
      </c>
      <c r="D8985" s="60" t="s">
        <v>28692</v>
      </c>
    </row>
    <row r="8986" spans="1:4" x14ac:dyDescent="0.25">
      <c r="A8986" s="77" t="s">
        <v>15748</v>
      </c>
      <c r="B8986" t="s">
        <v>28693</v>
      </c>
      <c r="C8986" t="s">
        <v>3544</v>
      </c>
      <c r="D8986" s="60" t="s">
        <v>24142</v>
      </c>
    </row>
    <row r="8987" spans="1:4" x14ac:dyDescent="0.25">
      <c r="A8987" s="77" t="s">
        <v>15749</v>
      </c>
      <c r="B8987" t="s">
        <v>28694</v>
      </c>
      <c r="C8987" t="s">
        <v>3550</v>
      </c>
      <c r="D8987" s="60" t="s">
        <v>28695</v>
      </c>
    </row>
    <row r="8988" spans="1:4" x14ac:dyDescent="0.25">
      <c r="A8988" s="77" t="s">
        <v>15750</v>
      </c>
      <c r="B8988" t="s">
        <v>28696</v>
      </c>
      <c r="C8988" t="s">
        <v>3544</v>
      </c>
      <c r="D8988" s="60" t="s">
        <v>28697</v>
      </c>
    </row>
    <row r="8989" spans="1:4" x14ac:dyDescent="0.25">
      <c r="A8989" s="77" t="s">
        <v>15751</v>
      </c>
      <c r="B8989" t="s">
        <v>28698</v>
      </c>
      <c r="C8989" t="s">
        <v>3550</v>
      </c>
      <c r="D8989" s="60" t="s">
        <v>28699</v>
      </c>
    </row>
    <row r="8990" spans="1:4" x14ac:dyDescent="0.25">
      <c r="A8990" s="77" t="s">
        <v>15752</v>
      </c>
      <c r="B8990" t="s">
        <v>28700</v>
      </c>
      <c r="C8990" t="s">
        <v>3544</v>
      </c>
      <c r="D8990" s="60" t="s">
        <v>12518</v>
      </c>
    </row>
    <row r="8991" spans="1:4" x14ac:dyDescent="0.25">
      <c r="A8991" s="77" t="s">
        <v>15753</v>
      </c>
      <c r="B8991" t="s">
        <v>28701</v>
      </c>
      <c r="C8991" t="s">
        <v>3550</v>
      </c>
      <c r="D8991" s="60" t="s">
        <v>28702</v>
      </c>
    </row>
    <row r="8992" spans="1:4" x14ac:dyDescent="0.25">
      <c r="A8992" s="77" t="s">
        <v>33566</v>
      </c>
      <c r="B8992" t="s">
        <v>28703</v>
      </c>
      <c r="C8992" t="s">
        <v>3548</v>
      </c>
      <c r="D8992" s="60" t="s">
        <v>12294</v>
      </c>
    </row>
    <row r="8993" spans="1:4" x14ac:dyDescent="0.25">
      <c r="A8993" s="77" t="s">
        <v>8873</v>
      </c>
      <c r="B8993" t="s">
        <v>28704</v>
      </c>
      <c r="C8993" t="s">
        <v>3547</v>
      </c>
      <c r="D8993" s="60" t="s">
        <v>28705</v>
      </c>
    </row>
    <row r="8994" spans="1:4" x14ac:dyDescent="0.25">
      <c r="A8994" s="77" t="s">
        <v>15754</v>
      </c>
      <c r="B8994" t="s">
        <v>28706</v>
      </c>
      <c r="C8994" t="s">
        <v>3548</v>
      </c>
      <c r="D8994" s="60" t="s">
        <v>12733</v>
      </c>
    </row>
    <row r="8995" spans="1:4" x14ac:dyDescent="0.25">
      <c r="A8995" s="77" t="s">
        <v>15755</v>
      </c>
      <c r="B8995" t="s">
        <v>28707</v>
      </c>
      <c r="C8995" t="s">
        <v>3548</v>
      </c>
      <c r="D8995" s="60" t="s">
        <v>10878</v>
      </c>
    </row>
    <row r="8996" spans="1:4" x14ac:dyDescent="0.25">
      <c r="A8996" s="77" t="s">
        <v>33567</v>
      </c>
      <c r="B8996" t="s">
        <v>28708</v>
      </c>
      <c r="C8996" t="s">
        <v>3548</v>
      </c>
      <c r="D8996" s="60" t="s">
        <v>12716</v>
      </c>
    </row>
    <row r="8997" spans="1:4" x14ac:dyDescent="0.25">
      <c r="A8997" s="77" t="s">
        <v>17860</v>
      </c>
      <c r="B8997" t="s">
        <v>28709</v>
      </c>
      <c r="C8997" t="s">
        <v>3548</v>
      </c>
      <c r="D8997" s="60" t="s">
        <v>12767</v>
      </c>
    </row>
    <row r="8998" spans="1:4" x14ac:dyDescent="0.25">
      <c r="A8998" s="77" t="s">
        <v>15756</v>
      </c>
      <c r="B8998" t="s">
        <v>28710</v>
      </c>
      <c r="C8998" t="s">
        <v>3548</v>
      </c>
      <c r="D8998" s="60" t="s">
        <v>28711</v>
      </c>
    </row>
    <row r="8999" spans="1:4" x14ac:dyDescent="0.25">
      <c r="A8999" s="77" t="s">
        <v>33568</v>
      </c>
      <c r="B8999" t="s">
        <v>28712</v>
      </c>
      <c r="C8999" t="s">
        <v>3545</v>
      </c>
      <c r="D8999" s="60" t="s">
        <v>21448</v>
      </c>
    </row>
    <row r="9000" spans="1:4" x14ac:dyDescent="0.25">
      <c r="A9000" s="77" t="s">
        <v>33569</v>
      </c>
      <c r="B9000" t="s">
        <v>28713</v>
      </c>
      <c r="C9000" t="s">
        <v>3545</v>
      </c>
      <c r="D9000" s="60" t="s">
        <v>26226</v>
      </c>
    </row>
    <row r="9001" spans="1:4" x14ac:dyDescent="0.25">
      <c r="A9001" s="77" t="s">
        <v>15757</v>
      </c>
      <c r="B9001" t="s">
        <v>28714</v>
      </c>
      <c r="C9001" t="s">
        <v>3545</v>
      </c>
      <c r="D9001" s="60" t="s">
        <v>10478</v>
      </c>
    </row>
    <row r="9002" spans="1:4" x14ac:dyDescent="0.25">
      <c r="A9002" s="77" t="s">
        <v>15758</v>
      </c>
      <c r="B9002" t="s">
        <v>28715</v>
      </c>
      <c r="C9002" t="s">
        <v>3545</v>
      </c>
      <c r="D9002" s="60" t="s">
        <v>28716</v>
      </c>
    </row>
    <row r="9003" spans="1:4" x14ac:dyDescent="0.25">
      <c r="A9003" s="77" t="s">
        <v>33570</v>
      </c>
      <c r="B9003" t="s">
        <v>28717</v>
      </c>
      <c r="C9003" t="s">
        <v>3545</v>
      </c>
      <c r="D9003" s="60" t="s">
        <v>28718</v>
      </c>
    </row>
    <row r="9004" spans="1:4" x14ac:dyDescent="0.25">
      <c r="A9004" s="77" t="s">
        <v>33571</v>
      </c>
      <c r="B9004" t="s">
        <v>28719</v>
      </c>
      <c r="C9004" t="s">
        <v>3545</v>
      </c>
      <c r="D9004" s="60" t="s">
        <v>25920</v>
      </c>
    </row>
    <row r="9005" spans="1:4" x14ac:dyDescent="0.25">
      <c r="A9005" s="77" t="s">
        <v>33572</v>
      </c>
      <c r="B9005" t="s">
        <v>28720</v>
      </c>
      <c r="C9005" t="s">
        <v>3545</v>
      </c>
      <c r="D9005" s="60" t="s">
        <v>13120</v>
      </c>
    </row>
    <row r="9006" spans="1:4" x14ac:dyDescent="0.25">
      <c r="A9006" s="77" t="s">
        <v>15759</v>
      </c>
      <c r="B9006" t="s">
        <v>28721</v>
      </c>
      <c r="C9006" t="s">
        <v>3545</v>
      </c>
      <c r="D9006" s="60" t="s">
        <v>28722</v>
      </c>
    </row>
    <row r="9007" spans="1:4" x14ac:dyDescent="0.25">
      <c r="A9007" s="77" t="s">
        <v>15760</v>
      </c>
      <c r="B9007" t="s">
        <v>28723</v>
      </c>
      <c r="C9007" t="s">
        <v>3545</v>
      </c>
      <c r="D9007" s="60" t="s">
        <v>28724</v>
      </c>
    </row>
    <row r="9008" spans="1:4" x14ac:dyDescent="0.25">
      <c r="A9008" s="77" t="s">
        <v>15761</v>
      </c>
      <c r="B9008" t="s">
        <v>28725</v>
      </c>
      <c r="C9008" t="s">
        <v>3545</v>
      </c>
      <c r="D9008" s="60" t="s">
        <v>28726</v>
      </c>
    </row>
    <row r="9009" spans="1:4" x14ac:dyDescent="0.25">
      <c r="A9009" s="77" t="s">
        <v>15762</v>
      </c>
      <c r="B9009" t="s">
        <v>28727</v>
      </c>
      <c r="C9009" t="s">
        <v>3545</v>
      </c>
      <c r="D9009" s="60" t="s">
        <v>28728</v>
      </c>
    </row>
    <row r="9010" spans="1:4" x14ac:dyDescent="0.25">
      <c r="A9010" s="77" t="s">
        <v>15763</v>
      </c>
      <c r="B9010" t="s">
        <v>28729</v>
      </c>
      <c r="C9010" t="s">
        <v>3545</v>
      </c>
      <c r="D9010" s="60" t="s">
        <v>28730</v>
      </c>
    </row>
    <row r="9011" spans="1:4" x14ac:dyDescent="0.25">
      <c r="A9011" s="77" t="s">
        <v>15764</v>
      </c>
      <c r="B9011" t="s">
        <v>28731</v>
      </c>
      <c r="C9011" t="s">
        <v>3545</v>
      </c>
      <c r="D9011" s="60" t="s">
        <v>28732</v>
      </c>
    </row>
    <row r="9012" spans="1:4" x14ac:dyDescent="0.25">
      <c r="A9012" s="77" t="s">
        <v>15765</v>
      </c>
      <c r="B9012" t="s">
        <v>28733</v>
      </c>
      <c r="C9012" t="s">
        <v>3545</v>
      </c>
      <c r="D9012" s="60" t="s">
        <v>28734</v>
      </c>
    </row>
    <row r="9013" spans="1:4" x14ac:dyDescent="0.25">
      <c r="A9013" s="77" t="s">
        <v>15766</v>
      </c>
      <c r="B9013" t="s">
        <v>28735</v>
      </c>
      <c r="C9013" t="s">
        <v>3545</v>
      </c>
      <c r="D9013" s="60" t="s">
        <v>28736</v>
      </c>
    </row>
    <row r="9014" spans="1:4" x14ac:dyDescent="0.25">
      <c r="A9014" s="77" t="s">
        <v>15767</v>
      </c>
      <c r="B9014" t="s">
        <v>28737</v>
      </c>
      <c r="C9014" t="s">
        <v>3545</v>
      </c>
      <c r="D9014" s="60" t="s">
        <v>28738</v>
      </c>
    </row>
    <row r="9015" spans="1:4" x14ac:dyDescent="0.25">
      <c r="A9015" s="77" t="s">
        <v>15768</v>
      </c>
      <c r="B9015" t="s">
        <v>28739</v>
      </c>
      <c r="C9015" t="s">
        <v>3545</v>
      </c>
      <c r="D9015" s="60" t="s">
        <v>28740</v>
      </c>
    </row>
    <row r="9016" spans="1:4" x14ac:dyDescent="0.25">
      <c r="A9016" s="77" t="s">
        <v>15769</v>
      </c>
      <c r="B9016" t="s">
        <v>28741</v>
      </c>
      <c r="C9016" t="s">
        <v>3545</v>
      </c>
      <c r="D9016" s="60" t="s">
        <v>28742</v>
      </c>
    </row>
    <row r="9017" spans="1:4" x14ac:dyDescent="0.25">
      <c r="A9017" s="77" t="s">
        <v>15770</v>
      </c>
      <c r="B9017" t="s">
        <v>28743</v>
      </c>
      <c r="C9017" t="s">
        <v>3545</v>
      </c>
      <c r="D9017" s="60" t="s">
        <v>28742</v>
      </c>
    </row>
    <row r="9018" spans="1:4" x14ac:dyDescent="0.25">
      <c r="A9018" s="77" t="s">
        <v>15771</v>
      </c>
      <c r="B9018" t="s">
        <v>28744</v>
      </c>
      <c r="C9018" t="s">
        <v>3545</v>
      </c>
      <c r="D9018" s="60" t="s">
        <v>28745</v>
      </c>
    </row>
    <row r="9019" spans="1:4" x14ac:dyDescent="0.25">
      <c r="A9019" s="77" t="s">
        <v>15772</v>
      </c>
      <c r="B9019" t="s">
        <v>28746</v>
      </c>
      <c r="C9019" t="s">
        <v>3545</v>
      </c>
      <c r="D9019" s="60" t="s">
        <v>28747</v>
      </c>
    </row>
    <row r="9020" spans="1:4" x14ac:dyDescent="0.25">
      <c r="A9020" s="77" t="s">
        <v>15773</v>
      </c>
      <c r="B9020" t="s">
        <v>28748</v>
      </c>
      <c r="C9020" t="s">
        <v>3545</v>
      </c>
      <c r="D9020" s="60" t="s">
        <v>19964</v>
      </c>
    </row>
    <row r="9021" spans="1:4" x14ac:dyDescent="0.25">
      <c r="A9021" s="77" t="s">
        <v>15774</v>
      </c>
      <c r="B9021" t="s">
        <v>28749</v>
      </c>
      <c r="C9021" t="s">
        <v>3545</v>
      </c>
      <c r="D9021" s="60" t="s">
        <v>28750</v>
      </c>
    </row>
    <row r="9022" spans="1:4" x14ac:dyDescent="0.25">
      <c r="A9022" s="77" t="s">
        <v>15775</v>
      </c>
      <c r="B9022" t="s">
        <v>28751</v>
      </c>
      <c r="C9022" t="s">
        <v>3545</v>
      </c>
      <c r="D9022" s="60" t="s">
        <v>13982</v>
      </c>
    </row>
    <row r="9023" spans="1:4" x14ac:dyDescent="0.25">
      <c r="A9023" s="77" t="s">
        <v>15776</v>
      </c>
      <c r="B9023" t="s">
        <v>28752</v>
      </c>
      <c r="C9023" t="s">
        <v>3545</v>
      </c>
      <c r="D9023" s="60" t="s">
        <v>28753</v>
      </c>
    </row>
    <row r="9024" spans="1:4" x14ac:dyDescent="0.25">
      <c r="A9024" s="77" t="s">
        <v>15777</v>
      </c>
      <c r="B9024" t="s">
        <v>28754</v>
      </c>
      <c r="C9024" t="s">
        <v>3545</v>
      </c>
      <c r="D9024" s="60" t="s">
        <v>11341</v>
      </c>
    </row>
    <row r="9025" spans="1:4" x14ac:dyDescent="0.25">
      <c r="A9025" s="77" t="s">
        <v>15778</v>
      </c>
      <c r="B9025" t="s">
        <v>28755</v>
      </c>
      <c r="C9025" t="s">
        <v>3545</v>
      </c>
      <c r="D9025" s="60" t="s">
        <v>12809</v>
      </c>
    </row>
    <row r="9026" spans="1:4" x14ac:dyDescent="0.25">
      <c r="A9026" s="77" t="s">
        <v>15779</v>
      </c>
      <c r="B9026" t="s">
        <v>28756</v>
      </c>
      <c r="C9026" t="s">
        <v>3545</v>
      </c>
      <c r="D9026" s="60" t="s">
        <v>19009</v>
      </c>
    </row>
    <row r="9027" spans="1:4" x14ac:dyDescent="0.25">
      <c r="A9027" s="77" t="s">
        <v>15780</v>
      </c>
      <c r="B9027" t="s">
        <v>28757</v>
      </c>
      <c r="C9027" t="s">
        <v>3545</v>
      </c>
      <c r="D9027" s="60" t="s">
        <v>20199</v>
      </c>
    </row>
    <row r="9028" spans="1:4" x14ac:dyDescent="0.25">
      <c r="A9028" s="77" t="s">
        <v>15781</v>
      </c>
      <c r="B9028" t="s">
        <v>28758</v>
      </c>
      <c r="C9028" t="s">
        <v>3545</v>
      </c>
      <c r="D9028" s="60" t="s">
        <v>28759</v>
      </c>
    </row>
    <row r="9029" spans="1:4" x14ac:dyDescent="0.25">
      <c r="A9029" s="77" t="s">
        <v>15782</v>
      </c>
      <c r="B9029" t="s">
        <v>28760</v>
      </c>
      <c r="C9029" t="s">
        <v>3545</v>
      </c>
      <c r="D9029" s="60" t="s">
        <v>12862</v>
      </c>
    </row>
    <row r="9030" spans="1:4" x14ac:dyDescent="0.25">
      <c r="A9030" s="77" t="s">
        <v>15783</v>
      </c>
      <c r="B9030" t="s">
        <v>28761</v>
      </c>
      <c r="C9030" t="s">
        <v>3545</v>
      </c>
      <c r="D9030" s="60" t="s">
        <v>12826</v>
      </c>
    </row>
    <row r="9031" spans="1:4" x14ac:dyDescent="0.25">
      <c r="A9031" s="77" t="s">
        <v>15784</v>
      </c>
      <c r="B9031" t="s">
        <v>28762</v>
      </c>
      <c r="C9031" t="s">
        <v>3545</v>
      </c>
      <c r="D9031" s="60" t="s">
        <v>11476</v>
      </c>
    </row>
    <row r="9032" spans="1:4" x14ac:dyDescent="0.25">
      <c r="A9032" s="77" t="s">
        <v>15785</v>
      </c>
      <c r="B9032" t="s">
        <v>28763</v>
      </c>
      <c r="C9032" t="s">
        <v>3545</v>
      </c>
      <c r="D9032" s="60" t="s">
        <v>19973</v>
      </c>
    </row>
    <row r="9033" spans="1:4" x14ac:dyDescent="0.25">
      <c r="A9033" s="77" t="s">
        <v>15786</v>
      </c>
      <c r="B9033" t="s">
        <v>28764</v>
      </c>
      <c r="C9033" t="s">
        <v>3545</v>
      </c>
      <c r="D9033" s="60" t="s">
        <v>28765</v>
      </c>
    </row>
    <row r="9034" spans="1:4" x14ac:dyDescent="0.25">
      <c r="A9034" s="77" t="s">
        <v>15787</v>
      </c>
      <c r="B9034" t="s">
        <v>28766</v>
      </c>
      <c r="C9034" t="s">
        <v>3545</v>
      </c>
      <c r="D9034" s="60" t="s">
        <v>28767</v>
      </c>
    </row>
    <row r="9035" spans="1:4" x14ac:dyDescent="0.25">
      <c r="A9035" s="77" t="s">
        <v>14074</v>
      </c>
      <c r="B9035" t="s">
        <v>28768</v>
      </c>
      <c r="C9035" t="s">
        <v>3545</v>
      </c>
      <c r="D9035" s="60" t="s">
        <v>28769</v>
      </c>
    </row>
    <row r="9036" spans="1:4" x14ac:dyDescent="0.25">
      <c r="A9036" s="77" t="s">
        <v>15788</v>
      </c>
      <c r="B9036" t="s">
        <v>28770</v>
      </c>
      <c r="C9036" t="s">
        <v>3545</v>
      </c>
      <c r="D9036" s="60" t="s">
        <v>28771</v>
      </c>
    </row>
    <row r="9037" spans="1:4" x14ac:dyDescent="0.25">
      <c r="A9037" s="77" t="s">
        <v>15789</v>
      </c>
      <c r="B9037" t="s">
        <v>28772</v>
      </c>
      <c r="C9037" t="s">
        <v>3545</v>
      </c>
      <c r="D9037" s="60" t="s">
        <v>28773</v>
      </c>
    </row>
    <row r="9038" spans="1:4" x14ac:dyDescent="0.25">
      <c r="A9038" s="77" t="s">
        <v>15790</v>
      </c>
      <c r="B9038" t="s">
        <v>28774</v>
      </c>
      <c r="C9038" t="s">
        <v>3545</v>
      </c>
      <c r="D9038" s="60" t="s">
        <v>28775</v>
      </c>
    </row>
    <row r="9039" spans="1:4" x14ac:dyDescent="0.25">
      <c r="A9039" s="77" t="s">
        <v>15791</v>
      </c>
      <c r="B9039" t="s">
        <v>28776</v>
      </c>
      <c r="C9039" t="s">
        <v>3545</v>
      </c>
      <c r="D9039" s="60" t="s">
        <v>28777</v>
      </c>
    </row>
    <row r="9040" spans="1:4" x14ac:dyDescent="0.25">
      <c r="A9040" s="77" t="s">
        <v>15792</v>
      </c>
      <c r="B9040" t="s">
        <v>28778</v>
      </c>
      <c r="C9040" t="s">
        <v>3545</v>
      </c>
      <c r="D9040" s="60" t="s">
        <v>19542</v>
      </c>
    </row>
    <row r="9041" spans="1:4" x14ac:dyDescent="0.25">
      <c r="A9041" s="77" t="s">
        <v>15793</v>
      </c>
      <c r="B9041" t="s">
        <v>28779</v>
      </c>
      <c r="C9041" t="s">
        <v>3545</v>
      </c>
      <c r="D9041" s="60" t="s">
        <v>28780</v>
      </c>
    </row>
    <row r="9042" spans="1:4" x14ac:dyDescent="0.25">
      <c r="A9042" s="77" t="s">
        <v>15794</v>
      </c>
      <c r="B9042" t="s">
        <v>28781</v>
      </c>
      <c r="C9042" t="s">
        <v>3545</v>
      </c>
      <c r="D9042" s="60" t="s">
        <v>28782</v>
      </c>
    </row>
    <row r="9043" spans="1:4" x14ac:dyDescent="0.25">
      <c r="A9043" s="77" t="s">
        <v>15795</v>
      </c>
      <c r="B9043" t="s">
        <v>28783</v>
      </c>
      <c r="C9043" t="s">
        <v>3545</v>
      </c>
      <c r="D9043" s="60" t="s">
        <v>28784</v>
      </c>
    </row>
    <row r="9044" spans="1:4" x14ac:dyDescent="0.25">
      <c r="A9044" s="77" t="s">
        <v>15796</v>
      </c>
      <c r="B9044" t="s">
        <v>28785</v>
      </c>
      <c r="C9044" t="s">
        <v>3545</v>
      </c>
      <c r="D9044" s="60" t="s">
        <v>28786</v>
      </c>
    </row>
    <row r="9045" spans="1:4" x14ac:dyDescent="0.25">
      <c r="A9045" s="77" t="s">
        <v>15797</v>
      </c>
      <c r="B9045" t="s">
        <v>28787</v>
      </c>
      <c r="C9045" t="s">
        <v>3545</v>
      </c>
      <c r="D9045" s="60" t="s">
        <v>28788</v>
      </c>
    </row>
    <row r="9046" spans="1:4" x14ac:dyDescent="0.25">
      <c r="A9046" s="77" t="s">
        <v>15798</v>
      </c>
      <c r="B9046" t="s">
        <v>28789</v>
      </c>
      <c r="C9046" t="s">
        <v>3545</v>
      </c>
      <c r="D9046" s="60" t="s">
        <v>28790</v>
      </c>
    </row>
    <row r="9047" spans="1:4" x14ac:dyDescent="0.25">
      <c r="A9047" s="77" t="s">
        <v>15799</v>
      </c>
      <c r="B9047" t="s">
        <v>28791</v>
      </c>
      <c r="C9047" t="s">
        <v>3545</v>
      </c>
      <c r="D9047" s="60" t="s">
        <v>28792</v>
      </c>
    </row>
    <row r="9048" spans="1:4" x14ac:dyDescent="0.25">
      <c r="A9048" s="77" t="s">
        <v>15800</v>
      </c>
      <c r="B9048" t="s">
        <v>28793</v>
      </c>
      <c r="C9048" t="s">
        <v>3545</v>
      </c>
      <c r="D9048" s="60" t="s">
        <v>28794</v>
      </c>
    </row>
    <row r="9049" spans="1:4" x14ac:dyDescent="0.25">
      <c r="A9049" s="77" t="s">
        <v>15801</v>
      </c>
      <c r="B9049" t="s">
        <v>28795</v>
      </c>
      <c r="C9049" t="s">
        <v>3545</v>
      </c>
      <c r="D9049" s="60" t="s">
        <v>21181</v>
      </c>
    </row>
    <row r="9050" spans="1:4" x14ac:dyDescent="0.25">
      <c r="A9050" s="77" t="s">
        <v>15802</v>
      </c>
      <c r="B9050" t="s">
        <v>28796</v>
      </c>
      <c r="C9050" t="s">
        <v>3545</v>
      </c>
      <c r="D9050" s="60" t="s">
        <v>28797</v>
      </c>
    </row>
    <row r="9051" spans="1:4" x14ac:dyDescent="0.25">
      <c r="A9051" s="77" t="s">
        <v>15803</v>
      </c>
      <c r="B9051" t="s">
        <v>28798</v>
      </c>
      <c r="C9051" t="s">
        <v>3545</v>
      </c>
      <c r="D9051" s="60" t="s">
        <v>28799</v>
      </c>
    </row>
    <row r="9052" spans="1:4" x14ac:dyDescent="0.25">
      <c r="A9052" s="77" t="s">
        <v>15804</v>
      </c>
      <c r="B9052" t="s">
        <v>28800</v>
      </c>
      <c r="C9052" t="s">
        <v>3545</v>
      </c>
      <c r="D9052" s="60" t="s">
        <v>28801</v>
      </c>
    </row>
    <row r="9053" spans="1:4" x14ac:dyDescent="0.25">
      <c r="A9053" s="77" t="s">
        <v>15805</v>
      </c>
      <c r="B9053" t="s">
        <v>28802</v>
      </c>
      <c r="C9053" t="s">
        <v>3545</v>
      </c>
      <c r="D9053" s="60" t="s">
        <v>28803</v>
      </c>
    </row>
    <row r="9054" spans="1:4" x14ac:dyDescent="0.25">
      <c r="A9054" s="77" t="s">
        <v>15806</v>
      </c>
      <c r="B9054" t="s">
        <v>28804</v>
      </c>
      <c r="C9054" t="s">
        <v>3545</v>
      </c>
      <c r="D9054" s="60" t="s">
        <v>28805</v>
      </c>
    </row>
    <row r="9055" spans="1:4" x14ac:dyDescent="0.25">
      <c r="A9055" s="77" t="s">
        <v>15807</v>
      </c>
      <c r="B9055" t="s">
        <v>28806</v>
      </c>
      <c r="C9055" t="s">
        <v>3545</v>
      </c>
      <c r="D9055" s="60" t="s">
        <v>21306</v>
      </c>
    </row>
    <row r="9056" spans="1:4" x14ac:dyDescent="0.25">
      <c r="A9056" s="77" t="s">
        <v>15808</v>
      </c>
      <c r="B9056" t="s">
        <v>28807</v>
      </c>
      <c r="C9056" t="s">
        <v>3545</v>
      </c>
      <c r="D9056" s="60" t="s">
        <v>28808</v>
      </c>
    </row>
    <row r="9057" spans="1:4" x14ac:dyDescent="0.25">
      <c r="A9057" s="77" t="s">
        <v>15809</v>
      </c>
      <c r="B9057" t="s">
        <v>28809</v>
      </c>
      <c r="C9057" t="s">
        <v>3545</v>
      </c>
      <c r="D9057" s="60" t="s">
        <v>28810</v>
      </c>
    </row>
    <row r="9058" spans="1:4" x14ac:dyDescent="0.25">
      <c r="A9058" s="77" t="s">
        <v>15810</v>
      </c>
      <c r="B9058" t="s">
        <v>28811</v>
      </c>
      <c r="C9058" t="s">
        <v>3545</v>
      </c>
      <c r="D9058" s="60" t="s">
        <v>28812</v>
      </c>
    </row>
    <row r="9059" spans="1:4" x14ac:dyDescent="0.25">
      <c r="A9059" s="77" t="s">
        <v>15811</v>
      </c>
      <c r="B9059" t="s">
        <v>28813</v>
      </c>
      <c r="C9059" t="s">
        <v>3545</v>
      </c>
      <c r="D9059" s="60" t="s">
        <v>28814</v>
      </c>
    </row>
    <row r="9060" spans="1:4" x14ac:dyDescent="0.25">
      <c r="A9060" s="77" t="s">
        <v>15812</v>
      </c>
      <c r="B9060" t="s">
        <v>28815</v>
      </c>
      <c r="C9060" t="s">
        <v>3545</v>
      </c>
      <c r="D9060" s="60" t="s">
        <v>28816</v>
      </c>
    </row>
    <row r="9061" spans="1:4" x14ac:dyDescent="0.25">
      <c r="A9061" s="77" t="s">
        <v>15813</v>
      </c>
      <c r="B9061" t="s">
        <v>28817</v>
      </c>
      <c r="C9061" t="s">
        <v>3545</v>
      </c>
      <c r="D9061" s="60" t="s">
        <v>28818</v>
      </c>
    </row>
    <row r="9062" spans="1:4" x14ac:dyDescent="0.25">
      <c r="A9062" s="77" t="s">
        <v>15814</v>
      </c>
      <c r="B9062" t="s">
        <v>28819</v>
      </c>
      <c r="C9062" t="s">
        <v>3545</v>
      </c>
      <c r="D9062" s="60" t="s">
        <v>24095</v>
      </c>
    </row>
    <row r="9063" spans="1:4" x14ac:dyDescent="0.25">
      <c r="A9063" s="77" t="s">
        <v>15815</v>
      </c>
      <c r="B9063" t="s">
        <v>28820</v>
      </c>
      <c r="C9063" t="s">
        <v>3545</v>
      </c>
      <c r="D9063" s="60" t="s">
        <v>28775</v>
      </c>
    </row>
    <row r="9064" spans="1:4" x14ac:dyDescent="0.25">
      <c r="A9064" s="77" t="s">
        <v>15816</v>
      </c>
      <c r="B9064" t="s">
        <v>28821</v>
      </c>
      <c r="C9064" t="s">
        <v>3545</v>
      </c>
      <c r="D9064" s="60" t="s">
        <v>28822</v>
      </c>
    </row>
    <row r="9065" spans="1:4" x14ac:dyDescent="0.25">
      <c r="A9065" s="77" t="s">
        <v>15817</v>
      </c>
      <c r="B9065" t="s">
        <v>28823</v>
      </c>
      <c r="C9065" t="s">
        <v>3545</v>
      </c>
      <c r="D9065" s="60" t="s">
        <v>28824</v>
      </c>
    </row>
    <row r="9066" spans="1:4" x14ac:dyDescent="0.25">
      <c r="A9066" s="77" t="s">
        <v>15818</v>
      </c>
      <c r="B9066" t="s">
        <v>28825</v>
      </c>
      <c r="C9066" t="s">
        <v>3545</v>
      </c>
      <c r="D9066" s="60" t="s">
        <v>28826</v>
      </c>
    </row>
    <row r="9067" spans="1:4" x14ac:dyDescent="0.25">
      <c r="A9067" s="77" t="s">
        <v>15819</v>
      </c>
      <c r="B9067" t="s">
        <v>28827</v>
      </c>
      <c r="C9067" t="s">
        <v>3545</v>
      </c>
      <c r="D9067" s="60" t="s">
        <v>28828</v>
      </c>
    </row>
    <row r="9068" spans="1:4" x14ac:dyDescent="0.25">
      <c r="A9068" s="77" t="s">
        <v>15820</v>
      </c>
      <c r="B9068" t="s">
        <v>28829</v>
      </c>
      <c r="C9068" t="s">
        <v>3545</v>
      </c>
      <c r="D9068" s="60" t="s">
        <v>28830</v>
      </c>
    </row>
    <row r="9069" spans="1:4" x14ac:dyDescent="0.25">
      <c r="A9069" s="77" t="s">
        <v>15821</v>
      </c>
      <c r="B9069" t="s">
        <v>28831</v>
      </c>
      <c r="C9069" t="s">
        <v>3545</v>
      </c>
      <c r="D9069" s="60" t="s">
        <v>28832</v>
      </c>
    </row>
    <row r="9070" spans="1:4" x14ac:dyDescent="0.25">
      <c r="A9070" s="77" t="s">
        <v>15822</v>
      </c>
      <c r="B9070" t="s">
        <v>28833</v>
      </c>
      <c r="C9070" t="s">
        <v>3545</v>
      </c>
      <c r="D9070" s="60" t="s">
        <v>28834</v>
      </c>
    </row>
    <row r="9071" spans="1:4" x14ac:dyDescent="0.25">
      <c r="A9071" s="77" t="s">
        <v>15823</v>
      </c>
      <c r="B9071" t="s">
        <v>28835</v>
      </c>
      <c r="C9071" t="s">
        <v>3545</v>
      </c>
      <c r="D9071" s="60" t="s">
        <v>28836</v>
      </c>
    </row>
    <row r="9072" spans="1:4" x14ac:dyDescent="0.25">
      <c r="A9072" s="77" t="s">
        <v>15824</v>
      </c>
      <c r="B9072" t="s">
        <v>28837</v>
      </c>
      <c r="C9072" t="s">
        <v>3545</v>
      </c>
      <c r="D9072" s="60" t="s">
        <v>10989</v>
      </c>
    </row>
    <row r="9073" spans="1:4" x14ac:dyDescent="0.25">
      <c r="A9073" s="77" t="s">
        <v>15825</v>
      </c>
      <c r="B9073" t="s">
        <v>28838</v>
      </c>
      <c r="C9073" t="s">
        <v>3545</v>
      </c>
      <c r="D9073" s="60" t="s">
        <v>22189</v>
      </c>
    </row>
    <row r="9074" spans="1:4" x14ac:dyDescent="0.25">
      <c r="A9074" s="77" t="s">
        <v>15826</v>
      </c>
      <c r="B9074" t="s">
        <v>28839</v>
      </c>
      <c r="C9074" t="s">
        <v>3545</v>
      </c>
      <c r="D9074" s="60" t="s">
        <v>28840</v>
      </c>
    </row>
    <row r="9075" spans="1:4" x14ac:dyDescent="0.25">
      <c r="A9075" s="77" t="s">
        <v>15827</v>
      </c>
      <c r="B9075" t="s">
        <v>28841</v>
      </c>
      <c r="C9075" t="s">
        <v>3545</v>
      </c>
      <c r="D9075" s="60" t="s">
        <v>23514</v>
      </c>
    </row>
    <row r="9076" spans="1:4" x14ac:dyDescent="0.25">
      <c r="A9076" s="77" t="s">
        <v>15828</v>
      </c>
      <c r="B9076" t="s">
        <v>28842</v>
      </c>
      <c r="C9076" t="s">
        <v>3545</v>
      </c>
      <c r="D9076" s="60" t="s">
        <v>28843</v>
      </c>
    </row>
    <row r="9077" spans="1:4" x14ac:dyDescent="0.25">
      <c r="A9077" s="77" t="s">
        <v>15829</v>
      </c>
      <c r="B9077" t="s">
        <v>28844</v>
      </c>
      <c r="C9077" t="s">
        <v>3545</v>
      </c>
      <c r="D9077" s="60" t="s">
        <v>28845</v>
      </c>
    </row>
    <row r="9078" spans="1:4" x14ac:dyDescent="0.25">
      <c r="A9078" s="77" t="s">
        <v>15830</v>
      </c>
      <c r="B9078" t="s">
        <v>28846</v>
      </c>
      <c r="C9078" t="s">
        <v>3545</v>
      </c>
      <c r="D9078" s="60" t="s">
        <v>28847</v>
      </c>
    </row>
    <row r="9079" spans="1:4" x14ac:dyDescent="0.25">
      <c r="A9079" s="77" t="s">
        <v>15831</v>
      </c>
      <c r="B9079" t="s">
        <v>28848</v>
      </c>
      <c r="C9079" t="s">
        <v>3545</v>
      </c>
      <c r="D9079" s="60" t="s">
        <v>28849</v>
      </c>
    </row>
    <row r="9080" spans="1:4" x14ac:dyDescent="0.25">
      <c r="A9080" s="77" t="s">
        <v>15832</v>
      </c>
      <c r="B9080" t="s">
        <v>28850</v>
      </c>
      <c r="C9080" t="s">
        <v>3545</v>
      </c>
      <c r="D9080" s="60" t="s">
        <v>28851</v>
      </c>
    </row>
    <row r="9081" spans="1:4" x14ac:dyDescent="0.25">
      <c r="A9081" s="77" t="s">
        <v>15833</v>
      </c>
      <c r="B9081" t="s">
        <v>28852</v>
      </c>
      <c r="C9081" t="s">
        <v>3545</v>
      </c>
      <c r="D9081" s="60" t="s">
        <v>28853</v>
      </c>
    </row>
    <row r="9082" spans="1:4" x14ac:dyDescent="0.25">
      <c r="A9082" s="77" t="s">
        <v>33573</v>
      </c>
      <c r="B9082" t="s">
        <v>28854</v>
      </c>
      <c r="C9082" t="s">
        <v>3543</v>
      </c>
      <c r="D9082" s="60" t="s">
        <v>28855</v>
      </c>
    </row>
    <row r="9083" spans="1:4" x14ac:dyDescent="0.25">
      <c r="A9083" s="77" t="s">
        <v>15834</v>
      </c>
      <c r="B9083" t="s">
        <v>28856</v>
      </c>
      <c r="C9083" t="s">
        <v>3543</v>
      </c>
      <c r="D9083" s="60" t="s">
        <v>28857</v>
      </c>
    </row>
    <row r="9084" spans="1:4" x14ac:dyDescent="0.25">
      <c r="A9084" s="77" t="s">
        <v>15835</v>
      </c>
      <c r="B9084" t="s">
        <v>28858</v>
      </c>
      <c r="C9084" t="s">
        <v>3543</v>
      </c>
      <c r="D9084" s="60" t="s">
        <v>21183</v>
      </c>
    </row>
    <row r="9085" spans="1:4" x14ac:dyDescent="0.25">
      <c r="A9085" s="77" t="s">
        <v>15836</v>
      </c>
      <c r="B9085" t="s">
        <v>28859</v>
      </c>
      <c r="C9085" t="s">
        <v>3545</v>
      </c>
      <c r="D9085" s="60" t="s">
        <v>28860</v>
      </c>
    </row>
    <row r="9086" spans="1:4" x14ac:dyDescent="0.25">
      <c r="A9086" s="77" t="s">
        <v>15837</v>
      </c>
      <c r="B9086" t="s">
        <v>28861</v>
      </c>
      <c r="C9086" t="s">
        <v>3545</v>
      </c>
      <c r="D9086" s="60" t="s">
        <v>12665</v>
      </c>
    </row>
    <row r="9087" spans="1:4" x14ac:dyDescent="0.25">
      <c r="A9087" s="77" t="s">
        <v>15838</v>
      </c>
      <c r="B9087" t="s">
        <v>28862</v>
      </c>
      <c r="C9087" t="s">
        <v>3545</v>
      </c>
      <c r="D9087" s="60" t="s">
        <v>11227</v>
      </c>
    </row>
    <row r="9088" spans="1:4" x14ac:dyDescent="0.25">
      <c r="A9088" s="77" t="s">
        <v>15839</v>
      </c>
      <c r="B9088" t="s">
        <v>28863</v>
      </c>
      <c r="C9088" t="s">
        <v>3545</v>
      </c>
      <c r="D9088" s="60" t="s">
        <v>28137</v>
      </c>
    </row>
    <row r="9089" spans="1:4" x14ac:dyDescent="0.25">
      <c r="A9089" s="77" t="s">
        <v>15840</v>
      </c>
      <c r="B9089" t="s">
        <v>28864</v>
      </c>
      <c r="C9089" t="s">
        <v>3545</v>
      </c>
      <c r="D9089" s="60" t="s">
        <v>28865</v>
      </c>
    </row>
    <row r="9090" spans="1:4" x14ac:dyDescent="0.25">
      <c r="A9090" s="77" t="s">
        <v>15841</v>
      </c>
      <c r="B9090" t="s">
        <v>28866</v>
      </c>
      <c r="C9090" t="s">
        <v>3545</v>
      </c>
      <c r="D9090" s="60" t="s">
        <v>28867</v>
      </c>
    </row>
    <row r="9091" spans="1:4" x14ac:dyDescent="0.25">
      <c r="A9091" s="77" t="s">
        <v>15842</v>
      </c>
      <c r="B9091" t="s">
        <v>28868</v>
      </c>
      <c r="C9091" t="s">
        <v>3545</v>
      </c>
      <c r="D9091" s="60" t="s">
        <v>21184</v>
      </c>
    </row>
    <row r="9092" spans="1:4" x14ac:dyDescent="0.25">
      <c r="A9092" s="77" t="s">
        <v>15843</v>
      </c>
      <c r="B9092" t="s">
        <v>28869</v>
      </c>
      <c r="C9092" t="s">
        <v>3545</v>
      </c>
      <c r="D9092" s="60" t="s">
        <v>28870</v>
      </c>
    </row>
    <row r="9093" spans="1:4" x14ac:dyDescent="0.25">
      <c r="A9093" s="77" t="s">
        <v>15845</v>
      </c>
      <c r="B9093" t="s">
        <v>28871</v>
      </c>
      <c r="C9093" t="s">
        <v>3545</v>
      </c>
      <c r="D9093" s="60" t="s">
        <v>28872</v>
      </c>
    </row>
    <row r="9094" spans="1:4" x14ac:dyDescent="0.25">
      <c r="A9094" s="77" t="s">
        <v>15846</v>
      </c>
      <c r="B9094" t="s">
        <v>28873</v>
      </c>
      <c r="C9094" t="s">
        <v>3545</v>
      </c>
      <c r="D9094" s="60" t="s">
        <v>28874</v>
      </c>
    </row>
    <row r="9095" spans="1:4" x14ac:dyDescent="0.25">
      <c r="A9095" s="77" t="s">
        <v>15208</v>
      </c>
      <c r="B9095" t="s">
        <v>28875</v>
      </c>
      <c r="C9095" t="s">
        <v>3545</v>
      </c>
      <c r="D9095" s="60" t="s">
        <v>24446</v>
      </c>
    </row>
    <row r="9096" spans="1:4" x14ac:dyDescent="0.25">
      <c r="A9096" s="77" t="s">
        <v>15844</v>
      </c>
      <c r="B9096" t="s">
        <v>28876</v>
      </c>
      <c r="C9096" t="s">
        <v>3545</v>
      </c>
      <c r="D9096" s="60" t="s">
        <v>28877</v>
      </c>
    </row>
    <row r="9097" spans="1:4" x14ac:dyDescent="0.25">
      <c r="A9097" s="77" t="s">
        <v>15847</v>
      </c>
      <c r="B9097" t="s">
        <v>28878</v>
      </c>
      <c r="C9097" t="s">
        <v>3545</v>
      </c>
      <c r="D9097" s="60" t="s">
        <v>28879</v>
      </c>
    </row>
    <row r="9098" spans="1:4" x14ac:dyDescent="0.25">
      <c r="A9098" s="77" t="s">
        <v>15848</v>
      </c>
      <c r="B9098" t="s">
        <v>28880</v>
      </c>
      <c r="C9098" t="s">
        <v>3545</v>
      </c>
      <c r="D9098" s="60" t="s">
        <v>10698</v>
      </c>
    </row>
    <row r="9099" spans="1:4" x14ac:dyDescent="0.25">
      <c r="A9099" s="77" t="s">
        <v>15849</v>
      </c>
      <c r="B9099" t="s">
        <v>28881</v>
      </c>
      <c r="C9099" t="s">
        <v>3545</v>
      </c>
      <c r="D9099" s="60" t="s">
        <v>10557</v>
      </c>
    </row>
    <row r="9100" spans="1:4" x14ac:dyDescent="0.25">
      <c r="A9100" s="77" t="s">
        <v>15850</v>
      </c>
      <c r="B9100" t="s">
        <v>28882</v>
      </c>
      <c r="C9100" t="s">
        <v>3545</v>
      </c>
      <c r="D9100" s="60" t="s">
        <v>10527</v>
      </c>
    </row>
    <row r="9101" spans="1:4" x14ac:dyDescent="0.25">
      <c r="A9101" s="77" t="s">
        <v>15851</v>
      </c>
      <c r="B9101" t="s">
        <v>28883</v>
      </c>
      <c r="C9101" t="s">
        <v>3545</v>
      </c>
      <c r="D9101" s="60" t="s">
        <v>12781</v>
      </c>
    </row>
    <row r="9102" spans="1:4" x14ac:dyDescent="0.25">
      <c r="A9102" s="77" t="s">
        <v>15852</v>
      </c>
      <c r="B9102" t="s">
        <v>28884</v>
      </c>
      <c r="C9102" t="s">
        <v>3545</v>
      </c>
      <c r="D9102" s="60" t="s">
        <v>23588</v>
      </c>
    </row>
    <row r="9103" spans="1:4" x14ac:dyDescent="0.25">
      <c r="A9103" s="77" t="s">
        <v>15853</v>
      </c>
      <c r="B9103" t="s">
        <v>28885</v>
      </c>
      <c r="C9103" t="s">
        <v>3545</v>
      </c>
      <c r="D9103" s="60" t="s">
        <v>19690</v>
      </c>
    </row>
    <row r="9104" spans="1:4" x14ac:dyDescent="0.25">
      <c r="A9104" s="77" t="s">
        <v>15854</v>
      </c>
      <c r="B9104" t="s">
        <v>28886</v>
      </c>
      <c r="C9104" t="s">
        <v>3545</v>
      </c>
      <c r="D9104" s="60" t="s">
        <v>28887</v>
      </c>
    </row>
    <row r="9105" spans="1:4" x14ac:dyDescent="0.25">
      <c r="A9105" s="77" t="s">
        <v>15855</v>
      </c>
      <c r="B9105" t="s">
        <v>28888</v>
      </c>
      <c r="C9105" t="s">
        <v>3545</v>
      </c>
      <c r="D9105" s="60" t="s">
        <v>12744</v>
      </c>
    </row>
    <row r="9106" spans="1:4" x14ac:dyDescent="0.25">
      <c r="A9106" s="77" t="s">
        <v>15856</v>
      </c>
      <c r="B9106" t="s">
        <v>28889</v>
      </c>
      <c r="C9106" t="s">
        <v>3545</v>
      </c>
      <c r="D9106" s="60" t="s">
        <v>20150</v>
      </c>
    </row>
    <row r="9107" spans="1:4" x14ac:dyDescent="0.25">
      <c r="A9107" s="77" t="s">
        <v>15857</v>
      </c>
      <c r="B9107" t="s">
        <v>28890</v>
      </c>
      <c r="C9107" t="s">
        <v>3545</v>
      </c>
      <c r="D9107" s="60" t="s">
        <v>24075</v>
      </c>
    </row>
    <row r="9108" spans="1:4" x14ac:dyDescent="0.25">
      <c r="A9108" s="77" t="s">
        <v>15858</v>
      </c>
      <c r="B9108" t="s">
        <v>28891</v>
      </c>
      <c r="C9108" t="s">
        <v>3545</v>
      </c>
      <c r="D9108" s="60" t="s">
        <v>13154</v>
      </c>
    </row>
    <row r="9109" spans="1:4" x14ac:dyDescent="0.25">
      <c r="A9109" s="77" t="s">
        <v>15859</v>
      </c>
      <c r="B9109" t="s">
        <v>28892</v>
      </c>
      <c r="C9109" t="s">
        <v>3545</v>
      </c>
      <c r="D9109" s="60" t="s">
        <v>11353</v>
      </c>
    </row>
    <row r="9110" spans="1:4" x14ac:dyDescent="0.25">
      <c r="A9110" s="77" t="s">
        <v>15860</v>
      </c>
      <c r="B9110" t="s">
        <v>28893</v>
      </c>
      <c r="C9110" t="s">
        <v>3545</v>
      </c>
      <c r="D9110" s="60" t="s">
        <v>12620</v>
      </c>
    </row>
    <row r="9111" spans="1:4" x14ac:dyDescent="0.25">
      <c r="A9111" s="77" t="s">
        <v>15861</v>
      </c>
      <c r="B9111" t="s">
        <v>28894</v>
      </c>
      <c r="C9111" t="s">
        <v>3544</v>
      </c>
      <c r="D9111" s="60" t="s">
        <v>12741</v>
      </c>
    </row>
    <row r="9112" spans="1:4" x14ac:dyDescent="0.25">
      <c r="A9112" s="77" t="s">
        <v>15862</v>
      </c>
      <c r="B9112" t="s">
        <v>28895</v>
      </c>
      <c r="C9112" t="s">
        <v>3550</v>
      </c>
      <c r="D9112" s="60" t="s">
        <v>28896</v>
      </c>
    </row>
    <row r="9113" spans="1:4" x14ac:dyDescent="0.25">
      <c r="A9113" s="77" t="s">
        <v>15863</v>
      </c>
      <c r="B9113" t="s">
        <v>28897</v>
      </c>
      <c r="C9113" t="s">
        <v>3544</v>
      </c>
      <c r="D9113" s="60" t="s">
        <v>12741</v>
      </c>
    </row>
    <row r="9114" spans="1:4" x14ac:dyDescent="0.25">
      <c r="A9114" s="77" t="s">
        <v>15864</v>
      </c>
      <c r="B9114" t="s">
        <v>28898</v>
      </c>
      <c r="C9114" t="s">
        <v>3550</v>
      </c>
      <c r="D9114" s="60" t="s">
        <v>28896</v>
      </c>
    </row>
    <row r="9115" spans="1:4" x14ac:dyDescent="0.25">
      <c r="A9115" s="77" t="s">
        <v>15865</v>
      </c>
      <c r="B9115" t="s">
        <v>28899</v>
      </c>
      <c r="C9115" t="s">
        <v>3547</v>
      </c>
      <c r="D9115" s="60" t="s">
        <v>21225</v>
      </c>
    </row>
    <row r="9116" spans="1:4" x14ac:dyDescent="0.25">
      <c r="A9116" s="77" t="s">
        <v>10332</v>
      </c>
      <c r="B9116" t="s">
        <v>28900</v>
      </c>
      <c r="C9116" t="s">
        <v>3547</v>
      </c>
      <c r="D9116" s="60" t="s">
        <v>28901</v>
      </c>
    </row>
    <row r="9117" spans="1:4" x14ac:dyDescent="0.25">
      <c r="A9117" s="77" t="s">
        <v>15866</v>
      </c>
      <c r="B9117" t="s">
        <v>28902</v>
      </c>
      <c r="C9117" t="s">
        <v>3547</v>
      </c>
      <c r="D9117" s="60" t="s">
        <v>28903</v>
      </c>
    </row>
    <row r="9118" spans="1:4" x14ac:dyDescent="0.25">
      <c r="A9118" s="77" t="s">
        <v>15867</v>
      </c>
      <c r="B9118" t="s">
        <v>28904</v>
      </c>
      <c r="C9118" t="s">
        <v>3547</v>
      </c>
      <c r="D9118" s="60" t="s">
        <v>13639</v>
      </c>
    </row>
    <row r="9119" spans="1:4" x14ac:dyDescent="0.25">
      <c r="A9119" s="77" t="s">
        <v>15868</v>
      </c>
      <c r="B9119" t="s">
        <v>28905</v>
      </c>
      <c r="C9119" t="s">
        <v>3546</v>
      </c>
      <c r="D9119" s="60" t="s">
        <v>28906</v>
      </c>
    </row>
    <row r="9120" spans="1:4" x14ac:dyDescent="0.25">
      <c r="A9120" s="77" t="s">
        <v>15869</v>
      </c>
      <c r="B9120" t="s">
        <v>28907</v>
      </c>
      <c r="C9120" t="s">
        <v>3546</v>
      </c>
      <c r="D9120" s="60" t="s">
        <v>25119</v>
      </c>
    </row>
    <row r="9121" spans="1:4" x14ac:dyDescent="0.25">
      <c r="A9121" s="77" t="s">
        <v>15870</v>
      </c>
      <c r="B9121" t="s">
        <v>28908</v>
      </c>
      <c r="C9121" t="s">
        <v>3546</v>
      </c>
      <c r="D9121" s="60" t="s">
        <v>28909</v>
      </c>
    </row>
    <row r="9122" spans="1:4" x14ac:dyDescent="0.25">
      <c r="A9122" s="77" t="s">
        <v>15871</v>
      </c>
      <c r="B9122" t="s">
        <v>28910</v>
      </c>
      <c r="C9122" t="s">
        <v>3546</v>
      </c>
      <c r="D9122" s="60" t="s">
        <v>11695</v>
      </c>
    </row>
    <row r="9123" spans="1:4" x14ac:dyDescent="0.25">
      <c r="A9123" s="77" t="s">
        <v>15872</v>
      </c>
      <c r="B9123" t="s">
        <v>28911</v>
      </c>
      <c r="C9123" t="s">
        <v>3546</v>
      </c>
      <c r="D9123" s="60" t="s">
        <v>26068</v>
      </c>
    </row>
    <row r="9124" spans="1:4" x14ac:dyDescent="0.25">
      <c r="A9124" s="77" t="s">
        <v>15873</v>
      </c>
      <c r="B9124" t="s">
        <v>28912</v>
      </c>
      <c r="C9124" t="s">
        <v>3546</v>
      </c>
      <c r="D9124" s="60" t="s">
        <v>21265</v>
      </c>
    </row>
    <row r="9125" spans="1:4" x14ac:dyDescent="0.25">
      <c r="A9125" s="77" t="s">
        <v>15874</v>
      </c>
      <c r="B9125" t="s">
        <v>28913</v>
      </c>
      <c r="C9125" t="s">
        <v>3546</v>
      </c>
      <c r="D9125" s="60" t="s">
        <v>12935</v>
      </c>
    </row>
    <row r="9126" spans="1:4" x14ac:dyDescent="0.25">
      <c r="A9126" s="77" t="s">
        <v>15875</v>
      </c>
      <c r="B9126" t="s">
        <v>28914</v>
      </c>
      <c r="C9126" t="s">
        <v>3546</v>
      </c>
      <c r="D9126" s="60" t="s">
        <v>10921</v>
      </c>
    </row>
    <row r="9127" spans="1:4" x14ac:dyDescent="0.25">
      <c r="A9127" s="77" t="s">
        <v>15876</v>
      </c>
      <c r="B9127" t="s">
        <v>28915</v>
      </c>
      <c r="C9127" t="s">
        <v>3546</v>
      </c>
      <c r="D9127" s="60" t="s">
        <v>23681</v>
      </c>
    </row>
    <row r="9128" spans="1:4" x14ac:dyDescent="0.25">
      <c r="A9128" s="77" t="s">
        <v>15877</v>
      </c>
      <c r="B9128" t="s">
        <v>28916</v>
      </c>
      <c r="C9128" t="s">
        <v>3546</v>
      </c>
      <c r="D9128" s="60" t="s">
        <v>12040</v>
      </c>
    </row>
    <row r="9129" spans="1:4" x14ac:dyDescent="0.25">
      <c r="A9129" s="77" t="s">
        <v>15878</v>
      </c>
      <c r="B9129" t="s">
        <v>28917</v>
      </c>
      <c r="C9129" t="s">
        <v>3546</v>
      </c>
      <c r="D9129" s="60" t="s">
        <v>13462</v>
      </c>
    </row>
    <row r="9130" spans="1:4" x14ac:dyDescent="0.25">
      <c r="A9130" s="77" t="s">
        <v>15879</v>
      </c>
      <c r="B9130" t="s">
        <v>28918</v>
      </c>
      <c r="C9130" t="s">
        <v>3546</v>
      </c>
      <c r="D9130" s="60" t="s">
        <v>28919</v>
      </c>
    </row>
    <row r="9131" spans="1:4" x14ac:dyDescent="0.25">
      <c r="A9131" s="77" t="s">
        <v>15880</v>
      </c>
      <c r="B9131" t="s">
        <v>28920</v>
      </c>
      <c r="C9131" t="s">
        <v>3546</v>
      </c>
      <c r="D9131" s="60" t="s">
        <v>10679</v>
      </c>
    </row>
    <row r="9132" spans="1:4" x14ac:dyDescent="0.25">
      <c r="A9132" s="77" t="s">
        <v>15881</v>
      </c>
      <c r="B9132" t="s">
        <v>28921</v>
      </c>
      <c r="C9132" t="s">
        <v>3546</v>
      </c>
      <c r="D9132" s="60" t="s">
        <v>11769</v>
      </c>
    </row>
    <row r="9133" spans="1:4" x14ac:dyDescent="0.25">
      <c r="A9133" s="77" t="s">
        <v>15882</v>
      </c>
      <c r="B9133" t="s">
        <v>28922</v>
      </c>
      <c r="C9133" t="s">
        <v>3546</v>
      </c>
      <c r="D9133" s="60" t="s">
        <v>10474</v>
      </c>
    </row>
    <row r="9134" spans="1:4" x14ac:dyDescent="0.25">
      <c r="A9134" s="77" t="s">
        <v>15883</v>
      </c>
      <c r="B9134" t="s">
        <v>28923</v>
      </c>
      <c r="C9134" t="s">
        <v>3546</v>
      </c>
      <c r="D9134" s="60" t="s">
        <v>11912</v>
      </c>
    </row>
    <row r="9135" spans="1:4" x14ac:dyDescent="0.25">
      <c r="A9135" s="77" t="s">
        <v>15884</v>
      </c>
      <c r="B9135" t="s">
        <v>28924</v>
      </c>
      <c r="C9135" t="s">
        <v>3546</v>
      </c>
      <c r="D9135" s="60" t="s">
        <v>19021</v>
      </c>
    </row>
    <row r="9136" spans="1:4" x14ac:dyDescent="0.25">
      <c r="A9136" s="77" t="s">
        <v>15885</v>
      </c>
      <c r="B9136" t="s">
        <v>28925</v>
      </c>
      <c r="C9136" t="s">
        <v>3546</v>
      </c>
      <c r="D9136" s="60" t="s">
        <v>10437</v>
      </c>
    </row>
    <row r="9137" spans="1:4" x14ac:dyDescent="0.25">
      <c r="A9137" s="77" t="s">
        <v>15886</v>
      </c>
      <c r="B9137" t="s">
        <v>28926</v>
      </c>
      <c r="C9137" t="s">
        <v>3546</v>
      </c>
      <c r="D9137" s="60" t="s">
        <v>12620</v>
      </c>
    </row>
    <row r="9138" spans="1:4" x14ac:dyDescent="0.25">
      <c r="A9138" s="77" t="s">
        <v>15887</v>
      </c>
      <c r="B9138" t="s">
        <v>28927</v>
      </c>
      <c r="C9138" t="s">
        <v>3546</v>
      </c>
      <c r="D9138" s="60" t="s">
        <v>19970</v>
      </c>
    </row>
    <row r="9139" spans="1:4" x14ac:dyDescent="0.25">
      <c r="A9139" s="77" t="s">
        <v>15888</v>
      </c>
      <c r="B9139" t="s">
        <v>28928</v>
      </c>
      <c r="C9139" t="s">
        <v>3546</v>
      </c>
      <c r="D9139" s="60" t="s">
        <v>11353</v>
      </c>
    </row>
    <row r="9140" spans="1:4" x14ac:dyDescent="0.25">
      <c r="A9140" s="77" t="s">
        <v>15889</v>
      </c>
      <c r="B9140" t="s">
        <v>28929</v>
      </c>
      <c r="C9140" t="s">
        <v>3546</v>
      </c>
      <c r="D9140" s="60" t="s">
        <v>20981</v>
      </c>
    </row>
    <row r="9141" spans="1:4" x14ac:dyDescent="0.25">
      <c r="A9141" s="77" t="s">
        <v>15890</v>
      </c>
      <c r="B9141" t="s">
        <v>28930</v>
      </c>
      <c r="C9141" t="s">
        <v>3546</v>
      </c>
      <c r="D9141" s="60" t="s">
        <v>28931</v>
      </c>
    </row>
    <row r="9142" spans="1:4" x14ac:dyDescent="0.25">
      <c r="A9142" s="77" t="s">
        <v>15891</v>
      </c>
      <c r="B9142" t="s">
        <v>28932</v>
      </c>
      <c r="C9142" t="s">
        <v>3546</v>
      </c>
      <c r="D9142" s="60" t="s">
        <v>14031</v>
      </c>
    </row>
    <row r="9143" spans="1:4" x14ac:dyDescent="0.25">
      <c r="A9143" s="77" t="s">
        <v>15892</v>
      </c>
      <c r="B9143" t="s">
        <v>28933</v>
      </c>
      <c r="C9143" t="s">
        <v>3546</v>
      </c>
      <c r="D9143" s="60" t="s">
        <v>24595</v>
      </c>
    </row>
    <row r="9144" spans="1:4" x14ac:dyDescent="0.25">
      <c r="A9144" s="77" t="s">
        <v>15893</v>
      </c>
      <c r="B9144" t="s">
        <v>28934</v>
      </c>
      <c r="C9144" t="s">
        <v>3546</v>
      </c>
      <c r="D9144" s="60" t="s">
        <v>28935</v>
      </c>
    </row>
    <row r="9145" spans="1:4" x14ac:dyDescent="0.25">
      <c r="A9145" s="77" t="s">
        <v>15894</v>
      </c>
      <c r="B9145" t="s">
        <v>28936</v>
      </c>
      <c r="C9145" t="s">
        <v>3546</v>
      </c>
      <c r="D9145" s="60" t="s">
        <v>24313</v>
      </c>
    </row>
    <row r="9146" spans="1:4" x14ac:dyDescent="0.25">
      <c r="A9146" s="77" t="s">
        <v>15895</v>
      </c>
      <c r="B9146" t="s">
        <v>28937</v>
      </c>
      <c r="C9146" t="s">
        <v>3546</v>
      </c>
      <c r="D9146" s="60" t="s">
        <v>20187</v>
      </c>
    </row>
    <row r="9147" spans="1:4" x14ac:dyDescent="0.25">
      <c r="A9147" s="77" t="s">
        <v>15896</v>
      </c>
      <c r="B9147" t="s">
        <v>28938</v>
      </c>
      <c r="C9147" t="s">
        <v>3546</v>
      </c>
      <c r="D9147" s="60" t="s">
        <v>25472</v>
      </c>
    </row>
    <row r="9148" spans="1:4" x14ac:dyDescent="0.25">
      <c r="A9148" s="77" t="s">
        <v>15897</v>
      </c>
      <c r="B9148" t="s">
        <v>28939</v>
      </c>
      <c r="C9148" t="s">
        <v>3546</v>
      </c>
      <c r="D9148" s="60" t="s">
        <v>21247</v>
      </c>
    </row>
    <row r="9149" spans="1:4" x14ac:dyDescent="0.25">
      <c r="A9149" s="77" t="s">
        <v>15898</v>
      </c>
      <c r="B9149" t="s">
        <v>28940</v>
      </c>
      <c r="C9149" t="s">
        <v>3546</v>
      </c>
      <c r="D9149" s="60" t="s">
        <v>28941</v>
      </c>
    </row>
    <row r="9150" spans="1:4" x14ac:dyDescent="0.25">
      <c r="A9150" s="77" t="s">
        <v>15899</v>
      </c>
      <c r="B9150" t="s">
        <v>28942</v>
      </c>
      <c r="C9150" t="s">
        <v>3546</v>
      </c>
      <c r="D9150" s="60" t="s">
        <v>13966</v>
      </c>
    </row>
    <row r="9151" spans="1:4" x14ac:dyDescent="0.25">
      <c r="A9151" s="77" t="s">
        <v>15900</v>
      </c>
      <c r="B9151" t="s">
        <v>28943</v>
      </c>
      <c r="C9151" t="s">
        <v>3546</v>
      </c>
      <c r="D9151" s="60" t="s">
        <v>11415</v>
      </c>
    </row>
    <row r="9152" spans="1:4" x14ac:dyDescent="0.25">
      <c r="A9152" s="77" t="s">
        <v>15901</v>
      </c>
      <c r="B9152" t="s">
        <v>28944</v>
      </c>
      <c r="C9152" t="s">
        <v>3546</v>
      </c>
      <c r="D9152" s="60" t="s">
        <v>12522</v>
      </c>
    </row>
    <row r="9153" spans="1:4" x14ac:dyDescent="0.25">
      <c r="A9153" s="77" t="s">
        <v>15902</v>
      </c>
      <c r="B9153" t="s">
        <v>28945</v>
      </c>
      <c r="C9153" t="s">
        <v>3546</v>
      </c>
      <c r="D9153" s="60" t="s">
        <v>21028</v>
      </c>
    </row>
    <row r="9154" spans="1:4" x14ac:dyDescent="0.25">
      <c r="A9154" s="77" t="s">
        <v>15903</v>
      </c>
      <c r="B9154" t="s">
        <v>28946</v>
      </c>
      <c r="C9154" t="s">
        <v>3546</v>
      </c>
      <c r="D9154" s="60" t="s">
        <v>10531</v>
      </c>
    </row>
    <row r="9155" spans="1:4" x14ac:dyDescent="0.25">
      <c r="A9155" s="77" t="s">
        <v>15904</v>
      </c>
      <c r="B9155" t="s">
        <v>28947</v>
      </c>
      <c r="C9155" t="s">
        <v>3546</v>
      </c>
      <c r="D9155" s="60" t="s">
        <v>12530</v>
      </c>
    </row>
    <row r="9156" spans="1:4" x14ac:dyDescent="0.25">
      <c r="A9156" s="77" t="s">
        <v>15905</v>
      </c>
      <c r="B9156" t="s">
        <v>28948</v>
      </c>
      <c r="C9156" t="s">
        <v>3546</v>
      </c>
      <c r="D9156" s="60" t="s">
        <v>10532</v>
      </c>
    </row>
    <row r="9157" spans="1:4" x14ac:dyDescent="0.25">
      <c r="A9157" s="77" t="s">
        <v>15906</v>
      </c>
      <c r="B9157" t="s">
        <v>28949</v>
      </c>
      <c r="C9157" t="s">
        <v>3546</v>
      </c>
      <c r="D9157" s="60" t="s">
        <v>28950</v>
      </c>
    </row>
    <row r="9158" spans="1:4" x14ac:dyDescent="0.25">
      <c r="A9158" s="77" t="s">
        <v>15907</v>
      </c>
      <c r="B9158" t="s">
        <v>28951</v>
      </c>
      <c r="C9158" t="s">
        <v>3546</v>
      </c>
      <c r="D9158" s="60" t="s">
        <v>21367</v>
      </c>
    </row>
    <row r="9159" spans="1:4" x14ac:dyDescent="0.25">
      <c r="A9159" s="77" t="s">
        <v>15908</v>
      </c>
      <c r="B9159" t="s">
        <v>28952</v>
      </c>
      <c r="C9159" t="s">
        <v>3546</v>
      </c>
      <c r="D9159" s="60" t="s">
        <v>28953</v>
      </c>
    </row>
    <row r="9160" spans="1:4" x14ac:dyDescent="0.25">
      <c r="A9160" s="77" t="s">
        <v>15909</v>
      </c>
      <c r="B9160" t="s">
        <v>28954</v>
      </c>
      <c r="C9160" t="s">
        <v>3546</v>
      </c>
      <c r="D9160" s="60" t="s">
        <v>13459</v>
      </c>
    </row>
    <row r="9161" spans="1:4" x14ac:dyDescent="0.25">
      <c r="A9161" s="77" t="s">
        <v>15912</v>
      </c>
      <c r="B9161" t="s">
        <v>28955</v>
      </c>
      <c r="C9161" t="s">
        <v>3546</v>
      </c>
      <c r="D9161" s="60" t="s">
        <v>10808</v>
      </c>
    </row>
    <row r="9162" spans="1:4" x14ac:dyDescent="0.25">
      <c r="A9162" s="77" t="s">
        <v>15913</v>
      </c>
      <c r="B9162" t="s">
        <v>28956</v>
      </c>
      <c r="C9162" t="s">
        <v>3546</v>
      </c>
      <c r="D9162" s="60" t="s">
        <v>12817</v>
      </c>
    </row>
    <row r="9163" spans="1:4" x14ac:dyDescent="0.25">
      <c r="A9163" s="77" t="s">
        <v>15910</v>
      </c>
      <c r="B9163" t="s">
        <v>28957</v>
      </c>
      <c r="C9163" t="s">
        <v>3546</v>
      </c>
      <c r="D9163" s="60" t="s">
        <v>10933</v>
      </c>
    </row>
    <row r="9164" spans="1:4" x14ac:dyDescent="0.25">
      <c r="A9164" s="77" t="s">
        <v>15911</v>
      </c>
      <c r="B9164" t="s">
        <v>28958</v>
      </c>
      <c r="C9164" t="s">
        <v>3546</v>
      </c>
      <c r="D9164" s="60" t="s">
        <v>10708</v>
      </c>
    </row>
    <row r="9165" spans="1:4" x14ac:dyDescent="0.25">
      <c r="A9165" s="77" t="s">
        <v>15914</v>
      </c>
      <c r="B9165" t="s">
        <v>28959</v>
      </c>
      <c r="C9165" t="s">
        <v>3546</v>
      </c>
      <c r="D9165" s="60" t="s">
        <v>19871</v>
      </c>
    </row>
    <row r="9166" spans="1:4" x14ac:dyDescent="0.25">
      <c r="A9166" s="77" t="s">
        <v>15915</v>
      </c>
      <c r="B9166" t="s">
        <v>28960</v>
      </c>
      <c r="C9166" t="s">
        <v>3544</v>
      </c>
      <c r="D9166" s="60" t="s">
        <v>23531</v>
      </c>
    </row>
    <row r="9167" spans="1:4" x14ac:dyDescent="0.25">
      <c r="A9167" s="77" t="s">
        <v>15916</v>
      </c>
      <c r="B9167" t="s">
        <v>28961</v>
      </c>
      <c r="C9167" t="s">
        <v>3550</v>
      </c>
      <c r="D9167" s="60" t="s">
        <v>28962</v>
      </c>
    </row>
    <row r="9168" spans="1:4" x14ac:dyDescent="0.25">
      <c r="A9168" s="77" t="s">
        <v>15917</v>
      </c>
      <c r="B9168" t="s">
        <v>28963</v>
      </c>
      <c r="C9168" t="s">
        <v>3545</v>
      </c>
      <c r="D9168" s="60" t="s">
        <v>28964</v>
      </c>
    </row>
    <row r="9169" spans="1:4" x14ac:dyDescent="0.25">
      <c r="A9169" s="77" t="s">
        <v>15918</v>
      </c>
      <c r="B9169" t="s">
        <v>28965</v>
      </c>
      <c r="C9169" t="s">
        <v>3545</v>
      </c>
      <c r="D9169" s="60" t="s">
        <v>28966</v>
      </c>
    </row>
    <row r="9170" spans="1:4" x14ac:dyDescent="0.25">
      <c r="A9170" s="77" t="s">
        <v>15919</v>
      </c>
      <c r="B9170" t="s">
        <v>28967</v>
      </c>
      <c r="C9170" t="s">
        <v>3545</v>
      </c>
      <c r="D9170" s="60" t="s">
        <v>11277</v>
      </c>
    </row>
    <row r="9171" spans="1:4" x14ac:dyDescent="0.25">
      <c r="A9171" s="77" t="s">
        <v>15920</v>
      </c>
      <c r="B9171" t="s">
        <v>28968</v>
      </c>
      <c r="C9171" t="s">
        <v>3548</v>
      </c>
      <c r="D9171" s="60" t="s">
        <v>12762</v>
      </c>
    </row>
    <row r="9172" spans="1:4" x14ac:dyDescent="0.25">
      <c r="A9172" s="77" t="s">
        <v>15921</v>
      </c>
      <c r="B9172" t="s">
        <v>28969</v>
      </c>
      <c r="C9172" t="s">
        <v>3554</v>
      </c>
      <c r="D9172" s="60" t="s">
        <v>28970</v>
      </c>
    </row>
    <row r="9173" spans="1:4" x14ac:dyDescent="0.25">
      <c r="A9173" s="77" t="s">
        <v>15922</v>
      </c>
      <c r="B9173" t="s">
        <v>28971</v>
      </c>
      <c r="C9173" t="s">
        <v>3547</v>
      </c>
      <c r="D9173" s="60" t="s">
        <v>12689</v>
      </c>
    </row>
    <row r="9174" spans="1:4" x14ac:dyDescent="0.25">
      <c r="A9174" s="77" t="s">
        <v>15923</v>
      </c>
      <c r="B9174" t="s">
        <v>28972</v>
      </c>
      <c r="C9174" t="s">
        <v>3547</v>
      </c>
      <c r="D9174" s="60" t="s">
        <v>20099</v>
      </c>
    </row>
    <row r="9175" spans="1:4" x14ac:dyDescent="0.25">
      <c r="A9175" s="77" t="s">
        <v>15924</v>
      </c>
      <c r="B9175" t="s">
        <v>28973</v>
      </c>
      <c r="C9175" t="s">
        <v>3547</v>
      </c>
      <c r="D9175" s="60" t="s">
        <v>20099</v>
      </c>
    </row>
    <row r="9176" spans="1:4" x14ac:dyDescent="0.25">
      <c r="A9176" s="77" t="s">
        <v>15925</v>
      </c>
      <c r="B9176" t="s">
        <v>28974</v>
      </c>
      <c r="C9176" t="s">
        <v>3547</v>
      </c>
      <c r="D9176" s="60" t="s">
        <v>20099</v>
      </c>
    </row>
    <row r="9177" spans="1:4" x14ac:dyDescent="0.25">
      <c r="A9177" s="77" t="s">
        <v>15926</v>
      </c>
      <c r="B9177" t="s">
        <v>28975</v>
      </c>
      <c r="C9177" t="s">
        <v>3547</v>
      </c>
      <c r="D9177" s="60" t="s">
        <v>10683</v>
      </c>
    </row>
    <row r="9178" spans="1:4" x14ac:dyDescent="0.25">
      <c r="A9178" s="77" t="s">
        <v>15927</v>
      </c>
      <c r="B9178" t="s">
        <v>28976</v>
      </c>
      <c r="C9178" t="s">
        <v>3547</v>
      </c>
      <c r="D9178" s="60" t="s">
        <v>10683</v>
      </c>
    </row>
    <row r="9179" spans="1:4" x14ac:dyDescent="0.25">
      <c r="A9179" s="77" t="s">
        <v>15928</v>
      </c>
      <c r="B9179" t="s">
        <v>28977</v>
      </c>
      <c r="C9179" t="s">
        <v>3547</v>
      </c>
      <c r="D9179" s="60" t="s">
        <v>10683</v>
      </c>
    </row>
    <row r="9180" spans="1:4" x14ac:dyDescent="0.25">
      <c r="A9180" s="77" t="s">
        <v>15929</v>
      </c>
      <c r="B9180" t="s">
        <v>28978</v>
      </c>
      <c r="C9180" t="s">
        <v>3544</v>
      </c>
      <c r="D9180" s="60" t="s">
        <v>12176</v>
      </c>
    </row>
    <row r="9181" spans="1:4" x14ac:dyDescent="0.25">
      <c r="A9181" s="77" t="s">
        <v>15930</v>
      </c>
      <c r="B9181" t="s">
        <v>28979</v>
      </c>
      <c r="C9181" t="s">
        <v>3550</v>
      </c>
      <c r="D9181" s="60" t="s">
        <v>28980</v>
      </c>
    </row>
    <row r="9182" spans="1:4" x14ac:dyDescent="0.25">
      <c r="A9182" s="77" t="s">
        <v>15931</v>
      </c>
      <c r="B9182" t="s">
        <v>28981</v>
      </c>
      <c r="C9182" t="s">
        <v>3544</v>
      </c>
      <c r="D9182" s="60" t="s">
        <v>28982</v>
      </c>
    </row>
    <row r="9183" spans="1:4" x14ac:dyDescent="0.25">
      <c r="A9183" s="77" t="s">
        <v>15932</v>
      </c>
      <c r="B9183" t="s">
        <v>28983</v>
      </c>
      <c r="C9183" t="s">
        <v>3550</v>
      </c>
      <c r="D9183" s="60" t="s">
        <v>28984</v>
      </c>
    </row>
    <row r="9184" spans="1:4" x14ac:dyDescent="0.25">
      <c r="A9184" s="77" t="s">
        <v>8874</v>
      </c>
      <c r="B9184" t="s">
        <v>28985</v>
      </c>
      <c r="C9184" t="s">
        <v>3547</v>
      </c>
      <c r="D9184" s="60" t="s">
        <v>11683</v>
      </c>
    </row>
    <row r="9185" spans="1:4" x14ac:dyDescent="0.25">
      <c r="A9185" s="77" t="s">
        <v>15933</v>
      </c>
      <c r="B9185" t="s">
        <v>28986</v>
      </c>
      <c r="C9185" t="s">
        <v>28987</v>
      </c>
      <c r="D9185" s="60" t="s">
        <v>10483</v>
      </c>
    </row>
    <row r="9186" spans="1:4" x14ac:dyDescent="0.25">
      <c r="A9186" s="77" t="s">
        <v>15934</v>
      </c>
      <c r="B9186" t="s">
        <v>28988</v>
      </c>
      <c r="C9186" t="s">
        <v>28987</v>
      </c>
      <c r="D9186" s="60" t="s">
        <v>10644</v>
      </c>
    </row>
    <row r="9187" spans="1:4" x14ac:dyDescent="0.25">
      <c r="A9187" s="77" t="s">
        <v>15935</v>
      </c>
      <c r="B9187" t="s">
        <v>28989</v>
      </c>
      <c r="C9187" t="s">
        <v>3545</v>
      </c>
      <c r="D9187" s="60" t="s">
        <v>28990</v>
      </c>
    </row>
    <row r="9188" spans="1:4" x14ac:dyDescent="0.25">
      <c r="A9188" s="77" t="s">
        <v>15936</v>
      </c>
      <c r="B9188" t="s">
        <v>28991</v>
      </c>
      <c r="C9188" t="s">
        <v>3545</v>
      </c>
      <c r="D9188" s="60" t="s">
        <v>20040</v>
      </c>
    </row>
    <row r="9189" spans="1:4" x14ac:dyDescent="0.25">
      <c r="A9189" s="77" t="s">
        <v>15937</v>
      </c>
      <c r="B9189" t="s">
        <v>28992</v>
      </c>
      <c r="C9189" t="s">
        <v>3545</v>
      </c>
      <c r="D9189" s="60" t="s">
        <v>21025</v>
      </c>
    </row>
    <row r="9190" spans="1:4" x14ac:dyDescent="0.25">
      <c r="A9190" s="77" t="s">
        <v>15938</v>
      </c>
      <c r="B9190" t="s">
        <v>28993</v>
      </c>
      <c r="C9190" t="s">
        <v>3545</v>
      </c>
      <c r="D9190" s="60" t="s">
        <v>10345</v>
      </c>
    </row>
    <row r="9191" spans="1:4" x14ac:dyDescent="0.25">
      <c r="A9191" s="77" t="s">
        <v>15939</v>
      </c>
      <c r="B9191" t="s">
        <v>28994</v>
      </c>
      <c r="C9191" t="s">
        <v>3544</v>
      </c>
      <c r="D9191" s="60" t="s">
        <v>28995</v>
      </c>
    </row>
    <row r="9192" spans="1:4" x14ac:dyDescent="0.25">
      <c r="A9192" s="77" t="s">
        <v>15940</v>
      </c>
      <c r="B9192" t="s">
        <v>28996</v>
      </c>
      <c r="C9192" t="s">
        <v>3550</v>
      </c>
      <c r="D9192" s="60" t="s">
        <v>28997</v>
      </c>
    </row>
    <row r="9193" spans="1:4" x14ac:dyDescent="0.25">
      <c r="A9193" s="77" t="s">
        <v>15941</v>
      </c>
      <c r="B9193" t="s">
        <v>28998</v>
      </c>
      <c r="C9193" t="s">
        <v>3544</v>
      </c>
      <c r="D9193" s="60" t="s">
        <v>28999</v>
      </c>
    </row>
    <row r="9194" spans="1:4" x14ac:dyDescent="0.25">
      <c r="A9194" s="77" t="s">
        <v>15942</v>
      </c>
      <c r="B9194" t="s">
        <v>29000</v>
      </c>
      <c r="C9194" t="s">
        <v>3550</v>
      </c>
      <c r="D9194" s="60" t="s">
        <v>29001</v>
      </c>
    </row>
    <row r="9195" spans="1:4" x14ac:dyDescent="0.25">
      <c r="A9195" s="77" t="s">
        <v>15943</v>
      </c>
      <c r="B9195" t="s">
        <v>29002</v>
      </c>
      <c r="C9195" t="s">
        <v>3544</v>
      </c>
      <c r="D9195" s="60" t="s">
        <v>29003</v>
      </c>
    </row>
    <row r="9196" spans="1:4" x14ac:dyDescent="0.25">
      <c r="A9196" s="77" t="s">
        <v>15944</v>
      </c>
      <c r="B9196" t="s">
        <v>29004</v>
      </c>
      <c r="C9196" t="s">
        <v>3550</v>
      </c>
      <c r="D9196" s="60" t="s">
        <v>29005</v>
      </c>
    </row>
    <row r="9197" spans="1:4" x14ac:dyDescent="0.25">
      <c r="A9197" s="77" t="s">
        <v>15945</v>
      </c>
      <c r="B9197" t="s">
        <v>29006</v>
      </c>
      <c r="C9197" t="s">
        <v>3544</v>
      </c>
      <c r="D9197" s="60" t="s">
        <v>29007</v>
      </c>
    </row>
    <row r="9198" spans="1:4" x14ac:dyDescent="0.25">
      <c r="A9198" s="77" t="s">
        <v>15946</v>
      </c>
      <c r="B9198" t="s">
        <v>29008</v>
      </c>
      <c r="C9198" t="s">
        <v>3550</v>
      </c>
      <c r="D9198" s="60" t="s">
        <v>29009</v>
      </c>
    </row>
    <row r="9199" spans="1:4" x14ac:dyDescent="0.25">
      <c r="A9199" s="77" t="s">
        <v>15947</v>
      </c>
      <c r="B9199" t="s">
        <v>29010</v>
      </c>
      <c r="C9199" t="s">
        <v>3544</v>
      </c>
      <c r="D9199" s="60" t="s">
        <v>29011</v>
      </c>
    </row>
    <row r="9200" spans="1:4" x14ac:dyDescent="0.25">
      <c r="A9200" s="77" t="s">
        <v>15948</v>
      </c>
      <c r="B9200" t="s">
        <v>29012</v>
      </c>
      <c r="C9200" t="s">
        <v>3550</v>
      </c>
      <c r="D9200" s="60" t="s">
        <v>29013</v>
      </c>
    </row>
    <row r="9201" spans="1:4" x14ac:dyDescent="0.25">
      <c r="A9201" s="77" t="s">
        <v>15949</v>
      </c>
      <c r="B9201" t="s">
        <v>29014</v>
      </c>
      <c r="C9201" t="s">
        <v>3544</v>
      </c>
      <c r="D9201" s="60" t="s">
        <v>29015</v>
      </c>
    </row>
    <row r="9202" spans="1:4" x14ac:dyDescent="0.25">
      <c r="A9202" s="77" t="s">
        <v>15950</v>
      </c>
      <c r="B9202" t="s">
        <v>29016</v>
      </c>
      <c r="C9202" t="s">
        <v>3550</v>
      </c>
      <c r="D9202" s="60" t="s">
        <v>29017</v>
      </c>
    </row>
    <row r="9203" spans="1:4" x14ac:dyDescent="0.25">
      <c r="A9203" s="77" t="s">
        <v>15951</v>
      </c>
      <c r="B9203" t="s">
        <v>29018</v>
      </c>
      <c r="C9203" t="s">
        <v>3544</v>
      </c>
      <c r="D9203" s="60" t="s">
        <v>29019</v>
      </c>
    </row>
    <row r="9204" spans="1:4" x14ac:dyDescent="0.25">
      <c r="A9204" s="77" t="s">
        <v>15952</v>
      </c>
      <c r="B9204" t="s">
        <v>29020</v>
      </c>
      <c r="C9204" t="s">
        <v>3550</v>
      </c>
      <c r="D9204" s="60" t="s">
        <v>29021</v>
      </c>
    </row>
    <row r="9205" spans="1:4" x14ac:dyDescent="0.25">
      <c r="A9205" s="77" t="s">
        <v>15953</v>
      </c>
      <c r="B9205" t="s">
        <v>29022</v>
      </c>
      <c r="C9205" t="s">
        <v>3544</v>
      </c>
      <c r="D9205" s="60" t="s">
        <v>29023</v>
      </c>
    </row>
    <row r="9206" spans="1:4" x14ac:dyDescent="0.25">
      <c r="A9206" s="77" t="s">
        <v>15954</v>
      </c>
      <c r="B9206" t="s">
        <v>29024</v>
      </c>
      <c r="C9206" t="s">
        <v>3550</v>
      </c>
      <c r="D9206" s="60" t="s">
        <v>29025</v>
      </c>
    </row>
    <row r="9207" spans="1:4" x14ac:dyDescent="0.25">
      <c r="A9207" s="77" t="s">
        <v>15955</v>
      </c>
      <c r="B9207" t="s">
        <v>29026</v>
      </c>
      <c r="C9207" t="s">
        <v>3545</v>
      </c>
      <c r="D9207" s="60" t="s">
        <v>27851</v>
      </c>
    </row>
    <row r="9208" spans="1:4" x14ac:dyDescent="0.25">
      <c r="A9208" s="77" t="s">
        <v>8769</v>
      </c>
      <c r="B9208" t="s">
        <v>29027</v>
      </c>
      <c r="C9208" t="s">
        <v>3544</v>
      </c>
      <c r="D9208" s="60" t="s">
        <v>10548</v>
      </c>
    </row>
    <row r="9209" spans="1:4" x14ac:dyDescent="0.25">
      <c r="A9209" s="77" t="s">
        <v>8781</v>
      </c>
      <c r="B9209" t="s">
        <v>29028</v>
      </c>
      <c r="C9209" t="s">
        <v>3550</v>
      </c>
      <c r="D9209" s="60" t="s">
        <v>29029</v>
      </c>
    </row>
    <row r="9210" spans="1:4" x14ac:dyDescent="0.25">
      <c r="A9210" s="77" t="s">
        <v>8770</v>
      </c>
      <c r="B9210" t="s">
        <v>29030</v>
      </c>
      <c r="C9210" t="s">
        <v>3544</v>
      </c>
      <c r="D9210" s="60" t="s">
        <v>10530</v>
      </c>
    </row>
    <row r="9211" spans="1:4" x14ac:dyDescent="0.25">
      <c r="A9211" s="77" t="s">
        <v>8782</v>
      </c>
      <c r="B9211" t="s">
        <v>29031</v>
      </c>
      <c r="C9211" t="s">
        <v>3550</v>
      </c>
      <c r="D9211" s="60" t="s">
        <v>21174</v>
      </c>
    </row>
    <row r="9212" spans="1:4" x14ac:dyDescent="0.25">
      <c r="A9212" s="77" t="s">
        <v>8771</v>
      </c>
      <c r="B9212" t="s">
        <v>29032</v>
      </c>
      <c r="C9212" t="s">
        <v>3544</v>
      </c>
      <c r="D9212" s="60" t="s">
        <v>11694</v>
      </c>
    </row>
    <row r="9213" spans="1:4" x14ac:dyDescent="0.25">
      <c r="A9213" s="77" t="s">
        <v>8783</v>
      </c>
      <c r="B9213" t="s">
        <v>29033</v>
      </c>
      <c r="C9213" t="s">
        <v>3550</v>
      </c>
      <c r="D9213" s="60" t="s">
        <v>29034</v>
      </c>
    </row>
    <row r="9214" spans="1:4" x14ac:dyDescent="0.25">
      <c r="A9214" s="77" t="s">
        <v>8772</v>
      </c>
      <c r="B9214" t="s">
        <v>29035</v>
      </c>
      <c r="C9214" t="s">
        <v>3544</v>
      </c>
      <c r="D9214" s="60" t="s">
        <v>10687</v>
      </c>
    </row>
    <row r="9215" spans="1:4" x14ac:dyDescent="0.25">
      <c r="A9215" s="77" t="s">
        <v>8784</v>
      </c>
      <c r="B9215" t="s">
        <v>29036</v>
      </c>
      <c r="C9215" t="s">
        <v>3550</v>
      </c>
      <c r="D9215" s="60" t="s">
        <v>29037</v>
      </c>
    </row>
    <row r="9216" spans="1:4" x14ac:dyDescent="0.25">
      <c r="A9216" s="77" t="s">
        <v>8774</v>
      </c>
      <c r="B9216" t="s">
        <v>29038</v>
      </c>
      <c r="C9216" t="s">
        <v>3544</v>
      </c>
      <c r="D9216" s="60" t="s">
        <v>11875</v>
      </c>
    </row>
    <row r="9217" spans="1:4" x14ac:dyDescent="0.25">
      <c r="A9217" s="77" t="s">
        <v>8786</v>
      </c>
      <c r="B9217" t="s">
        <v>29039</v>
      </c>
      <c r="C9217" t="s">
        <v>3550</v>
      </c>
      <c r="D9217" s="60" t="s">
        <v>29040</v>
      </c>
    </row>
    <row r="9218" spans="1:4" x14ac:dyDescent="0.25">
      <c r="A9218" s="77" t="s">
        <v>8773</v>
      </c>
      <c r="B9218" t="s">
        <v>29041</v>
      </c>
      <c r="C9218" t="s">
        <v>3544</v>
      </c>
      <c r="D9218" s="60" t="s">
        <v>10382</v>
      </c>
    </row>
    <row r="9219" spans="1:4" x14ac:dyDescent="0.25">
      <c r="A9219" s="77" t="s">
        <v>8785</v>
      </c>
      <c r="B9219" t="s">
        <v>29042</v>
      </c>
      <c r="C9219" t="s">
        <v>3550</v>
      </c>
      <c r="D9219" s="60" t="s">
        <v>24436</v>
      </c>
    </row>
    <row r="9220" spans="1:4" x14ac:dyDescent="0.25">
      <c r="A9220" s="77" t="s">
        <v>8775</v>
      </c>
      <c r="B9220" t="s">
        <v>29043</v>
      </c>
      <c r="C9220" t="s">
        <v>3544</v>
      </c>
      <c r="D9220" s="60" t="s">
        <v>12528</v>
      </c>
    </row>
    <row r="9221" spans="1:4" x14ac:dyDescent="0.25">
      <c r="A9221" s="77" t="s">
        <v>8787</v>
      </c>
      <c r="B9221" t="s">
        <v>29044</v>
      </c>
      <c r="C9221" t="s">
        <v>3550</v>
      </c>
      <c r="D9221" s="60" t="s">
        <v>29045</v>
      </c>
    </row>
    <row r="9222" spans="1:4" x14ac:dyDescent="0.25">
      <c r="A9222" s="77" t="s">
        <v>8776</v>
      </c>
      <c r="B9222" t="s">
        <v>29046</v>
      </c>
      <c r="C9222" t="s">
        <v>3544</v>
      </c>
      <c r="D9222" s="60" t="s">
        <v>11851</v>
      </c>
    </row>
    <row r="9223" spans="1:4" x14ac:dyDescent="0.25">
      <c r="A9223" s="77" t="s">
        <v>8788</v>
      </c>
      <c r="B9223" t="s">
        <v>29047</v>
      </c>
      <c r="C9223" t="s">
        <v>3550</v>
      </c>
      <c r="D9223" s="60" t="s">
        <v>21342</v>
      </c>
    </row>
    <row r="9224" spans="1:4" x14ac:dyDescent="0.25">
      <c r="A9224" s="77" t="s">
        <v>8777</v>
      </c>
      <c r="B9224" t="s">
        <v>29048</v>
      </c>
      <c r="C9224" t="s">
        <v>3544</v>
      </c>
      <c r="D9224" s="60" t="s">
        <v>10389</v>
      </c>
    </row>
    <row r="9225" spans="1:4" x14ac:dyDescent="0.25">
      <c r="A9225" s="77" t="s">
        <v>8789</v>
      </c>
      <c r="B9225" t="s">
        <v>29049</v>
      </c>
      <c r="C9225" t="s">
        <v>3550</v>
      </c>
      <c r="D9225" s="60" t="s">
        <v>29050</v>
      </c>
    </row>
    <row r="9226" spans="1:4" x14ac:dyDescent="0.25">
      <c r="A9226" s="77" t="s">
        <v>8778</v>
      </c>
      <c r="B9226" t="s">
        <v>29051</v>
      </c>
      <c r="C9226" t="s">
        <v>3544</v>
      </c>
      <c r="D9226" s="60" t="s">
        <v>25513</v>
      </c>
    </row>
    <row r="9227" spans="1:4" x14ac:dyDescent="0.25">
      <c r="A9227" s="77" t="s">
        <v>8790</v>
      </c>
      <c r="B9227" t="s">
        <v>29052</v>
      </c>
      <c r="C9227" t="s">
        <v>3550</v>
      </c>
      <c r="D9227" s="60" t="s">
        <v>29053</v>
      </c>
    </row>
    <row r="9228" spans="1:4" x14ac:dyDescent="0.25">
      <c r="A9228" s="77" t="s">
        <v>8779</v>
      </c>
      <c r="B9228" t="s">
        <v>29054</v>
      </c>
      <c r="C9228" t="s">
        <v>3544</v>
      </c>
      <c r="D9228" s="60" t="s">
        <v>11899</v>
      </c>
    </row>
    <row r="9229" spans="1:4" x14ac:dyDescent="0.25">
      <c r="A9229" s="77" t="s">
        <v>8791</v>
      </c>
      <c r="B9229" t="s">
        <v>29055</v>
      </c>
      <c r="C9229" t="s">
        <v>3550</v>
      </c>
      <c r="D9229" s="60" t="s">
        <v>29056</v>
      </c>
    </row>
    <row r="9230" spans="1:4" x14ac:dyDescent="0.25">
      <c r="A9230" s="77" t="s">
        <v>8780</v>
      </c>
      <c r="B9230" t="s">
        <v>29057</v>
      </c>
      <c r="C9230" t="s">
        <v>3544</v>
      </c>
      <c r="D9230" s="60" t="s">
        <v>11733</v>
      </c>
    </row>
    <row r="9231" spans="1:4" x14ac:dyDescent="0.25">
      <c r="A9231" s="77" t="s">
        <v>8792</v>
      </c>
      <c r="B9231" t="s">
        <v>29058</v>
      </c>
      <c r="C9231" t="s">
        <v>3550</v>
      </c>
      <c r="D9231" s="60" t="s">
        <v>29059</v>
      </c>
    </row>
    <row r="9232" spans="1:4" x14ac:dyDescent="0.25">
      <c r="A9232" s="77" t="s">
        <v>15956</v>
      </c>
      <c r="B9232" t="s">
        <v>29060</v>
      </c>
      <c r="C9232" t="s">
        <v>3545</v>
      </c>
      <c r="D9232" s="60" t="s">
        <v>29061</v>
      </c>
    </row>
    <row r="9233" spans="1:4" x14ac:dyDescent="0.25">
      <c r="A9233" s="77" t="s">
        <v>15957</v>
      </c>
      <c r="B9233" t="s">
        <v>29062</v>
      </c>
      <c r="C9233" t="s">
        <v>3545</v>
      </c>
      <c r="D9233" s="60" t="s">
        <v>29063</v>
      </c>
    </row>
    <row r="9234" spans="1:4" x14ac:dyDescent="0.25">
      <c r="A9234" s="77" t="s">
        <v>15958</v>
      </c>
      <c r="B9234" t="s">
        <v>29064</v>
      </c>
      <c r="C9234" t="s">
        <v>3545</v>
      </c>
      <c r="D9234" s="60" t="s">
        <v>29065</v>
      </c>
    </row>
    <row r="9235" spans="1:4" x14ac:dyDescent="0.25">
      <c r="A9235" s="77" t="s">
        <v>15959</v>
      </c>
      <c r="B9235" t="s">
        <v>29066</v>
      </c>
      <c r="C9235" t="s">
        <v>3545</v>
      </c>
      <c r="D9235" s="60" t="s">
        <v>29067</v>
      </c>
    </row>
    <row r="9236" spans="1:4" x14ac:dyDescent="0.25">
      <c r="A9236" s="77" t="s">
        <v>15960</v>
      </c>
      <c r="B9236" t="s">
        <v>29068</v>
      </c>
      <c r="C9236" t="s">
        <v>3545</v>
      </c>
      <c r="D9236" s="60" t="s">
        <v>29069</v>
      </c>
    </row>
    <row r="9237" spans="1:4" x14ac:dyDescent="0.25">
      <c r="A9237" s="77" t="s">
        <v>15961</v>
      </c>
      <c r="B9237" t="s">
        <v>29070</v>
      </c>
      <c r="C9237" t="s">
        <v>3545</v>
      </c>
      <c r="D9237" s="60" t="s">
        <v>29071</v>
      </c>
    </row>
    <row r="9238" spans="1:4" x14ac:dyDescent="0.25">
      <c r="A9238" s="77" t="s">
        <v>15962</v>
      </c>
      <c r="B9238" t="s">
        <v>29072</v>
      </c>
      <c r="C9238" t="s">
        <v>3545</v>
      </c>
      <c r="D9238" s="60" t="s">
        <v>29073</v>
      </c>
    </row>
    <row r="9239" spans="1:4" x14ac:dyDescent="0.25">
      <c r="A9239" s="77" t="s">
        <v>15963</v>
      </c>
      <c r="B9239" t="s">
        <v>29074</v>
      </c>
      <c r="C9239" t="s">
        <v>3545</v>
      </c>
      <c r="D9239" s="60" t="s">
        <v>29075</v>
      </c>
    </row>
    <row r="9240" spans="1:4" x14ac:dyDescent="0.25">
      <c r="A9240" s="77" t="s">
        <v>15964</v>
      </c>
      <c r="B9240" t="s">
        <v>29076</v>
      </c>
      <c r="C9240" t="s">
        <v>3545</v>
      </c>
      <c r="D9240" s="60" t="s">
        <v>29077</v>
      </c>
    </row>
    <row r="9241" spans="1:4" x14ac:dyDescent="0.25">
      <c r="A9241" s="77" t="s">
        <v>15965</v>
      </c>
      <c r="B9241" t="s">
        <v>29078</v>
      </c>
      <c r="C9241" t="s">
        <v>3545</v>
      </c>
      <c r="D9241" s="60" t="s">
        <v>29079</v>
      </c>
    </row>
    <row r="9242" spans="1:4" x14ac:dyDescent="0.25">
      <c r="A9242" s="77" t="s">
        <v>15966</v>
      </c>
      <c r="B9242" t="s">
        <v>29080</v>
      </c>
      <c r="C9242" t="s">
        <v>3545</v>
      </c>
      <c r="D9242" s="60" t="s">
        <v>29081</v>
      </c>
    </row>
    <row r="9243" spans="1:4" x14ac:dyDescent="0.25">
      <c r="A9243" s="77" t="s">
        <v>15967</v>
      </c>
      <c r="B9243" t="s">
        <v>29082</v>
      </c>
      <c r="C9243" t="s">
        <v>3545</v>
      </c>
      <c r="D9243" s="60" t="s">
        <v>29083</v>
      </c>
    </row>
    <row r="9244" spans="1:4" x14ac:dyDescent="0.25">
      <c r="A9244" s="77" t="s">
        <v>15968</v>
      </c>
      <c r="B9244" t="s">
        <v>29084</v>
      </c>
      <c r="C9244" t="s">
        <v>3545</v>
      </c>
      <c r="D9244" s="60" t="s">
        <v>29085</v>
      </c>
    </row>
    <row r="9245" spans="1:4" x14ac:dyDescent="0.25">
      <c r="A9245" s="77" t="s">
        <v>15969</v>
      </c>
      <c r="B9245" t="s">
        <v>29086</v>
      </c>
      <c r="C9245" t="s">
        <v>3545</v>
      </c>
      <c r="D9245" s="60" t="s">
        <v>29087</v>
      </c>
    </row>
    <row r="9246" spans="1:4" x14ac:dyDescent="0.25">
      <c r="A9246" s="77" t="s">
        <v>15970</v>
      </c>
      <c r="B9246" t="s">
        <v>29088</v>
      </c>
      <c r="C9246" t="s">
        <v>3545</v>
      </c>
      <c r="D9246" s="60" t="s">
        <v>12760</v>
      </c>
    </row>
    <row r="9247" spans="1:4" x14ac:dyDescent="0.25">
      <c r="A9247" s="77" t="s">
        <v>33574</v>
      </c>
      <c r="B9247" t="s">
        <v>29089</v>
      </c>
      <c r="C9247" t="s">
        <v>3545</v>
      </c>
      <c r="D9247" s="60" t="s">
        <v>29090</v>
      </c>
    </row>
    <row r="9248" spans="1:4" x14ac:dyDescent="0.25">
      <c r="A9248" s="77" t="s">
        <v>15971</v>
      </c>
      <c r="B9248" t="s">
        <v>29091</v>
      </c>
      <c r="C9248" t="s">
        <v>3545</v>
      </c>
      <c r="D9248" s="60" t="s">
        <v>10936</v>
      </c>
    </row>
    <row r="9249" spans="1:4" x14ac:dyDescent="0.25">
      <c r="A9249" s="77" t="s">
        <v>15972</v>
      </c>
      <c r="B9249" t="s">
        <v>29092</v>
      </c>
      <c r="C9249" t="s">
        <v>3545</v>
      </c>
      <c r="D9249" s="60" t="s">
        <v>29093</v>
      </c>
    </row>
    <row r="9250" spans="1:4" x14ac:dyDescent="0.25">
      <c r="A9250" s="77" t="s">
        <v>15973</v>
      </c>
      <c r="B9250" t="s">
        <v>29094</v>
      </c>
      <c r="C9250" t="s">
        <v>3545</v>
      </c>
      <c r="D9250" s="60" t="s">
        <v>29095</v>
      </c>
    </row>
    <row r="9251" spans="1:4" x14ac:dyDescent="0.25">
      <c r="A9251" s="77" t="s">
        <v>15974</v>
      </c>
      <c r="B9251" t="s">
        <v>29096</v>
      </c>
      <c r="C9251" t="s">
        <v>3545</v>
      </c>
      <c r="D9251" s="60" t="s">
        <v>29097</v>
      </c>
    </row>
    <row r="9252" spans="1:4" x14ac:dyDescent="0.25">
      <c r="A9252" s="77" t="s">
        <v>15975</v>
      </c>
      <c r="B9252" t="s">
        <v>29098</v>
      </c>
      <c r="C9252" t="s">
        <v>3545</v>
      </c>
      <c r="D9252" s="60" t="s">
        <v>12879</v>
      </c>
    </row>
    <row r="9253" spans="1:4" x14ac:dyDescent="0.25">
      <c r="A9253" s="77" t="s">
        <v>15976</v>
      </c>
      <c r="B9253" t="s">
        <v>29099</v>
      </c>
      <c r="C9253" t="s">
        <v>3545</v>
      </c>
      <c r="D9253" s="60" t="s">
        <v>29100</v>
      </c>
    </row>
    <row r="9254" spans="1:4" x14ac:dyDescent="0.25">
      <c r="A9254" s="77" t="s">
        <v>15977</v>
      </c>
      <c r="B9254" t="s">
        <v>29101</v>
      </c>
      <c r="C9254" t="s">
        <v>3545</v>
      </c>
      <c r="D9254" s="60" t="s">
        <v>21231</v>
      </c>
    </row>
    <row r="9255" spans="1:4" x14ac:dyDescent="0.25">
      <c r="A9255" s="77" t="s">
        <v>15978</v>
      </c>
      <c r="B9255" t="s">
        <v>29102</v>
      </c>
      <c r="C9255" t="s">
        <v>3545</v>
      </c>
      <c r="D9255" s="60" t="s">
        <v>21231</v>
      </c>
    </row>
    <row r="9256" spans="1:4" x14ac:dyDescent="0.25">
      <c r="A9256" s="77" t="s">
        <v>15979</v>
      </c>
      <c r="B9256" t="s">
        <v>29103</v>
      </c>
      <c r="C9256" t="s">
        <v>3545</v>
      </c>
      <c r="D9256" s="60" t="s">
        <v>21312</v>
      </c>
    </row>
    <row r="9257" spans="1:4" x14ac:dyDescent="0.25">
      <c r="A9257" s="77" t="s">
        <v>15980</v>
      </c>
      <c r="B9257" t="s">
        <v>29104</v>
      </c>
      <c r="C9257" t="s">
        <v>3545</v>
      </c>
      <c r="D9257" s="60" t="s">
        <v>29105</v>
      </c>
    </row>
    <row r="9258" spans="1:4" x14ac:dyDescent="0.25">
      <c r="A9258" s="77" t="s">
        <v>15981</v>
      </c>
      <c r="B9258" t="s">
        <v>29106</v>
      </c>
      <c r="C9258" t="s">
        <v>3545</v>
      </c>
      <c r="D9258" s="60" t="s">
        <v>10716</v>
      </c>
    </row>
    <row r="9259" spans="1:4" x14ac:dyDescent="0.25">
      <c r="A9259" s="77" t="s">
        <v>15982</v>
      </c>
      <c r="B9259" t="s">
        <v>29107</v>
      </c>
      <c r="C9259" t="s">
        <v>3545</v>
      </c>
      <c r="D9259" s="60" t="s">
        <v>19011</v>
      </c>
    </row>
    <row r="9260" spans="1:4" x14ac:dyDescent="0.25">
      <c r="A9260" s="77" t="s">
        <v>15983</v>
      </c>
      <c r="B9260" t="s">
        <v>29108</v>
      </c>
      <c r="C9260" t="s">
        <v>3545</v>
      </c>
      <c r="D9260" s="60" t="s">
        <v>19011</v>
      </c>
    </row>
    <row r="9261" spans="1:4" x14ac:dyDescent="0.25">
      <c r="A9261" s="77" t="s">
        <v>15984</v>
      </c>
      <c r="B9261" t="s">
        <v>29109</v>
      </c>
      <c r="C9261" t="s">
        <v>3545</v>
      </c>
      <c r="D9261" s="60" t="s">
        <v>12562</v>
      </c>
    </row>
    <row r="9262" spans="1:4" x14ac:dyDescent="0.25">
      <c r="A9262" s="77" t="s">
        <v>15985</v>
      </c>
      <c r="B9262" t="s">
        <v>29110</v>
      </c>
      <c r="C9262" t="s">
        <v>3545</v>
      </c>
      <c r="D9262" s="60" t="s">
        <v>10500</v>
      </c>
    </row>
    <row r="9263" spans="1:4" x14ac:dyDescent="0.25">
      <c r="A9263" s="77" t="s">
        <v>15986</v>
      </c>
      <c r="B9263" t="s">
        <v>29111</v>
      </c>
      <c r="C9263" t="s">
        <v>3545</v>
      </c>
      <c r="D9263" s="60" t="s">
        <v>11694</v>
      </c>
    </row>
    <row r="9264" spans="1:4" x14ac:dyDescent="0.25">
      <c r="A9264" s="77" t="s">
        <v>15987</v>
      </c>
      <c r="B9264" t="s">
        <v>29112</v>
      </c>
      <c r="C9264" t="s">
        <v>3545</v>
      </c>
      <c r="D9264" s="60" t="s">
        <v>29113</v>
      </c>
    </row>
    <row r="9265" spans="1:4" x14ac:dyDescent="0.25">
      <c r="A9265" s="77" t="s">
        <v>15988</v>
      </c>
      <c r="B9265" t="s">
        <v>29114</v>
      </c>
      <c r="C9265" t="s">
        <v>3545</v>
      </c>
      <c r="D9265" s="60" t="s">
        <v>29115</v>
      </c>
    </row>
    <row r="9266" spans="1:4" x14ac:dyDescent="0.25">
      <c r="A9266" s="77" t="s">
        <v>15989</v>
      </c>
      <c r="B9266" t="s">
        <v>29116</v>
      </c>
      <c r="C9266" t="s">
        <v>3545</v>
      </c>
      <c r="D9266" s="60" t="s">
        <v>21016</v>
      </c>
    </row>
    <row r="9267" spans="1:4" x14ac:dyDescent="0.25">
      <c r="A9267" s="77" t="s">
        <v>15990</v>
      </c>
      <c r="B9267" t="s">
        <v>29117</v>
      </c>
      <c r="C9267" t="s">
        <v>3545</v>
      </c>
      <c r="D9267" s="60" t="s">
        <v>10377</v>
      </c>
    </row>
    <row r="9268" spans="1:4" x14ac:dyDescent="0.25">
      <c r="A9268" s="77" t="s">
        <v>15991</v>
      </c>
      <c r="B9268" t="s">
        <v>29118</v>
      </c>
      <c r="C9268" t="s">
        <v>3545</v>
      </c>
      <c r="D9268" s="60" t="s">
        <v>12034</v>
      </c>
    </row>
    <row r="9269" spans="1:4" x14ac:dyDescent="0.25">
      <c r="A9269" s="77" t="s">
        <v>15992</v>
      </c>
      <c r="B9269" t="s">
        <v>29119</v>
      </c>
      <c r="C9269" t="s">
        <v>3545</v>
      </c>
      <c r="D9269" s="60" t="s">
        <v>12683</v>
      </c>
    </row>
    <row r="9270" spans="1:4" x14ac:dyDescent="0.25">
      <c r="A9270" s="77" t="s">
        <v>15993</v>
      </c>
      <c r="B9270" t="s">
        <v>29120</v>
      </c>
      <c r="C9270" t="s">
        <v>3545</v>
      </c>
      <c r="D9270" s="60" t="s">
        <v>11761</v>
      </c>
    </row>
    <row r="9271" spans="1:4" x14ac:dyDescent="0.25">
      <c r="A9271" s="77" t="s">
        <v>15994</v>
      </c>
      <c r="B9271" t="s">
        <v>29121</v>
      </c>
      <c r="C9271" t="s">
        <v>3545</v>
      </c>
      <c r="D9271" s="60" t="s">
        <v>10441</v>
      </c>
    </row>
    <row r="9272" spans="1:4" x14ac:dyDescent="0.25">
      <c r="A9272" s="77" t="s">
        <v>15995</v>
      </c>
      <c r="B9272" t="s">
        <v>29122</v>
      </c>
      <c r="C9272" t="s">
        <v>3545</v>
      </c>
      <c r="D9272" s="60" t="s">
        <v>11863</v>
      </c>
    </row>
    <row r="9273" spans="1:4" x14ac:dyDescent="0.25">
      <c r="A9273" s="77" t="s">
        <v>15996</v>
      </c>
      <c r="B9273" t="s">
        <v>29123</v>
      </c>
      <c r="C9273" t="s">
        <v>3545</v>
      </c>
      <c r="D9273" s="60" t="s">
        <v>10423</v>
      </c>
    </row>
    <row r="9274" spans="1:4" x14ac:dyDescent="0.25">
      <c r="A9274" s="77" t="s">
        <v>15997</v>
      </c>
      <c r="B9274" t="s">
        <v>29124</v>
      </c>
      <c r="C9274" t="s">
        <v>3545</v>
      </c>
      <c r="D9274" s="60" t="s">
        <v>11127</v>
      </c>
    </row>
    <row r="9275" spans="1:4" x14ac:dyDescent="0.25">
      <c r="A9275" s="77" t="s">
        <v>15998</v>
      </c>
      <c r="B9275" t="s">
        <v>29125</v>
      </c>
      <c r="C9275" t="s">
        <v>3545</v>
      </c>
      <c r="D9275" s="60" t="s">
        <v>11127</v>
      </c>
    </row>
    <row r="9276" spans="1:4" x14ac:dyDescent="0.25">
      <c r="A9276" s="77" t="s">
        <v>15999</v>
      </c>
      <c r="B9276" t="s">
        <v>29126</v>
      </c>
      <c r="C9276" t="s">
        <v>3543</v>
      </c>
      <c r="D9276" s="60" t="s">
        <v>29127</v>
      </c>
    </row>
    <row r="9277" spans="1:4" x14ac:dyDescent="0.25">
      <c r="A9277" s="77" t="s">
        <v>16000</v>
      </c>
      <c r="B9277" t="s">
        <v>29128</v>
      </c>
      <c r="C9277" t="s">
        <v>3551</v>
      </c>
      <c r="D9277" s="60" t="s">
        <v>21195</v>
      </c>
    </row>
    <row r="9278" spans="1:4" x14ac:dyDescent="0.25">
      <c r="A9278" s="77" t="s">
        <v>16001</v>
      </c>
      <c r="B9278" t="s">
        <v>29129</v>
      </c>
      <c r="C9278" t="s">
        <v>3551</v>
      </c>
      <c r="D9278" s="60" t="s">
        <v>21090</v>
      </c>
    </row>
    <row r="9279" spans="1:4" x14ac:dyDescent="0.25">
      <c r="A9279" s="77" t="s">
        <v>16002</v>
      </c>
      <c r="B9279" t="s">
        <v>29130</v>
      </c>
      <c r="C9279" t="s">
        <v>3545</v>
      </c>
      <c r="D9279" s="60" t="s">
        <v>11592</v>
      </c>
    </row>
    <row r="9280" spans="1:4" x14ac:dyDescent="0.25">
      <c r="A9280" s="77" t="s">
        <v>16003</v>
      </c>
      <c r="B9280" t="s">
        <v>29131</v>
      </c>
      <c r="C9280" t="s">
        <v>3545</v>
      </c>
      <c r="D9280" s="60" t="s">
        <v>21246</v>
      </c>
    </row>
    <row r="9281" spans="1:4" x14ac:dyDescent="0.25">
      <c r="A9281" s="77" t="s">
        <v>16004</v>
      </c>
      <c r="B9281" t="s">
        <v>29132</v>
      </c>
      <c r="C9281" t="s">
        <v>3545</v>
      </c>
      <c r="D9281" s="60" t="s">
        <v>11393</v>
      </c>
    </row>
    <row r="9282" spans="1:4" x14ac:dyDescent="0.25">
      <c r="A9282" s="77" t="s">
        <v>16005</v>
      </c>
      <c r="B9282" t="s">
        <v>29133</v>
      </c>
      <c r="C9282" t="s">
        <v>3545</v>
      </c>
      <c r="D9282" s="60" t="s">
        <v>23043</v>
      </c>
    </row>
    <row r="9283" spans="1:4" x14ac:dyDescent="0.25">
      <c r="A9283" s="77" t="s">
        <v>16006</v>
      </c>
      <c r="B9283" t="s">
        <v>29134</v>
      </c>
      <c r="C9283" t="s">
        <v>3545</v>
      </c>
      <c r="D9283" s="60" t="s">
        <v>29135</v>
      </c>
    </row>
    <row r="9284" spans="1:4" x14ac:dyDescent="0.25">
      <c r="A9284" s="77" t="s">
        <v>16007</v>
      </c>
      <c r="B9284" t="s">
        <v>29136</v>
      </c>
      <c r="C9284" t="s">
        <v>3545</v>
      </c>
      <c r="D9284" s="60" t="s">
        <v>29137</v>
      </c>
    </row>
    <row r="9285" spans="1:4" x14ac:dyDescent="0.25">
      <c r="A9285" s="77" t="s">
        <v>16008</v>
      </c>
      <c r="B9285" t="s">
        <v>29138</v>
      </c>
      <c r="C9285" t="s">
        <v>3545</v>
      </c>
      <c r="D9285" s="60" t="s">
        <v>29139</v>
      </c>
    </row>
    <row r="9286" spans="1:4" x14ac:dyDescent="0.25">
      <c r="A9286" s="77" t="s">
        <v>16009</v>
      </c>
      <c r="B9286" t="s">
        <v>29140</v>
      </c>
      <c r="C9286" t="s">
        <v>3545</v>
      </c>
      <c r="D9286" s="60" t="s">
        <v>29141</v>
      </c>
    </row>
    <row r="9287" spans="1:4" x14ac:dyDescent="0.25">
      <c r="A9287" s="77" t="s">
        <v>16010</v>
      </c>
      <c r="B9287" t="s">
        <v>29142</v>
      </c>
      <c r="C9287" t="s">
        <v>3545</v>
      </c>
      <c r="D9287" s="60" t="s">
        <v>29143</v>
      </c>
    </row>
    <row r="9288" spans="1:4" x14ac:dyDescent="0.25">
      <c r="A9288" s="77" t="s">
        <v>16011</v>
      </c>
      <c r="B9288" t="s">
        <v>29144</v>
      </c>
      <c r="C9288" t="s">
        <v>3545</v>
      </c>
      <c r="D9288" s="60" t="s">
        <v>29145</v>
      </c>
    </row>
    <row r="9289" spans="1:4" x14ac:dyDescent="0.25">
      <c r="A9289" s="77" t="s">
        <v>16012</v>
      </c>
      <c r="B9289" t="s">
        <v>29146</v>
      </c>
      <c r="C9289" t="s">
        <v>3546</v>
      </c>
      <c r="D9289" s="60" t="s">
        <v>29147</v>
      </c>
    </row>
    <row r="9290" spans="1:4" x14ac:dyDescent="0.25">
      <c r="A9290" s="77" t="s">
        <v>16013</v>
      </c>
      <c r="B9290" t="s">
        <v>29148</v>
      </c>
      <c r="C9290" t="s">
        <v>3546</v>
      </c>
      <c r="D9290" s="60" t="s">
        <v>29149</v>
      </c>
    </row>
    <row r="9291" spans="1:4" x14ac:dyDescent="0.25">
      <c r="A9291" s="77" t="s">
        <v>16014</v>
      </c>
      <c r="B9291" t="s">
        <v>29150</v>
      </c>
      <c r="C9291" t="s">
        <v>3546</v>
      </c>
      <c r="D9291" s="60" t="s">
        <v>29151</v>
      </c>
    </row>
    <row r="9292" spans="1:4" x14ac:dyDescent="0.25">
      <c r="A9292" s="77" t="s">
        <v>16015</v>
      </c>
      <c r="B9292" t="s">
        <v>29152</v>
      </c>
      <c r="C9292" t="s">
        <v>3545</v>
      </c>
      <c r="D9292" s="60" t="s">
        <v>29153</v>
      </c>
    </row>
    <row r="9293" spans="1:4" x14ac:dyDescent="0.25">
      <c r="A9293" s="77" t="s">
        <v>16016</v>
      </c>
      <c r="B9293" t="s">
        <v>29154</v>
      </c>
      <c r="C9293" t="s">
        <v>3547</v>
      </c>
      <c r="D9293" s="60" t="s">
        <v>10503</v>
      </c>
    </row>
    <row r="9294" spans="1:4" x14ac:dyDescent="0.25">
      <c r="A9294" s="77" t="s">
        <v>16017</v>
      </c>
      <c r="B9294" t="s">
        <v>29155</v>
      </c>
      <c r="C9294" t="s">
        <v>3546</v>
      </c>
      <c r="D9294" s="60" t="s">
        <v>12672</v>
      </c>
    </row>
    <row r="9295" spans="1:4" x14ac:dyDescent="0.25">
      <c r="A9295" s="77" t="s">
        <v>16018</v>
      </c>
      <c r="B9295" t="s">
        <v>29156</v>
      </c>
      <c r="C9295" t="s">
        <v>3545</v>
      </c>
      <c r="D9295" s="60" t="s">
        <v>14008</v>
      </c>
    </row>
    <row r="9296" spans="1:4" x14ac:dyDescent="0.25">
      <c r="A9296" s="77" t="s">
        <v>16019</v>
      </c>
      <c r="B9296" t="s">
        <v>29157</v>
      </c>
      <c r="C9296" t="s">
        <v>3548</v>
      </c>
      <c r="D9296" s="60" t="s">
        <v>10345</v>
      </c>
    </row>
    <row r="9297" spans="1:4" x14ac:dyDescent="0.25">
      <c r="A9297" s="77" t="s">
        <v>16020</v>
      </c>
      <c r="B9297" t="s">
        <v>29158</v>
      </c>
      <c r="C9297" t="s">
        <v>3544</v>
      </c>
      <c r="D9297" s="60" t="s">
        <v>10556</v>
      </c>
    </row>
    <row r="9298" spans="1:4" x14ac:dyDescent="0.25">
      <c r="A9298" s="77" t="s">
        <v>16021</v>
      </c>
      <c r="B9298" t="s">
        <v>29159</v>
      </c>
      <c r="C9298" t="s">
        <v>3550</v>
      </c>
      <c r="D9298" s="60" t="s">
        <v>29160</v>
      </c>
    </row>
    <row r="9299" spans="1:4" x14ac:dyDescent="0.25">
      <c r="A9299" s="77" t="s">
        <v>16022</v>
      </c>
      <c r="B9299" t="s">
        <v>29161</v>
      </c>
      <c r="C9299" t="s">
        <v>3545</v>
      </c>
      <c r="D9299" s="60" t="s">
        <v>20224</v>
      </c>
    </row>
    <row r="9300" spans="1:4" x14ac:dyDescent="0.25">
      <c r="A9300" s="77" t="s">
        <v>16023</v>
      </c>
      <c r="B9300" t="s">
        <v>29162</v>
      </c>
      <c r="C9300" t="s">
        <v>3545</v>
      </c>
      <c r="D9300" s="60" t="s">
        <v>29163</v>
      </c>
    </row>
    <row r="9301" spans="1:4" x14ac:dyDescent="0.25">
      <c r="A9301" s="77" t="s">
        <v>16024</v>
      </c>
      <c r="B9301" t="s">
        <v>29164</v>
      </c>
      <c r="C9301" t="s">
        <v>3545</v>
      </c>
      <c r="D9301" s="60" t="s">
        <v>29165</v>
      </c>
    </row>
    <row r="9302" spans="1:4" x14ac:dyDescent="0.25">
      <c r="A9302" s="77" t="s">
        <v>16025</v>
      </c>
      <c r="B9302" t="s">
        <v>29166</v>
      </c>
      <c r="C9302" t="s">
        <v>3545</v>
      </c>
      <c r="D9302" s="60" t="s">
        <v>29167</v>
      </c>
    </row>
    <row r="9303" spans="1:4" x14ac:dyDescent="0.25">
      <c r="A9303" s="77" t="s">
        <v>16026</v>
      </c>
      <c r="B9303" t="s">
        <v>29168</v>
      </c>
      <c r="C9303" t="s">
        <v>3545</v>
      </c>
      <c r="D9303" s="60" t="s">
        <v>29169</v>
      </c>
    </row>
    <row r="9304" spans="1:4" x14ac:dyDescent="0.25">
      <c r="A9304" s="77" t="s">
        <v>16027</v>
      </c>
      <c r="B9304" t="s">
        <v>29170</v>
      </c>
      <c r="C9304" t="s">
        <v>3545</v>
      </c>
      <c r="D9304" s="60" t="s">
        <v>29171</v>
      </c>
    </row>
    <row r="9305" spans="1:4" x14ac:dyDescent="0.25">
      <c r="A9305" s="77" t="s">
        <v>16028</v>
      </c>
      <c r="B9305" t="s">
        <v>29172</v>
      </c>
      <c r="C9305" t="s">
        <v>3545</v>
      </c>
      <c r="D9305" s="60" t="s">
        <v>29173</v>
      </c>
    </row>
    <row r="9306" spans="1:4" x14ac:dyDescent="0.25">
      <c r="A9306" s="77" t="s">
        <v>16029</v>
      </c>
      <c r="B9306" t="s">
        <v>29174</v>
      </c>
      <c r="C9306" t="s">
        <v>3545</v>
      </c>
      <c r="D9306" s="60" t="s">
        <v>29175</v>
      </c>
    </row>
    <row r="9307" spans="1:4" x14ac:dyDescent="0.25">
      <c r="A9307" s="77" t="s">
        <v>16030</v>
      </c>
      <c r="B9307" t="s">
        <v>29176</v>
      </c>
      <c r="C9307" t="s">
        <v>3545</v>
      </c>
      <c r="D9307" s="60" t="s">
        <v>29177</v>
      </c>
    </row>
    <row r="9308" spans="1:4" x14ac:dyDescent="0.25">
      <c r="A9308" s="77" t="s">
        <v>16031</v>
      </c>
      <c r="B9308" t="s">
        <v>29178</v>
      </c>
      <c r="C9308" t="s">
        <v>3545</v>
      </c>
      <c r="D9308" s="60" t="s">
        <v>29179</v>
      </c>
    </row>
    <row r="9309" spans="1:4" x14ac:dyDescent="0.25">
      <c r="A9309" s="77" t="s">
        <v>16032</v>
      </c>
      <c r="B9309" t="s">
        <v>29180</v>
      </c>
      <c r="C9309" t="s">
        <v>3545</v>
      </c>
      <c r="D9309" s="60" t="s">
        <v>21043</v>
      </c>
    </row>
    <row r="9310" spans="1:4" x14ac:dyDescent="0.25">
      <c r="A9310" s="77" t="s">
        <v>16033</v>
      </c>
      <c r="B9310" t="s">
        <v>29181</v>
      </c>
      <c r="C9310" t="s">
        <v>3545</v>
      </c>
      <c r="D9310" s="60" t="s">
        <v>23712</v>
      </c>
    </row>
    <row r="9311" spans="1:4" x14ac:dyDescent="0.25">
      <c r="A9311" s="77" t="s">
        <v>16034</v>
      </c>
      <c r="B9311" t="s">
        <v>29182</v>
      </c>
      <c r="C9311" t="s">
        <v>3545</v>
      </c>
      <c r="D9311" s="60" t="s">
        <v>29183</v>
      </c>
    </row>
    <row r="9312" spans="1:4" x14ac:dyDescent="0.25">
      <c r="A9312" s="77" t="s">
        <v>16035</v>
      </c>
      <c r="B9312" t="s">
        <v>29184</v>
      </c>
      <c r="C9312" t="s">
        <v>3545</v>
      </c>
      <c r="D9312" s="60" t="s">
        <v>29185</v>
      </c>
    </row>
    <row r="9313" spans="1:4" x14ac:dyDescent="0.25">
      <c r="A9313" s="77" t="s">
        <v>16036</v>
      </c>
      <c r="B9313" t="s">
        <v>29186</v>
      </c>
      <c r="C9313" t="s">
        <v>3545</v>
      </c>
      <c r="D9313" s="60" t="s">
        <v>29187</v>
      </c>
    </row>
    <row r="9314" spans="1:4" x14ac:dyDescent="0.25">
      <c r="A9314" s="77" t="s">
        <v>16037</v>
      </c>
      <c r="B9314" t="s">
        <v>29188</v>
      </c>
      <c r="C9314" t="s">
        <v>3545</v>
      </c>
      <c r="D9314" s="60" t="s">
        <v>11200</v>
      </c>
    </row>
    <row r="9315" spans="1:4" x14ac:dyDescent="0.25">
      <c r="A9315" s="77" t="s">
        <v>16038</v>
      </c>
      <c r="B9315" t="s">
        <v>29189</v>
      </c>
      <c r="C9315" t="s">
        <v>3545</v>
      </c>
      <c r="D9315" s="60" t="s">
        <v>11189</v>
      </c>
    </row>
    <row r="9316" spans="1:4" x14ac:dyDescent="0.25">
      <c r="A9316" s="77" t="s">
        <v>16039</v>
      </c>
      <c r="B9316" t="s">
        <v>29190</v>
      </c>
      <c r="C9316" t="s">
        <v>3545</v>
      </c>
      <c r="D9316" s="60" t="s">
        <v>24253</v>
      </c>
    </row>
    <row r="9317" spans="1:4" x14ac:dyDescent="0.25">
      <c r="A9317" s="77" t="s">
        <v>16040</v>
      </c>
      <c r="B9317" t="s">
        <v>29191</v>
      </c>
      <c r="C9317" t="s">
        <v>3545</v>
      </c>
      <c r="D9317" s="60" t="s">
        <v>11239</v>
      </c>
    </row>
    <row r="9318" spans="1:4" x14ac:dyDescent="0.25">
      <c r="A9318" s="77" t="s">
        <v>16041</v>
      </c>
      <c r="B9318" t="s">
        <v>29192</v>
      </c>
      <c r="C9318" t="s">
        <v>3545</v>
      </c>
      <c r="D9318" s="60" t="s">
        <v>12661</v>
      </c>
    </row>
    <row r="9319" spans="1:4" x14ac:dyDescent="0.25">
      <c r="A9319" s="77" t="s">
        <v>16042</v>
      </c>
      <c r="B9319" t="s">
        <v>29193</v>
      </c>
      <c r="C9319" t="s">
        <v>3545</v>
      </c>
      <c r="D9319" s="60" t="s">
        <v>11200</v>
      </c>
    </row>
    <row r="9320" spans="1:4" x14ac:dyDescent="0.25">
      <c r="A9320" s="77" t="s">
        <v>8897</v>
      </c>
      <c r="B9320" t="s">
        <v>29194</v>
      </c>
      <c r="C9320" t="s">
        <v>3555</v>
      </c>
      <c r="D9320" s="60" t="s">
        <v>29195</v>
      </c>
    </row>
    <row r="9321" spans="1:4" x14ac:dyDescent="0.25">
      <c r="A9321" s="77" t="s">
        <v>8898</v>
      </c>
      <c r="B9321" t="s">
        <v>29196</v>
      </c>
      <c r="C9321" t="s">
        <v>3555</v>
      </c>
      <c r="D9321" s="60" t="s">
        <v>20119</v>
      </c>
    </row>
    <row r="9322" spans="1:4" x14ac:dyDescent="0.25">
      <c r="A9322" s="77" t="s">
        <v>16043</v>
      </c>
      <c r="B9322" t="s">
        <v>29197</v>
      </c>
      <c r="C9322" t="s">
        <v>3555</v>
      </c>
      <c r="D9322" s="60" t="s">
        <v>29198</v>
      </c>
    </row>
    <row r="9323" spans="1:4" x14ac:dyDescent="0.25">
      <c r="A9323" s="77" t="s">
        <v>16061</v>
      </c>
      <c r="B9323" t="s">
        <v>29199</v>
      </c>
      <c r="C9323" t="s">
        <v>3545</v>
      </c>
      <c r="D9323" s="60" t="s">
        <v>21498</v>
      </c>
    </row>
    <row r="9324" spans="1:4" x14ac:dyDescent="0.25">
      <c r="A9324" s="77" t="s">
        <v>16060</v>
      </c>
      <c r="B9324" t="s">
        <v>29200</v>
      </c>
      <c r="C9324" t="s">
        <v>3545</v>
      </c>
      <c r="D9324" s="60" t="s">
        <v>13140</v>
      </c>
    </row>
    <row r="9325" spans="1:4" x14ac:dyDescent="0.25">
      <c r="A9325" s="77" t="s">
        <v>16058</v>
      </c>
      <c r="B9325" t="s">
        <v>29201</v>
      </c>
      <c r="C9325" t="s">
        <v>3545</v>
      </c>
      <c r="D9325" s="60" t="s">
        <v>29202</v>
      </c>
    </row>
    <row r="9326" spans="1:4" x14ac:dyDescent="0.25">
      <c r="A9326" s="77" t="s">
        <v>16059</v>
      </c>
      <c r="B9326" t="s">
        <v>29203</v>
      </c>
      <c r="C9326" t="s">
        <v>3545</v>
      </c>
      <c r="D9326" s="60" t="s">
        <v>21248</v>
      </c>
    </row>
    <row r="9327" spans="1:4" x14ac:dyDescent="0.25">
      <c r="A9327" s="77" t="s">
        <v>15430</v>
      </c>
      <c r="B9327" t="s">
        <v>29204</v>
      </c>
      <c r="C9327" t="s">
        <v>3545</v>
      </c>
      <c r="D9327" s="60" t="s">
        <v>12894</v>
      </c>
    </row>
    <row r="9328" spans="1:4" x14ac:dyDescent="0.25">
      <c r="A9328" s="77" t="s">
        <v>16047</v>
      </c>
      <c r="B9328" t="s">
        <v>29205</v>
      </c>
      <c r="C9328" t="s">
        <v>3555</v>
      </c>
      <c r="D9328" s="60" t="s">
        <v>27751</v>
      </c>
    </row>
    <row r="9329" spans="1:4" x14ac:dyDescent="0.25">
      <c r="A9329" s="77" t="s">
        <v>8893</v>
      </c>
      <c r="B9329" t="s">
        <v>29206</v>
      </c>
      <c r="C9329" t="s">
        <v>3555</v>
      </c>
      <c r="D9329" s="60" t="s">
        <v>29207</v>
      </c>
    </row>
    <row r="9330" spans="1:4" x14ac:dyDescent="0.25">
      <c r="A9330" s="77" t="s">
        <v>16049</v>
      </c>
      <c r="B9330" t="s">
        <v>21436</v>
      </c>
      <c r="C9330" t="s">
        <v>3555</v>
      </c>
      <c r="D9330" s="60" t="s">
        <v>29208</v>
      </c>
    </row>
    <row r="9331" spans="1:4" x14ac:dyDescent="0.25">
      <c r="A9331" s="77" t="s">
        <v>16050</v>
      </c>
      <c r="B9331" t="s">
        <v>29209</v>
      </c>
      <c r="C9331" t="s">
        <v>3555</v>
      </c>
      <c r="D9331" s="60" t="s">
        <v>29210</v>
      </c>
    </row>
    <row r="9332" spans="1:4" x14ac:dyDescent="0.25">
      <c r="A9332" s="77" t="s">
        <v>16055</v>
      </c>
      <c r="B9332" t="s">
        <v>29211</v>
      </c>
      <c r="C9332" t="s">
        <v>3555</v>
      </c>
      <c r="D9332" s="60" t="s">
        <v>29212</v>
      </c>
    </row>
    <row r="9333" spans="1:4" x14ac:dyDescent="0.25">
      <c r="A9333" s="77" t="s">
        <v>8896</v>
      </c>
      <c r="B9333" t="s">
        <v>29213</v>
      </c>
      <c r="C9333" t="s">
        <v>3555</v>
      </c>
      <c r="D9333" s="60" t="s">
        <v>12916</v>
      </c>
    </row>
    <row r="9334" spans="1:4" x14ac:dyDescent="0.25">
      <c r="A9334" s="77" t="s">
        <v>16044</v>
      </c>
      <c r="B9334" t="s">
        <v>29214</v>
      </c>
      <c r="C9334" t="s">
        <v>3545</v>
      </c>
      <c r="D9334" s="60" t="s">
        <v>24377</v>
      </c>
    </row>
    <row r="9335" spans="1:4" x14ac:dyDescent="0.25">
      <c r="A9335" s="77" t="s">
        <v>16046</v>
      </c>
      <c r="B9335" t="s">
        <v>29215</v>
      </c>
      <c r="C9335" t="s">
        <v>3555</v>
      </c>
      <c r="D9335" s="60" t="s">
        <v>29216</v>
      </c>
    </row>
    <row r="9336" spans="1:4" x14ac:dyDescent="0.25">
      <c r="A9336" s="77" t="s">
        <v>16048</v>
      </c>
      <c r="B9336" t="s">
        <v>29217</v>
      </c>
      <c r="C9336" t="s">
        <v>3555</v>
      </c>
      <c r="D9336" s="60" t="s">
        <v>12786</v>
      </c>
    </row>
    <row r="9337" spans="1:4" x14ac:dyDescent="0.25">
      <c r="A9337" s="77" t="s">
        <v>16051</v>
      </c>
      <c r="B9337" t="s">
        <v>29218</v>
      </c>
      <c r="C9337" t="s">
        <v>3555</v>
      </c>
      <c r="D9337" s="60" t="s">
        <v>29219</v>
      </c>
    </row>
    <row r="9338" spans="1:4" x14ac:dyDescent="0.25">
      <c r="A9338" s="77" t="s">
        <v>16053</v>
      </c>
      <c r="B9338" t="s">
        <v>29220</v>
      </c>
      <c r="C9338" t="s">
        <v>3555</v>
      </c>
      <c r="D9338" s="60" t="s">
        <v>29221</v>
      </c>
    </row>
    <row r="9339" spans="1:4" x14ac:dyDescent="0.25">
      <c r="A9339" s="77" t="s">
        <v>8895</v>
      </c>
      <c r="B9339" t="s">
        <v>29222</v>
      </c>
      <c r="C9339" t="s">
        <v>3555</v>
      </c>
      <c r="D9339" s="60" t="s">
        <v>29223</v>
      </c>
    </row>
    <row r="9340" spans="1:4" x14ac:dyDescent="0.25">
      <c r="A9340" s="77" t="s">
        <v>16056</v>
      </c>
      <c r="B9340" t="s">
        <v>29224</v>
      </c>
      <c r="C9340" t="s">
        <v>3555</v>
      </c>
      <c r="D9340" s="60" t="s">
        <v>12786</v>
      </c>
    </row>
    <row r="9341" spans="1:4" x14ac:dyDescent="0.25">
      <c r="A9341" s="77" t="s">
        <v>16062</v>
      </c>
      <c r="B9341" t="s">
        <v>29225</v>
      </c>
      <c r="C9341" t="s">
        <v>3555</v>
      </c>
      <c r="D9341" s="60" t="s">
        <v>21199</v>
      </c>
    </row>
    <row r="9342" spans="1:4" x14ac:dyDescent="0.25">
      <c r="A9342" s="77" t="s">
        <v>18399</v>
      </c>
      <c r="B9342" t="s">
        <v>29226</v>
      </c>
      <c r="C9342" t="s">
        <v>3545</v>
      </c>
      <c r="D9342" s="60" t="s">
        <v>10743</v>
      </c>
    </row>
    <row r="9343" spans="1:4" x14ac:dyDescent="0.25">
      <c r="A9343" s="77" t="s">
        <v>16072</v>
      </c>
      <c r="B9343" t="s">
        <v>29227</v>
      </c>
      <c r="C9343" t="s">
        <v>3545</v>
      </c>
      <c r="D9343" s="60" t="s">
        <v>13999</v>
      </c>
    </row>
    <row r="9344" spans="1:4" x14ac:dyDescent="0.25">
      <c r="A9344" s="77" t="s">
        <v>16069</v>
      </c>
      <c r="B9344" t="s">
        <v>29228</v>
      </c>
      <c r="C9344" t="s">
        <v>3545</v>
      </c>
      <c r="D9344" s="60" t="s">
        <v>21200</v>
      </c>
    </row>
    <row r="9345" spans="1:4" x14ac:dyDescent="0.25">
      <c r="A9345" s="77" t="s">
        <v>16070</v>
      </c>
      <c r="B9345" t="s">
        <v>29229</v>
      </c>
      <c r="C9345" t="s">
        <v>3545</v>
      </c>
      <c r="D9345" s="60" t="s">
        <v>21201</v>
      </c>
    </row>
    <row r="9346" spans="1:4" x14ac:dyDescent="0.25">
      <c r="A9346" s="77" t="s">
        <v>16071</v>
      </c>
      <c r="B9346" t="s">
        <v>29230</v>
      </c>
      <c r="C9346" t="s">
        <v>3545</v>
      </c>
      <c r="D9346" s="60" t="s">
        <v>21202</v>
      </c>
    </row>
    <row r="9347" spans="1:4" x14ac:dyDescent="0.25">
      <c r="A9347" s="77" t="s">
        <v>8826</v>
      </c>
      <c r="B9347" t="s">
        <v>29231</v>
      </c>
      <c r="C9347" t="s">
        <v>3545</v>
      </c>
      <c r="D9347" s="60" t="s">
        <v>21203</v>
      </c>
    </row>
    <row r="9348" spans="1:4" x14ac:dyDescent="0.25">
      <c r="A9348" s="77" t="s">
        <v>8827</v>
      </c>
      <c r="B9348" t="s">
        <v>29232</v>
      </c>
      <c r="C9348" t="s">
        <v>3545</v>
      </c>
      <c r="D9348" s="60" t="s">
        <v>21204</v>
      </c>
    </row>
    <row r="9349" spans="1:4" x14ac:dyDescent="0.25">
      <c r="A9349" s="77" t="s">
        <v>8745</v>
      </c>
      <c r="B9349" t="s">
        <v>29233</v>
      </c>
      <c r="C9349" t="s">
        <v>3544</v>
      </c>
      <c r="D9349" s="60" t="s">
        <v>10602</v>
      </c>
    </row>
    <row r="9350" spans="1:4" x14ac:dyDescent="0.25">
      <c r="A9350" s="77" t="s">
        <v>8757</v>
      </c>
      <c r="B9350" t="s">
        <v>29234</v>
      </c>
      <c r="C9350" t="s">
        <v>3550</v>
      </c>
      <c r="D9350" s="60" t="s">
        <v>25204</v>
      </c>
    </row>
    <row r="9351" spans="1:4" x14ac:dyDescent="0.25">
      <c r="A9351" s="77" t="s">
        <v>8746</v>
      </c>
      <c r="B9351" t="s">
        <v>29235</v>
      </c>
      <c r="C9351" t="s">
        <v>3544</v>
      </c>
      <c r="D9351" s="60" t="s">
        <v>10476</v>
      </c>
    </row>
    <row r="9352" spans="1:4" x14ac:dyDescent="0.25">
      <c r="A9352" s="77" t="s">
        <v>8758</v>
      </c>
      <c r="B9352" t="s">
        <v>29236</v>
      </c>
      <c r="C9352" t="s">
        <v>3550</v>
      </c>
      <c r="D9352" s="60" t="s">
        <v>22151</v>
      </c>
    </row>
    <row r="9353" spans="1:4" x14ac:dyDescent="0.25">
      <c r="A9353" s="77" t="s">
        <v>8747</v>
      </c>
      <c r="B9353" t="s">
        <v>29237</v>
      </c>
      <c r="C9353" t="s">
        <v>3544</v>
      </c>
      <c r="D9353" s="60" t="s">
        <v>10459</v>
      </c>
    </row>
    <row r="9354" spans="1:4" x14ac:dyDescent="0.25">
      <c r="A9354" s="77" t="s">
        <v>8759</v>
      </c>
      <c r="B9354" t="s">
        <v>29238</v>
      </c>
      <c r="C9354" t="s">
        <v>3550</v>
      </c>
      <c r="D9354" s="60" t="s">
        <v>29239</v>
      </c>
    </row>
    <row r="9355" spans="1:4" x14ac:dyDescent="0.25">
      <c r="A9355" s="77" t="s">
        <v>8748</v>
      </c>
      <c r="B9355" t="s">
        <v>29240</v>
      </c>
      <c r="C9355" t="s">
        <v>3544</v>
      </c>
      <c r="D9355" s="60" t="s">
        <v>10603</v>
      </c>
    </row>
    <row r="9356" spans="1:4" x14ac:dyDescent="0.25">
      <c r="A9356" s="77" t="s">
        <v>8760</v>
      </c>
      <c r="B9356" t="s">
        <v>29241</v>
      </c>
      <c r="C9356" t="s">
        <v>3550</v>
      </c>
      <c r="D9356" s="60" t="s">
        <v>24187</v>
      </c>
    </row>
    <row r="9357" spans="1:4" x14ac:dyDescent="0.25">
      <c r="A9357" s="77" t="s">
        <v>8750</v>
      </c>
      <c r="B9357" t="s">
        <v>29242</v>
      </c>
      <c r="C9357" t="s">
        <v>3544</v>
      </c>
      <c r="D9357" s="60" t="s">
        <v>10578</v>
      </c>
    </row>
    <row r="9358" spans="1:4" x14ac:dyDescent="0.25">
      <c r="A9358" s="77" t="s">
        <v>8762</v>
      </c>
      <c r="B9358" t="s">
        <v>29243</v>
      </c>
      <c r="C9358" t="s">
        <v>3550</v>
      </c>
      <c r="D9358" s="60" t="s">
        <v>12905</v>
      </c>
    </row>
    <row r="9359" spans="1:4" x14ac:dyDescent="0.25">
      <c r="A9359" s="77" t="s">
        <v>8749</v>
      </c>
      <c r="B9359" t="s">
        <v>29244</v>
      </c>
      <c r="C9359" t="s">
        <v>3544</v>
      </c>
      <c r="D9359" s="60" t="s">
        <v>10518</v>
      </c>
    </row>
    <row r="9360" spans="1:4" x14ac:dyDescent="0.25">
      <c r="A9360" s="77" t="s">
        <v>8761</v>
      </c>
      <c r="B9360" t="s">
        <v>29245</v>
      </c>
      <c r="C9360" t="s">
        <v>3550</v>
      </c>
      <c r="D9360" s="60" t="s">
        <v>11825</v>
      </c>
    </row>
    <row r="9361" spans="1:4" x14ac:dyDescent="0.25">
      <c r="A9361" s="77" t="s">
        <v>8751</v>
      </c>
      <c r="B9361" t="s">
        <v>29246</v>
      </c>
      <c r="C9361" t="s">
        <v>3544</v>
      </c>
      <c r="D9361" s="60" t="s">
        <v>10518</v>
      </c>
    </row>
    <row r="9362" spans="1:4" x14ac:dyDescent="0.25">
      <c r="A9362" s="77" t="s">
        <v>8763</v>
      </c>
      <c r="B9362" t="s">
        <v>29247</v>
      </c>
      <c r="C9362" t="s">
        <v>3550</v>
      </c>
      <c r="D9362" s="60" t="s">
        <v>10518</v>
      </c>
    </row>
    <row r="9363" spans="1:4" x14ac:dyDescent="0.25">
      <c r="A9363" s="77" t="s">
        <v>8752</v>
      </c>
      <c r="B9363" t="s">
        <v>29248</v>
      </c>
      <c r="C9363" t="s">
        <v>3544</v>
      </c>
      <c r="D9363" s="60" t="s">
        <v>10644</v>
      </c>
    </row>
    <row r="9364" spans="1:4" x14ac:dyDescent="0.25">
      <c r="A9364" s="77" t="s">
        <v>8764</v>
      </c>
      <c r="B9364" t="s">
        <v>29249</v>
      </c>
      <c r="C9364" t="s">
        <v>3550</v>
      </c>
      <c r="D9364" s="60" t="s">
        <v>29250</v>
      </c>
    </row>
    <row r="9365" spans="1:4" x14ac:dyDescent="0.25">
      <c r="A9365" s="77" t="s">
        <v>8753</v>
      </c>
      <c r="B9365" t="s">
        <v>29251</v>
      </c>
      <c r="C9365" t="s">
        <v>3544</v>
      </c>
      <c r="D9365" s="60" t="s">
        <v>10386</v>
      </c>
    </row>
    <row r="9366" spans="1:4" x14ac:dyDescent="0.25">
      <c r="A9366" s="77" t="s">
        <v>8765</v>
      </c>
      <c r="B9366" t="s">
        <v>29252</v>
      </c>
      <c r="C9366" t="s">
        <v>3550</v>
      </c>
      <c r="D9366" s="60" t="s">
        <v>29253</v>
      </c>
    </row>
    <row r="9367" spans="1:4" x14ac:dyDescent="0.25">
      <c r="A9367" s="77" t="s">
        <v>8754</v>
      </c>
      <c r="B9367" t="s">
        <v>29254</v>
      </c>
      <c r="C9367" t="s">
        <v>3544</v>
      </c>
      <c r="D9367" s="60" t="s">
        <v>11830</v>
      </c>
    </row>
    <row r="9368" spans="1:4" x14ac:dyDescent="0.25">
      <c r="A9368" s="77" t="s">
        <v>8766</v>
      </c>
      <c r="B9368" t="s">
        <v>29255</v>
      </c>
      <c r="C9368" t="s">
        <v>3550</v>
      </c>
      <c r="D9368" s="60" t="s">
        <v>23489</v>
      </c>
    </row>
    <row r="9369" spans="1:4" x14ac:dyDescent="0.25">
      <c r="A9369" s="77" t="s">
        <v>8755</v>
      </c>
      <c r="B9369" t="s">
        <v>29256</v>
      </c>
      <c r="C9369" t="s">
        <v>3544</v>
      </c>
      <c r="D9369" s="60" t="s">
        <v>11694</v>
      </c>
    </row>
    <row r="9370" spans="1:4" x14ac:dyDescent="0.25">
      <c r="A9370" s="77" t="s">
        <v>8767</v>
      </c>
      <c r="B9370" t="s">
        <v>29257</v>
      </c>
      <c r="C9370" t="s">
        <v>3550</v>
      </c>
      <c r="D9370" s="60" t="s">
        <v>29258</v>
      </c>
    </row>
    <row r="9371" spans="1:4" x14ac:dyDescent="0.25">
      <c r="A9371" s="77" t="s">
        <v>8756</v>
      </c>
      <c r="B9371" t="s">
        <v>29259</v>
      </c>
      <c r="C9371" t="s">
        <v>3544</v>
      </c>
      <c r="D9371" s="60" t="s">
        <v>10484</v>
      </c>
    </row>
    <row r="9372" spans="1:4" x14ac:dyDescent="0.25">
      <c r="A9372" s="77" t="s">
        <v>8768</v>
      </c>
      <c r="B9372" t="s">
        <v>29260</v>
      </c>
      <c r="C9372" t="s">
        <v>3550</v>
      </c>
      <c r="D9372" s="60" t="s">
        <v>10975</v>
      </c>
    </row>
    <row r="9373" spans="1:4" x14ac:dyDescent="0.25">
      <c r="A9373" s="77" t="s">
        <v>16064</v>
      </c>
      <c r="B9373" t="s">
        <v>29261</v>
      </c>
      <c r="C9373" t="s">
        <v>3545</v>
      </c>
      <c r="D9373" s="60" t="s">
        <v>11363</v>
      </c>
    </row>
    <row r="9374" spans="1:4" x14ac:dyDescent="0.25">
      <c r="A9374" s="77" t="s">
        <v>16065</v>
      </c>
      <c r="B9374" t="s">
        <v>29262</v>
      </c>
      <c r="C9374" t="s">
        <v>3545</v>
      </c>
      <c r="D9374" s="60" t="s">
        <v>10931</v>
      </c>
    </row>
    <row r="9375" spans="1:4" x14ac:dyDescent="0.25">
      <c r="A9375" s="77" t="s">
        <v>16066</v>
      </c>
      <c r="B9375" t="s">
        <v>29263</v>
      </c>
      <c r="C9375" t="s">
        <v>3545</v>
      </c>
      <c r="D9375" s="60" t="s">
        <v>11247</v>
      </c>
    </row>
    <row r="9376" spans="1:4" x14ac:dyDescent="0.25">
      <c r="A9376" s="77" t="s">
        <v>16067</v>
      </c>
      <c r="B9376" t="s">
        <v>29264</v>
      </c>
      <c r="C9376" t="s">
        <v>3545</v>
      </c>
      <c r="D9376" s="60" t="s">
        <v>11358</v>
      </c>
    </row>
    <row r="9377" spans="1:4" x14ac:dyDescent="0.25">
      <c r="A9377" s="77" t="s">
        <v>16068</v>
      </c>
      <c r="B9377" t="s">
        <v>29265</v>
      </c>
      <c r="C9377" t="s">
        <v>3545</v>
      </c>
      <c r="D9377" s="60" t="s">
        <v>13648</v>
      </c>
    </row>
    <row r="9378" spans="1:4" x14ac:dyDescent="0.25">
      <c r="A9378" s="77" t="s">
        <v>16063</v>
      </c>
      <c r="B9378" t="s">
        <v>29266</v>
      </c>
      <c r="C9378" t="s">
        <v>3545</v>
      </c>
      <c r="D9378" s="60" t="s">
        <v>20155</v>
      </c>
    </row>
    <row r="9379" spans="1:4" x14ac:dyDescent="0.25">
      <c r="A9379" s="77" t="s">
        <v>16075</v>
      </c>
      <c r="B9379" t="s">
        <v>29267</v>
      </c>
      <c r="C9379" t="s">
        <v>3545</v>
      </c>
      <c r="D9379" s="60" t="s">
        <v>10932</v>
      </c>
    </row>
    <row r="9380" spans="1:4" x14ac:dyDescent="0.25">
      <c r="A9380" s="77" t="s">
        <v>8828</v>
      </c>
      <c r="B9380" t="s">
        <v>29268</v>
      </c>
      <c r="C9380" t="s">
        <v>3545</v>
      </c>
      <c r="D9380" s="60" t="s">
        <v>11531</v>
      </c>
    </row>
    <row r="9381" spans="1:4" x14ac:dyDescent="0.25">
      <c r="A9381" s="77" t="s">
        <v>8829</v>
      </c>
      <c r="B9381" t="s">
        <v>29269</v>
      </c>
      <c r="C9381" t="s">
        <v>3545</v>
      </c>
      <c r="D9381" s="60" t="s">
        <v>19005</v>
      </c>
    </row>
    <row r="9382" spans="1:4" x14ac:dyDescent="0.25">
      <c r="A9382" s="77" t="s">
        <v>16073</v>
      </c>
      <c r="B9382" t="s">
        <v>29270</v>
      </c>
      <c r="C9382" t="s">
        <v>3545</v>
      </c>
      <c r="D9382" s="60" t="s">
        <v>13641</v>
      </c>
    </row>
    <row r="9383" spans="1:4" x14ac:dyDescent="0.25">
      <c r="A9383" s="77" t="s">
        <v>8830</v>
      </c>
      <c r="B9383" t="s">
        <v>29271</v>
      </c>
      <c r="C9383" t="s">
        <v>3545</v>
      </c>
      <c r="D9383" s="60" t="s">
        <v>10941</v>
      </c>
    </row>
    <row r="9384" spans="1:4" x14ac:dyDescent="0.25">
      <c r="A9384" s="77" t="s">
        <v>16074</v>
      </c>
      <c r="B9384" t="s">
        <v>29272</v>
      </c>
      <c r="C9384" t="s">
        <v>3545</v>
      </c>
      <c r="D9384" s="60" t="s">
        <v>12171</v>
      </c>
    </row>
    <row r="9385" spans="1:4" x14ac:dyDescent="0.25">
      <c r="A9385" s="77" t="s">
        <v>33575</v>
      </c>
      <c r="B9385" t="s">
        <v>29273</v>
      </c>
      <c r="C9385" t="s">
        <v>3547</v>
      </c>
      <c r="D9385" s="60" t="s">
        <v>10486</v>
      </c>
    </row>
    <row r="9386" spans="1:4" x14ac:dyDescent="0.25">
      <c r="A9386" s="77" t="s">
        <v>16076</v>
      </c>
      <c r="B9386" t="s">
        <v>29274</v>
      </c>
      <c r="C9386" t="s">
        <v>3547</v>
      </c>
      <c r="D9386" s="60" t="s">
        <v>21037</v>
      </c>
    </row>
    <row r="9387" spans="1:4" x14ac:dyDescent="0.25">
      <c r="A9387" s="77" t="s">
        <v>16077</v>
      </c>
      <c r="B9387" t="s">
        <v>29275</v>
      </c>
      <c r="C9387" t="s">
        <v>3547</v>
      </c>
      <c r="D9387" s="60" t="s">
        <v>10445</v>
      </c>
    </row>
    <row r="9388" spans="1:4" x14ac:dyDescent="0.25">
      <c r="A9388" s="77" t="s">
        <v>16078</v>
      </c>
      <c r="B9388" t="s">
        <v>29276</v>
      </c>
      <c r="C9388" t="s">
        <v>3547</v>
      </c>
      <c r="D9388" s="60" t="s">
        <v>28909</v>
      </c>
    </row>
    <row r="9389" spans="1:4" x14ac:dyDescent="0.25">
      <c r="A9389" s="77" t="s">
        <v>16079</v>
      </c>
      <c r="B9389" t="s">
        <v>29277</v>
      </c>
      <c r="C9389" t="s">
        <v>3545</v>
      </c>
      <c r="D9389" s="60" t="s">
        <v>29278</v>
      </c>
    </row>
    <row r="9390" spans="1:4" x14ac:dyDescent="0.25">
      <c r="A9390" s="77" t="s">
        <v>14078</v>
      </c>
      <c r="B9390" t="s">
        <v>29279</v>
      </c>
      <c r="C9390" t="s">
        <v>3545</v>
      </c>
      <c r="D9390" s="60" t="s">
        <v>29280</v>
      </c>
    </row>
    <row r="9391" spans="1:4" x14ac:dyDescent="0.25">
      <c r="A9391" s="77" t="s">
        <v>16080</v>
      </c>
      <c r="B9391" t="s">
        <v>29281</v>
      </c>
      <c r="C9391" t="s">
        <v>3545</v>
      </c>
      <c r="D9391" s="60" t="s">
        <v>29282</v>
      </c>
    </row>
    <row r="9392" spans="1:4" x14ac:dyDescent="0.25">
      <c r="A9392" s="77" t="s">
        <v>16081</v>
      </c>
      <c r="B9392" t="s">
        <v>29283</v>
      </c>
      <c r="C9392" t="s">
        <v>3557</v>
      </c>
      <c r="D9392" s="60" t="s">
        <v>10988</v>
      </c>
    </row>
    <row r="9393" spans="1:4" x14ac:dyDescent="0.25">
      <c r="A9393" s="77" t="s">
        <v>16082</v>
      </c>
      <c r="B9393" t="s">
        <v>29284</v>
      </c>
      <c r="C9393" t="s">
        <v>3557</v>
      </c>
      <c r="D9393" s="60" t="s">
        <v>29285</v>
      </c>
    </row>
    <row r="9394" spans="1:4" x14ac:dyDescent="0.25">
      <c r="A9394" s="77" t="s">
        <v>16083</v>
      </c>
      <c r="B9394" t="s">
        <v>29286</v>
      </c>
      <c r="C9394" t="s">
        <v>3547</v>
      </c>
      <c r="D9394" s="60" t="s">
        <v>29287</v>
      </c>
    </row>
    <row r="9395" spans="1:4" x14ac:dyDescent="0.25">
      <c r="A9395" s="77" t="s">
        <v>16084</v>
      </c>
      <c r="B9395" t="s">
        <v>29288</v>
      </c>
      <c r="C9395" t="s">
        <v>3547</v>
      </c>
      <c r="D9395" s="60" t="s">
        <v>29289</v>
      </c>
    </row>
    <row r="9396" spans="1:4" x14ac:dyDescent="0.25">
      <c r="A9396" s="77" t="s">
        <v>16085</v>
      </c>
      <c r="B9396" t="s">
        <v>29290</v>
      </c>
      <c r="C9396" t="s">
        <v>3547</v>
      </c>
      <c r="D9396" s="60" t="s">
        <v>29291</v>
      </c>
    </row>
    <row r="9397" spans="1:4" x14ac:dyDescent="0.25">
      <c r="A9397" s="77" t="s">
        <v>16086</v>
      </c>
      <c r="B9397" t="s">
        <v>29292</v>
      </c>
      <c r="C9397" t="s">
        <v>3546</v>
      </c>
      <c r="D9397" s="60" t="s">
        <v>12604</v>
      </c>
    </row>
    <row r="9398" spans="1:4" x14ac:dyDescent="0.25">
      <c r="A9398" s="77" t="s">
        <v>16087</v>
      </c>
      <c r="B9398" t="s">
        <v>29293</v>
      </c>
      <c r="C9398" t="s">
        <v>3546</v>
      </c>
      <c r="D9398" s="60" t="s">
        <v>10910</v>
      </c>
    </row>
    <row r="9399" spans="1:4" x14ac:dyDescent="0.25">
      <c r="A9399" s="77" t="s">
        <v>16088</v>
      </c>
      <c r="B9399" t="s">
        <v>29294</v>
      </c>
      <c r="C9399" t="s">
        <v>3546</v>
      </c>
      <c r="D9399" s="60" t="s">
        <v>10447</v>
      </c>
    </row>
    <row r="9400" spans="1:4" x14ac:dyDescent="0.25">
      <c r="A9400" s="77" t="s">
        <v>16089</v>
      </c>
      <c r="B9400" t="s">
        <v>29295</v>
      </c>
      <c r="C9400" t="s">
        <v>3546</v>
      </c>
      <c r="D9400" s="60" t="s">
        <v>10952</v>
      </c>
    </row>
    <row r="9401" spans="1:4" x14ac:dyDescent="0.25">
      <c r="A9401" s="77" t="s">
        <v>16090</v>
      </c>
      <c r="B9401" t="s">
        <v>29296</v>
      </c>
      <c r="C9401" t="s">
        <v>3546</v>
      </c>
      <c r="D9401" s="60" t="s">
        <v>25520</v>
      </c>
    </row>
    <row r="9402" spans="1:4" x14ac:dyDescent="0.25">
      <c r="A9402" s="77" t="s">
        <v>16091</v>
      </c>
      <c r="B9402" t="s">
        <v>29297</v>
      </c>
      <c r="C9402" t="s">
        <v>3546</v>
      </c>
      <c r="D9402" s="60" t="s">
        <v>21027</v>
      </c>
    </row>
    <row r="9403" spans="1:4" x14ac:dyDescent="0.25">
      <c r="A9403" s="77" t="s">
        <v>16092</v>
      </c>
      <c r="B9403" t="s">
        <v>29298</v>
      </c>
      <c r="C9403" t="s">
        <v>3546</v>
      </c>
      <c r="D9403" s="60" t="s">
        <v>10528</v>
      </c>
    </row>
    <row r="9404" spans="1:4" x14ac:dyDescent="0.25">
      <c r="A9404" s="77" t="s">
        <v>33576</v>
      </c>
      <c r="B9404" t="s">
        <v>29299</v>
      </c>
      <c r="C9404" t="s">
        <v>3546</v>
      </c>
      <c r="D9404" s="60" t="s">
        <v>12034</v>
      </c>
    </row>
    <row r="9405" spans="1:4" x14ac:dyDescent="0.25">
      <c r="A9405" s="77" t="s">
        <v>16093</v>
      </c>
      <c r="B9405" t="s">
        <v>29300</v>
      </c>
      <c r="C9405" t="s">
        <v>3545</v>
      </c>
      <c r="D9405" s="60" t="s">
        <v>29301</v>
      </c>
    </row>
    <row r="9406" spans="1:4" x14ac:dyDescent="0.25">
      <c r="A9406" s="77" t="s">
        <v>8706</v>
      </c>
      <c r="B9406" t="s">
        <v>29302</v>
      </c>
      <c r="C9406" t="s">
        <v>3546</v>
      </c>
      <c r="D9406" s="60" t="s">
        <v>10453</v>
      </c>
    </row>
    <row r="9407" spans="1:4" x14ac:dyDescent="0.25">
      <c r="A9407" s="77" t="s">
        <v>16094</v>
      </c>
      <c r="B9407" t="s">
        <v>29303</v>
      </c>
      <c r="C9407" t="s">
        <v>3546</v>
      </c>
      <c r="D9407" s="60" t="s">
        <v>10372</v>
      </c>
    </row>
    <row r="9408" spans="1:4" x14ac:dyDescent="0.25">
      <c r="A9408" s="77" t="s">
        <v>16095</v>
      </c>
      <c r="B9408" t="s">
        <v>29304</v>
      </c>
      <c r="C9408" t="s">
        <v>3545</v>
      </c>
      <c r="D9408" s="60" t="s">
        <v>29305</v>
      </c>
    </row>
    <row r="9409" spans="1:4" x14ac:dyDescent="0.25">
      <c r="A9409" s="77" t="s">
        <v>16096</v>
      </c>
      <c r="B9409" t="s">
        <v>29306</v>
      </c>
      <c r="C9409" t="s">
        <v>3545</v>
      </c>
      <c r="D9409" s="60" t="s">
        <v>12647</v>
      </c>
    </row>
    <row r="9410" spans="1:4" x14ac:dyDescent="0.25">
      <c r="A9410" s="77" t="s">
        <v>16097</v>
      </c>
      <c r="B9410" t="s">
        <v>29307</v>
      </c>
      <c r="C9410" t="s">
        <v>3547</v>
      </c>
      <c r="D9410" s="60" t="s">
        <v>19042</v>
      </c>
    </row>
    <row r="9411" spans="1:4" x14ac:dyDescent="0.25">
      <c r="A9411" s="77" t="s">
        <v>16098</v>
      </c>
      <c r="B9411" t="s">
        <v>29308</v>
      </c>
      <c r="C9411" t="s">
        <v>3546</v>
      </c>
      <c r="D9411" s="60" t="s">
        <v>10458</v>
      </c>
    </row>
    <row r="9412" spans="1:4" x14ac:dyDescent="0.25">
      <c r="A9412" s="77" t="s">
        <v>16099</v>
      </c>
      <c r="B9412" t="s">
        <v>29309</v>
      </c>
      <c r="C9412" t="s">
        <v>3546</v>
      </c>
      <c r="D9412" s="60" t="s">
        <v>10715</v>
      </c>
    </row>
    <row r="9413" spans="1:4" x14ac:dyDescent="0.25">
      <c r="A9413" s="77" t="s">
        <v>16100</v>
      </c>
      <c r="B9413" t="s">
        <v>29310</v>
      </c>
      <c r="C9413" t="s">
        <v>3545</v>
      </c>
      <c r="D9413" s="60" t="s">
        <v>19075</v>
      </c>
    </row>
    <row r="9414" spans="1:4" x14ac:dyDescent="0.25">
      <c r="A9414" s="77" t="s">
        <v>16101</v>
      </c>
      <c r="B9414" t="s">
        <v>29311</v>
      </c>
      <c r="C9414" t="s">
        <v>3545</v>
      </c>
      <c r="D9414" s="60" t="s">
        <v>12230</v>
      </c>
    </row>
    <row r="9415" spans="1:4" x14ac:dyDescent="0.25">
      <c r="A9415" s="77" t="s">
        <v>16102</v>
      </c>
      <c r="B9415" t="s">
        <v>29312</v>
      </c>
      <c r="C9415" t="s">
        <v>3546</v>
      </c>
      <c r="D9415" s="60" t="s">
        <v>11922</v>
      </c>
    </row>
    <row r="9416" spans="1:4" x14ac:dyDescent="0.25">
      <c r="A9416" s="77" t="s">
        <v>16103</v>
      </c>
      <c r="B9416" t="s">
        <v>29313</v>
      </c>
      <c r="C9416" t="s">
        <v>3545</v>
      </c>
      <c r="D9416" s="60" t="s">
        <v>13036</v>
      </c>
    </row>
    <row r="9417" spans="1:4" x14ac:dyDescent="0.25">
      <c r="A9417" s="77" t="s">
        <v>16104</v>
      </c>
      <c r="B9417" t="s">
        <v>29314</v>
      </c>
      <c r="C9417" t="s">
        <v>3545</v>
      </c>
      <c r="D9417" s="60" t="s">
        <v>21088</v>
      </c>
    </row>
    <row r="9418" spans="1:4" x14ac:dyDescent="0.25">
      <c r="A9418" s="77" t="s">
        <v>16105</v>
      </c>
      <c r="B9418" t="s">
        <v>29315</v>
      </c>
      <c r="C9418" t="s">
        <v>3545</v>
      </c>
      <c r="D9418" s="60" t="s">
        <v>25606</v>
      </c>
    </row>
    <row r="9419" spans="1:4" x14ac:dyDescent="0.25">
      <c r="A9419" s="77" t="s">
        <v>16106</v>
      </c>
      <c r="B9419" t="s">
        <v>29316</v>
      </c>
      <c r="C9419" t="s">
        <v>3545</v>
      </c>
      <c r="D9419" s="60" t="s">
        <v>19955</v>
      </c>
    </row>
    <row r="9420" spans="1:4" x14ac:dyDescent="0.25">
      <c r="A9420" s="77" t="s">
        <v>16107</v>
      </c>
      <c r="B9420" t="s">
        <v>29317</v>
      </c>
      <c r="C9420" t="s">
        <v>3545</v>
      </c>
      <c r="D9420" s="60" t="s">
        <v>12752</v>
      </c>
    </row>
    <row r="9421" spans="1:4" x14ac:dyDescent="0.25">
      <c r="A9421" s="77" t="s">
        <v>16108</v>
      </c>
      <c r="B9421" t="s">
        <v>29318</v>
      </c>
      <c r="C9421" t="s">
        <v>3545</v>
      </c>
      <c r="D9421" s="60" t="s">
        <v>11676</v>
      </c>
    </row>
    <row r="9422" spans="1:4" x14ac:dyDescent="0.25">
      <c r="A9422" s="77" t="s">
        <v>16109</v>
      </c>
      <c r="B9422" t="s">
        <v>29319</v>
      </c>
      <c r="C9422" t="s">
        <v>3545</v>
      </c>
      <c r="D9422" s="60" t="s">
        <v>21548</v>
      </c>
    </row>
    <row r="9423" spans="1:4" x14ac:dyDescent="0.25">
      <c r="A9423" s="77" t="s">
        <v>16110</v>
      </c>
      <c r="B9423" t="s">
        <v>29320</v>
      </c>
      <c r="C9423" t="s">
        <v>3545</v>
      </c>
      <c r="D9423" s="60" t="s">
        <v>10513</v>
      </c>
    </row>
    <row r="9424" spans="1:4" x14ac:dyDescent="0.25">
      <c r="A9424" s="77" t="s">
        <v>16111</v>
      </c>
      <c r="B9424" t="s">
        <v>29321</v>
      </c>
      <c r="C9424" t="s">
        <v>3545</v>
      </c>
      <c r="D9424" s="60" t="s">
        <v>10629</v>
      </c>
    </row>
    <row r="9425" spans="1:4" x14ac:dyDescent="0.25">
      <c r="A9425" s="77" t="s">
        <v>16112</v>
      </c>
      <c r="B9425" t="s">
        <v>29322</v>
      </c>
      <c r="C9425" t="s">
        <v>3545</v>
      </c>
      <c r="D9425" s="60" t="s">
        <v>13995</v>
      </c>
    </row>
    <row r="9426" spans="1:4" x14ac:dyDescent="0.25">
      <c r="A9426" s="77" t="s">
        <v>16113</v>
      </c>
      <c r="B9426" t="s">
        <v>29323</v>
      </c>
      <c r="C9426" t="s">
        <v>3545</v>
      </c>
      <c r="D9426" s="60" t="s">
        <v>11842</v>
      </c>
    </row>
    <row r="9427" spans="1:4" x14ac:dyDescent="0.25">
      <c r="A9427" s="77" t="s">
        <v>16114</v>
      </c>
      <c r="B9427" t="s">
        <v>29324</v>
      </c>
      <c r="C9427" t="s">
        <v>3545</v>
      </c>
      <c r="D9427" s="60" t="s">
        <v>10896</v>
      </c>
    </row>
    <row r="9428" spans="1:4" x14ac:dyDescent="0.25">
      <c r="A9428" s="77" t="s">
        <v>16115</v>
      </c>
      <c r="B9428" t="s">
        <v>29325</v>
      </c>
      <c r="C9428" t="s">
        <v>3545</v>
      </c>
      <c r="D9428" s="60" t="s">
        <v>29326</v>
      </c>
    </row>
    <row r="9429" spans="1:4" x14ac:dyDescent="0.25">
      <c r="A9429" s="77" t="s">
        <v>16116</v>
      </c>
      <c r="B9429" t="s">
        <v>29327</v>
      </c>
      <c r="C9429" t="s">
        <v>3545</v>
      </c>
      <c r="D9429" s="60" t="s">
        <v>10751</v>
      </c>
    </row>
    <row r="9430" spans="1:4" x14ac:dyDescent="0.25">
      <c r="A9430" s="77" t="s">
        <v>16117</v>
      </c>
      <c r="B9430" t="s">
        <v>29328</v>
      </c>
      <c r="C9430" t="s">
        <v>3545</v>
      </c>
      <c r="D9430" s="60" t="s">
        <v>10349</v>
      </c>
    </row>
    <row r="9431" spans="1:4" x14ac:dyDescent="0.25">
      <c r="A9431" s="77" t="s">
        <v>16118</v>
      </c>
      <c r="B9431" t="s">
        <v>29329</v>
      </c>
      <c r="C9431" t="s">
        <v>3545</v>
      </c>
      <c r="D9431" s="60" t="s">
        <v>24233</v>
      </c>
    </row>
    <row r="9432" spans="1:4" x14ac:dyDescent="0.25">
      <c r="A9432" s="77" t="s">
        <v>16119</v>
      </c>
      <c r="B9432" t="s">
        <v>29330</v>
      </c>
      <c r="C9432" t="s">
        <v>3545</v>
      </c>
      <c r="D9432" s="60" t="s">
        <v>10847</v>
      </c>
    </row>
    <row r="9433" spans="1:4" x14ac:dyDescent="0.25">
      <c r="A9433" s="77" t="s">
        <v>16120</v>
      </c>
      <c r="B9433" t="s">
        <v>29331</v>
      </c>
      <c r="C9433" t="s">
        <v>3545</v>
      </c>
      <c r="D9433" s="60" t="s">
        <v>29332</v>
      </c>
    </row>
    <row r="9434" spans="1:4" x14ac:dyDescent="0.25">
      <c r="A9434" s="77" t="s">
        <v>16121</v>
      </c>
      <c r="B9434" t="s">
        <v>29333</v>
      </c>
      <c r="C9434" t="s">
        <v>3545</v>
      </c>
      <c r="D9434" s="60" t="s">
        <v>26017</v>
      </c>
    </row>
    <row r="9435" spans="1:4" x14ac:dyDescent="0.25">
      <c r="A9435" s="77" t="s">
        <v>16122</v>
      </c>
      <c r="B9435" t="s">
        <v>29334</v>
      </c>
      <c r="C9435" t="s">
        <v>3545</v>
      </c>
      <c r="D9435" s="60" t="s">
        <v>25527</v>
      </c>
    </row>
    <row r="9436" spans="1:4" x14ac:dyDescent="0.25">
      <c r="A9436" s="77" t="s">
        <v>16123</v>
      </c>
      <c r="B9436" t="s">
        <v>29335</v>
      </c>
      <c r="C9436" t="s">
        <v>3545</v>
      </c>
      <c r="D9436" s="60" t="s">
        <v>29336</v>
      </c>
    </row>
    <row r="9437" spans="1:4" x14ac:dyDescent="0.25">
      <c r="A9437" s="77" t="s">
        <v>16124</v>
      </c>
      <c r="B9437" t="s">
        <v>29337</v>
      </c>
      <c r="C9437" t="s">
        <v>3545</v>
      </c>
      <c r="D9437" s="60" t="s">
        <v>12822</v>
      </c>
    </row>
    <row r="9438" spans="1:4" x14ac:dyDescent="0.25">
      <c r="A9438" s="77" t="s">
        <v>16125</v>
      </c>
      <c r="B9438" t="s">
        <v>29338</v>
      </c>
      <c r="C9438" t="s">
        <v>3545</v>
      </c>
      <c r="D9438" s="60" t="s">
        <v>24552</v>
      </c>
    </row>
    <row r="9439" spans="1:4" x14ac:dyDescent="0.25">
      <c r="A9439" s="77" t="s">
        <v>16126</v>
      </c>
      <c r="B9439" t="s">
        <v>29339</v>
      </c>
      <c r="C9439" t="s">
        <v>3545</v>
      </c>
      <c r="D9439" s="60" t="s">
        <v>20060</v>
      </c>
    </row>
    <row r="9440" spans="1:4" x14ac:dyDescent="0.25">
      <c r="A9440" s="77" t="s">
        <v>16127</v>
      </c>
      <c r="B9440" t="s">
        <v>29340</v>
      </c>
      <c r="C9440" t="s">
        <v>3545</v>
      </c>
      <c r="D9440" s="60" t="s">
        <v>24737</v>
      </c>
    </row>
    <row r="9441" spans="1:4" x14ac:dyDescent="0.25">
      <c r="A9441" s="77" t="s">
        <v>16128</v>
      </c>
      <c r="B9441" t="s">
        <v>29341</v>
      </c>
      <c r="C9441" t="s">
        <v>3545</v>
      </c>
      <c r="D9441" s="60" t="s">
        <v>13955</v>
      </c>
    </row>
    <row r="9442" spans="1:4" x14ac:dyDescent="0.25">
      <c r="A9442" s="77" t="s">
        <v>16129</v>
      </c>
      <c r="B9442" t="s">
        <v>29342</v>
      </c>
      <c r="C9442" t="s">
        <v>3545</v>
      </c>
      <c r="D9442" s="60" t="s">
        <v>29343</v>
      </c>
    </row>
    <row r="9443" spans="1:4" x14ac:dyDescent="0.25">
      <c r="A9443" s="77" t="s">
        <v>16130</v>
      </c>
      <c r="B9443" t="s">
        <v>29344</v>
      </c>
      <c r="C9443" t="s">
        <v>3545</v>
      </c>
      <c r="D9443" s="60" t="s">
        <v>29345</v>
      </c>
    </row>
    <row r="9444" spans="1:4" x14ac:dyDescent="0.25">
      <c r="A9444" s="77" t="s">
        <v>16131</v>
      </c>
      <c r="B9444" t="s">
        <v>29346</v>
      </c>
      <c r="C9444" t="s">
        <v>3545</v>
      </c>
      <c r="D9444" s="60" t="s">
        <v>29347</v>
      </c>
    </row>
    <row r="9445" spans="1:4" x14ac:dyDescent="0.25">
      <c r="A9445" s="77" t="s">
        <v>16132</v>
      </c>
      <c r="B9445" t="s">
        <v>29348</v>
      </c>
      <c r="C9445" t="s">
        <v>3543</v>
      </c>
      <c r="D9445" s="60" t="s">
        <v>29349</v>
      </c>
    </row>
    <row r="9446" spans="1:4" x14ac:dyDescent="0.25">
      <c r="A9446" s="77" t="s">
        <v>16133</v>
      </c>
      <c r="B9446" t="s">
        <v>29350</v>
      </c>
      <c r="C9446" t="s">
        <v>3543</v>
      </c>
      <c r="D9446" s="60" t="s">
        <v>29351</v>
      </c>
    </row>
    <row r="9447" spans="1:4" x14ac:dyDescent="0.25">
      <c r="A9447" s="77" t="s">
        <v>16134</v>
      </c>
      <c r="B9447" t="s">
        <v>29352</v>
      </c>
      <c r="C9447" t="s">
        <v>3543</v>
      </c>
      <c r="D9447" s="60" t="s">
        <v>29353</v>
      </c>
    </row>
    <row r="9448" spans="1:4" x14ac:dyDescent="0.25">
      <c r="A9448" s="77" t="s">
        <v>16135</v>
      </c>
      <c r="B9448" t="s">
        <v>29354</v>
      </c>
      <c r="C9448" t="s">
        <v>3543</v>
      </c>
      <c r="D9448" s="60" t="s">
        <v>29355</v>
      </c>
    </row>
    <row r="9449" spans="1:4" x14ac:dyDescent="0.25">
      <c r="A9449" s="77" t="s">
        <v>16136</v>
      </c>
      <c r="B9449" t="s">
        <v>29356</v>
      </c>
      <c r="C9449" t="s">
        <v>3543</v>
      </c>
      <c r="D9449" s="60" t="s">
        <v>13163</v>
      </c>
    </row>
    <row r="9450" spans="1:4" x14ac:dyDescent="0.25">
      <c r="A9450" s="77" t="s">
        <v>16137</v>
      </c>
      <c r="B9450" t="s">
        <v>29357</v>
      </c>
      <c r="C9450" t="s">
        <v>3543</v>
      </c>
      <c r="D9450" s="60" t="s">
        <v>22477</v>
      </c>
    </row>
    <row r="9451" spans="1:4" x14ac:dyDescent="0.25">
      <c r="A9451" s="77" t="s">
        <v>16138</v>
      </c>
      <c r="B9451" t="s">
        <v>29358</v>
      </c>
      <c r="C9451" t="s">
        <v>3543</v>
      </c>
      <c r="D9451" s="60" t="s">
        <v>23810</v>
      </c>
    </row>
    <row r="9452" spans="1:4" x14ac:dyDescent="0.25">
      <c r="A9452" s="77" t="s">
        <v>16139</v>
      </c>
      <c r="B9452" t="s">
        <v>29359</v>
      </c>
      <c r="C9452" t="s">
        <v>3543</v>
      </c>
      <c r="D9452" s="60" t="s">
        <v>29360</v>
      </c>
    </row>
    <row r="9453" spans="1:4" x14ac:dyDescent="0.25">
      <c r="A9453" s="77" t="s">
        <v>16140</v>
      </c>
      <c r="B9453" t="s">
        <v>29361</v>
      </c>
      <c r="C9453" t="s">
        <v>3543</v>
      </c>
      <c r="D9453" s="60" t="s">
        <v>29362</v>
      </c>
    </row>
    <row r="9454" spans="1:4" x14ac:dyDescent="0.25">
      <c r="A9454" s="77" t="s">
        <v>16141</v>
      </c>
      <c r="B9454" t="s">
        <v>29363</v>
      </c>
      <c r="C9454" t="s">
        <v>3543</v>
      </c>
      <c r="D9454" s="60" t="s">
        <v>12671</v>
      </c>
    </row>
    <row r="9455" spans="1:4" x14ac:dyDescent="0.25">
      <c r="A9455" s="77" t="s">
        <v>16142</v>
      </c>
      <c r="B9455" t="s">
        <v>29364</v>
      </c>
      <c r="C9455" t="s">
        <v>3543</v>
      </c>
      <c r="D9455" s="60" t="s">
        <v>20247</v>
      </c>
    </row>
    <row r="9456" spans="1:4" x14ac:dyDescent="0.25">
      <c r="A9456" s="77" t="s">
        <v>16143</v>
      </c>
      <c r="B9456" t="s">
        <v>29365</v>
      </c>
      <c r="C9456" t="s">
        <v>3545</v>
      </c>
      <c r="D9456" s="60" t="s">
        <v>29366</v>
      </c>
    </row>
    <row r="9457" spans="1:4" x14ac:dyDescent="0.25">
      <c r="A9457" s="77" t="s">
        <v>16144</v>
      </c>
      <c r="B9457" t="s">
        <v>29367</v>
      </c>
      <c r="C9457" t="s">
        <v>3545</v>
      </c>
      <c r="D9457" s="60" t="s">
        <v>29368</v>
      </c>
    </row>
    <row r="9458" spans="1:4" x14ac:dyDescent="0.25">
      <c r="A9458" s="77" t="s">
        <v>14077</v>
      </c>
      <c r="B9458" t="s">
        <v>29369</v>
      </c>
      <c r="C9458" t="s">
        <v>3545</v>
      </c>
      <c r="D9458" s="60" t="s">
        <v>29370</v>
      </c>
    </row>
    <row r="9459" spans="1:4" x14ac:dyDescent="0.25">
      <c r="A9459" s="77" t="s">
        <v>16145</v>
      </c>
      <c r="B9459" t="s">
        <v>29371</v>
      </c>
      <c r="C9459" t="s">
        <v>3545</v>
      </c>
      <c r="D9459" s="60" t="s">
        <v>29372</v>
      </c>
    </row>
    <row r="9460" spans="1:4" x14ac:dyDescent="0.25">
      <c r="A9460" s="77" t="s">
        <v>16146</v>
      </c>
      <c r="B9460" t="s">
        <v>29373</v>
      </c>
      <c r="C9460" t="s">
        <v>3545</v>
      </c>
      <c r="D9460" s="60" t="s">
        <v>29374</v>
      </c>
    </row>
    <row r="9461" spans="1:4" x14ac:dyDescent="0.25">
      <c r="A9461" s="77" t="s">
        <v>16147</v>
      </c>
      <c r="B9461" t="s">
        <v>29375</v>
      </c>
      <c r="C9461" t="s">
        <v>3545</v>
      </c>
      <c r="D9461" s="60" t="s">
        <v>29376</v>
      </c>
    </row>
    <row r="9462" spans="1:4" x14ac:dyDescent="0.25">
      <c r="A9462" s="77" t="s">
        <v>16148</v>
      </c>
      <c r="B9462" t="s">
        <v>29377</v>
      </c>
      <c r="C9462" t="s">
        <v>3548</v>
      </c>
      <c r="D9462" s="60" t="s">
        <v>20168</v>
      </c>
    </row>
    <row r="9463" spans="1:4" x14ac:dyDescent="0.25">
      <c r="A9463" s="77" t="s">
        <v>16149</v>
      </c>
      <c r="B9463" t="s">
        <v>29378</v>
      </c>
      <c r="C9463" t="s">
        <v>3548</v>
      </c>
      <c r="D9463" s="60" t="s">
        <v>11374</v>
      </c>
    </row>
    <row r="9464" spans="1:4" x14ac:dyDescent="0.25">
      <c r="A9464" s="77" t="s">
        <v>33577</v>
      </c>
      <c r="B9464" t="s">
        <v>29379</v>
      </c>
      <c r="C9464" t="s">
        <v>3548</v>
      </c>
      <c r="D9464" s="60" t="s">
        <v>21374</v>
      </c>
    </row>
    <row r="9465" spans="1:4" x14ac:dyDescent="0.25">
      <c r="A9465" s="77" t="s">
        <v>16150</v>
      </c>
      <c r="B9465" t="s">
        <v>29380</v>
      </c>
      <c r="C9465" t="s">
        <v>3545</v>
      </c>
      <c r="D9465" s="60" t="s">
        <v>13927</v>
      </c>
    </row>
    <row r="9466" spans="1:4" x14ac:dyDescent="0.25">
      <c r="A9466" s="77" t="s">
        <v>16151</v>
      </c>
      <c r="B9466" t="s">
        <v>29381</v>
      </c>
      <c r="C9466" t="s">
        <v>3545</v>
      </c>
      <c r="D9466" s="60" t="s">
        <v>11863</v>
      </c>
    </row>
    <row r="9467" spans="1:4" x14ac:dyDescent="0.25">
      <c r="A9467" s="77" t="s">
        <v>16152</v>
      </c>
      <c r="B9467" t="s">
        <v>29382</v>
      </c>
      <c r="C9467" t="s">
        <v>3545</v>
      </c>
      <c r="D9467" s="60" t="s">
        <v>11288</v>
      </c>
    </row>
    <row r="9468" spans="1:4" x14ac:dyDescent="0.25">
      <c r="A9468" s="77" t="s">
        <v>16153</v>
      </c>
      <c r="B9468" t="s">
        <v>29383</v>
      </c>
      <c r="C9468" t="s">
        <v>3545</v>
      </c>
      <c r="D9468" s="60" t="s">
        <v>29384</v>
      </c>
    </row>
    <row r="9469" spans="1:4" x14ac:dyDescent="0.25">
      <c r="A9469" s="77" t="s">
        <v>16154</v>
      </c>
      <c r="B9469" t="s">
        <v>29385</v>
      </c>
      <c r="C9469" t="s">
        <v>3545</v>
      </c>
      <c r="D9469" s="60" t="s">
        <v>29386</v>
      </c>
    </row>
    <row r="9470" spans="1:4" x14ac:dyDescent="0.25">
      <c r="A9470" s="77" t="s">
        <v>16155</v>
      </c>
      <c r="B9470" t="s">
        <v>29387</v>
      </c>
      <c r="C9470" t="s">
        <v>3545</v>
      </c>
      <c r="D9470" s="60" t="s">
        <v>13464</v>
      </c>
    </row>
    <row r="9471" spans="1:4" x14ac:dyDescent="0.25">
      <c r="A9471" s="77" t="s">
        <v>16156</v>
      </c>
      <c r="B9471" t="s">
        <v>29388</v>
      </c>
      <c r="C9471" t="s">
        <v>3545</v>
      </c>
      <c r="D9471" s="60" t="s">
        <v>29389</v>
      </c>
    </row>
    <row r="9472" spans="1:4" x14ac:dyDescent="0.25">
      <c r="A9472" s="77" t="s">
        <v>16157</v>
      </c>
      <c r="B9472" t="s">
        <v>29390</v>
      </c>
      <c r="C9472" t="s">
        <v>3545</v>
      </c>
      <c r="D9472" s="60" t="s">
        <v>20017</v>
      </c>
    </row>
    <row r="9473" spans="1:4" x14ac:dyDescent="0.25">
      <c r="A9473" s="77" t="s">
        <v>16158</v>
      </c>
      <c r="B9473" t="s">
        <v>29391</v>
      </c>
      <c r="C9473" t="s">
        <v>3545</v>
      </c>
      <c r="D9473" s="60" t="s">
        <v>13913</v>
      </c>
    </row>
    <row r="9474" spans="1:4" x14ac:dyDescent="0.25">
      <c r="A9474" s="77" t="s">
        <v>16159</v>
      </c>
      <c r="B9474" t="s">
        <v>29392</v>
      </c>
      <c r="C9474" t="s">
        <v>3545</v>
      </c>
      <c r="D9474" s="60" t="s">
        <v>29393</v>
      </c>
    </row>
    <row r="9475" spans="1:4" x14ac:dyDescent="0.25">
      <c r="A9475" s="77" t="s">
        <v>16160</v>
      </c>
      <c r="B9475" t="s">
        <v>29394</v>
      </c>
      <c r="C9475" t="s">
        <v>3545</v>
      </c>
      <c r="D9475" s="60" t="s">
        <v>29395</v>
      </c>
    </row>
    <row r="9476" spans="1:4" x14ac:dyDescent="0.25">
      <c r="A9476" s="77" t="s">
        <v>16161</v>
      </c>
      <c r="B9476" t="s">
        <v>29396</v>
      </c>
      <c r="C9476" t="s">
        <v>3545</v>
      </c>
      <c r="D9476" s="60" t="s">
        <v>29397</v>
      </c>
    </row>
    <row r="9477" spans="1:4" x14ac:dyDescent="0.25">
      <c r="A9477" s="77" t="s">
        <v>16162</v>
      </c>
      <c r="B9477" t="s">
        <v>29398</v>
      </c>
      <c r="C9477" t="s">
        <v>3545</v>
      </c>
      <c r="D9477" s="60" t="s">
        <v>29399</v>
      </c>
    </row>
    <row r="9478" spans="1:4" x14ac:dyDescent="0.25">
      <c r="A9478" s="77" t="s">
        <v>16163</v>
      </c>
      <c r="B9478" t="s">
        <v>29400</v>
      </c>
      <c r="C9478" t="s">
        <v>3543</v>
      </c>
      <c r="D9478" s="60" t="s">
        <v>29401</v>
      </c>
    </row>
    <row r="9479" spans="1:4" x14ac:dyDescent="0.25">
      <c r="A9479" s="77" t="s">
        <v>16164</v>
      </c>
      <c r="B9479" t="s">
        <v>29402</v>
      </c>
      <c r="C9479" t="s">
        <v>3543</v>
      </c>
      <c r="D9479" s="60" t="s">
        <v>29403</v>
      </c>
    </row>
    <row r="9480" spans="1:4" x14ac:dyDescent="0.25">
      <c r="A9480" s="77" t="s">
        <v>16165</v>
      </c>
      <c r="B9480" t="s">
        <v>29404</v>
      </c>
      <c r="C9480" t="s">
        <v>3543</v>
      </c>
      <c r="D9480" s="60" t="s">
        <v>29405</v>
      </c>
    </row>
    <row r="9481" spans="1:4" x14ac:dyDescent="0.25">
      <c r="A9481" s="77" t="s">
        <v>16166</v>
      </c>
      <c r="B9481" t="s">
        <v>29406</v>
      </c>
      <c r="C9481" t="s">
        <v>3545</v>
      </c>
      <c r="D9481" s="60" t="s">
        <v>29407</v>
      </c>
    </row>
    <row r="9482" spans="1:4" x14ac:dyDescent="0.25">
      <c r="A9482" s="77" t="s">
        <v>16167</v>
      </c>
      <c r="B9482" t="s">
        <v>29408</v>
      </c>
      <c r="C9482" t="s">
        <v>3549</v>
      </c>
      <c r="D9482" s="60" t="s">
        <v>29407</v>
      </c>
    </row>
    <row r="9483" spans="1:4" x14ac:dyDescent="0.25">
      <c r="A9483" s="77" t="s">
        <v>16168</v>
      </c>
      <c r="B9483" t="s">
        <v>29409</v>
      </c>
      <c r="C9483" t="s">
        <v>3545</v>
      </c>
      <c r="D9483" s="60" t="s">
        <v>29410</v>
      </c>
    </row>
    <row r="9484" spans="1:4" x14ac:dyDescent="0.25">
      <c r="A9484" s="77" t="s">
        <v>16169</v>
      </c>
      <c r="B9484" t="s">
        <v>29411</v>
      </c>
      <c r="C9484" t="s">
        <v>3545</v>
      </c>
      <c r="D9484" s="60" t="s">
        <v>29412</v>
      </c>
    </row>
    <row r="9485" spans="1:4" x14ac:dyDescent="0.25">
      <c r="A9485" s="77" t="s">
        <v>16170</v>
      </c>
      <c r="B9485" t="s">
        <v>29413</v>
      </c>
      <c r="C9485" t="s">
        <v>3549</v>
      </c>
      <c r="D9485" s="60" t="s">
        <v>29414</v>
      </c>
    </row>
    <row r="9486" spans="1:4" x14ac:dyDescent="0.25">
      <c r="A9486" s="77" t="s">
        <v>16171</v>
      </c>
      <c r="B9486" t="s">
        <v>29415</v>
      </c>
      <c r="C9486" t="s">
        <v>3545</v>
      </c>
      <c r="D9486" s="60" t="s">
        <v>29416</v>
      </c>
    </row>
    <row r="9487" spans="1:4" x14ac:dyDescent="0.25">
      <c r="A9487" s="77" t="s">
        <v>16172</v>
      </c>
      <c r="B9487" t="s">
        <v>29417</v>
      </c>
      <c r="C9487" t="s">
        <v>3549</v>
      </c>
      <c r="D9487" s="60" t="s">
        <v>29393</v>
      </c>
    </row>
    <row r="9488" spans="1:4" x14ac:dyDescent="0.25">
      <c r="A9488" s="77" t="s">
        <v>16173</v>
      </c>
      <c r="B9488" t="s">
        <v>29418</v>
      </c>
      <c r="C9488" t="s">
        <v>3545</v>
      </c>
      <c r="D9488" s="60" t="s">
        <v>29419</v>
      </c>
    </row>
    <row r="9489" spans="1:4" x14ac:dyDescent="0.25">
      <c r="A9489" s="77" t="s">
        <v>16174</v>
      </c>
      <c r="B9489" t="s">
        <v>29420</v>
      </c>
      <c r="C9489" t="s">
        <v>3545</v>
      </c>
      <c r="D9489" s="60" t="s">
        <v>29421</v>
      </c>
    </row>
    <row r="9490" spans="1:4" x14ac:dyDescent="0.25">
      <c r="A9490" s="77" t="s">
        <v>16175</v>
      </c>
      <c r="B9490" t="s">
        <v>29422</v>
      </c>
      <c r="C9490" t="s">
        <v>3545</v>
      </c>
      <c r="D9490" s="60" t="s">
        <v>29423</v>
      </c>
    </row>
    <row r="9491" spans="1:4" x14ac:dyDescent="0.25">
      <c r="A9491" s="77" t="s">
        <v>16176</v>
      </c>
      <c r="B9491" t="s">
        <v>29424</v>
      </c>
      <c r="C9491" t="s">
        <v>3549</v>
      </c>
      <c r="D9491" s="60" t="s">
        <v>29425</v>
      </c>
    </row>
    <row r="9492" spans="1:4" x14ac:dyDescent="0.25">
      <c r="A9492" s="77" t="s">
        <v>16177</v>
      </c>
      <c r="B9492" t="s">
        <v>29426</v>
      </c>
      <c r="C9492" t="s">
        <v>3549</v>
      </c>
      <c r="D9492" s="60" t="s">
        <v>29427</v>
      </c>
    </row>
    <row r="9493" spans="1:4" x14ac:dyDescent="0.25">
      <c r="A9493" s="77" t="s">
        <v>16178</v>
      </c>
      <c r="B9493" t="s">
        <v>29428</v>
      </c>
      <c r="C9493" t="s">
        <v>3549</v>
      </c>
      <c r="D9493" s="60" t="s">
        <v>29429</v>
      </c>
    </row>
    <row r="9494" spans="1:4" x14ac:dyDescent="0.25">
      <c r="A9494" s="77" t="s">
        <v>16179</v>
      </c>
      <c r="B9494" t="s">
        <v>29430</v>
      </c>
      <c r="C9494" t="s">
        <v>3549</v>
      </c>
      <c r="D9494" s="60" t="s">
        <v>29431</v>
      </c>
    </row>
    <row r="9495" spans="1:4" x14ac:dyDescent="0.25">
      <c r="A9495" s="77" t="s">
        <v>16180</v>
      </c>
      <c r="B9495" t="s">
        <v>29432</v>
      </c>
      <c r="C9495" t="s">
        <v>3545</v>
      </c>
      <c r="D9495" s="60" t="s">
        <v>29414</v>
      </c>
    </row>
    <row r="9496" spans="1:4" x14ac:dyDescent="0.25">
      <c r="A9496" s="77" t="s">
        <v>16181</v>
      </c>
      <c r="B9496" t="s">
        <v>29433</v>
      </c>
      <c r="C9496" t="s">
        <v>3549</v>
      </c>
      <c r="D9496" s="60" t="s">
        <v>29434</v>
      </c>
    </row>
    <row r="9497" spans="1:4" x14ac:dyDescent="0.25">
      <c r="A9497" s="77" t="s">
        <v>16182</v>
      </c>
      <c r="B9497" t="s">
        <v>29435</v>
      </c>
      <c r="C9497" t="s">
        <v>3549</v>
      </c>
      <c r="D9497" s="60" t="s">
        <v>29436</v>
      </c>
    </row>
    <row r="9498" spans="1:4" x14ac:dyDescent="0.25">
      <c r="A9498" s="77" t="s">
        <v>16183</v>
      </c>
      <c r="B9498" t="s">
        <v>29437</v>
      </c>
      <c r="C9498" t="s">
        <v>3545</v>
      </c>
      <c r="D9498" s="60" t="s">
        <v>12561</v>
      </c>
    </row>
    <row r="9499" spans="1:4" x14ac:dyDescent="0.25">
      <c r="A9499" s="77" t="s">
        <v>16184</v>
      </c>
      <c r="B9499" t="s">
        <v>29438</v>
      </c>
      <c r="C9499" t="s">
        <v>3545</v>
      </c>
      <c r="D9499" s="60" t="s">
        <v>21124</v>
      </c>
    </row>
    <row r="9500" spans="1:4" x14ac:dyDescent="0.25">
      <c r="A9500" s="77" t="s">
        <v>16185</v>
      </c>
      <c r="B9500" t="s">
        <v>29439</v>
      </c>
      <c r="C9500" t="s">
        <v>3547</v>
      </c>
      <c r="D9500" s="60" t="s">
        <v>10978</v>
      </c>
    </row>
    <row r="9501" spans="1:4" x14ac:dyDescent="0.25">
      <c r="A9501" s="77" t="s">
        <v>16186</v>
      </c>
      <c r="B9501" t="s">
        <v>29440</v>
      </c>
      <c r="C9501" t="s">
        <v>3548</v>
      </c>
      <c r="D9501" s="60" t="s">
        <v>10841</v>
      </c>
    </row>
    <row r="9502" spans="1:4" x14ac:dyDescent="0.25">
      <c r="A9502" s="77" t="s">
        <v>16187</v>
      </c>
      <c r="B9502" t="s">
        <v>29441</v>
      </c>
      <c r="C9502" t="s">
        <v>3543</v>
      </c>
      <c r="D9502" s="60" t="s">
        <v>29442</v>
      </c>
    </row>
    <row r="9503" spans="1:4" x14ac:dyDescent="0.25">
      <c r="A9503" s="77" t="s">
        <v>16188</v>
      </c>
      <c r="B9503" t="s">
        <v>29443</v>
      </c>
      <c r="C9503" t="s">
        <v>3543</v>
      </c>
      <c r="D9503" s="60" t="s">
        <v>11370</v>
      </c>
    </row>
    <row r="9504" spans="1:4" x14ac:dyDescent="0.25">
      <c r="A9504" s="77" t="s">
        <v>16189</v>
      </c>
      <c r="B9504" t="s">
        <v>29444</v>
      </c>
      <c r="C9504" t="s">
        <v>3543</v>
      </c>
      <c r="D9504" s="60" t="s">
        <v>20048</v>
      </c>
    </row>
    <row r="9505" spans="1:4" x14ac:dyDescent="0.25">
      <c r="A9505" s="77" t="s">
        <v>16190</v>
      </c>
      <c r="B9505" t="s">
        <v>29445</v>
      </c>
      <c r="C9505" t="s">
        <v>3543</v>
      </c>
      <c r="D9505" s="60" t="s">
        <v>22069</v>
      </c>
    </row>
    <row r="9506" spans="1:4" x14ac:dyDescent="0.25">
      <c r="A9506" s="77" t="s">
        <v>16191</v>
      </c>
      <c r="B9506" t="s">
        <v>29446</v>
      </c>
      <c r="C9506" t="s">
        <v>3543</v>
      </c>
      <c r="D9506" s="60" t="s">
        <v>11655</v>
      </c>
    </row>
    <row r="9507" spans="1:4" x14ac:dyDescent="0.25">
      <c r="A9507" s="77" t="s">
        <v>16192</v>
      </c>
      <c r="B9507" t="s">
        <v>29447</v>
      </c>
      <c r="C9507" t="s">
        <v>3543</v>
      </c>
      <c r="D9507" s="60" t="s">
        <v>19971</v>
      </c>
    </row>
    <row r="9508" spans="1:4" x14ac:dyDescent="0.25">
      <c r="A9508" s="77" t="s">
        <v>16193</v>
      </c>
      <c r="B9508" t="s">
        <v>29448</v>
      </c>
      <c r="C9508" t="s">
        <v>3543</v>
      </c>
      <c r="D9508" s="60" t="s">
        <v>11179</v>
      </c>
    </row>
    <row r="9509" spans="1:4" x14ac:dyDescent="0.25">
      <c r="A9509" s="77" t="s">
        <v>16194</v>
      </c>
      <c r="B9509" t="s">
        <v>29449</v>
      </c>
      <c r="C9509" t="s">
        <v>3543</v>
      </c>
      <c r="D9509" s="60" t="s">
        <v>13882</v>
      </c>
    </row>
    <row r="9510" spans="1:4" x14ac:dyDescent="0.25">
      <c r="A9510" s="77" t="s">
        <v>16195</v>
      </c>
      <c r="B9510" t="s">
        <v>29450</v>
      </c>
      <c r="C9510" t="s">
        <v>3545</v>
      </c>
      <c r="D9510" s="60" t="s">
        <v>29451</v>
      </c>
    </row>
    <row r="9511" spans="1:4" x14ac:dyDescent="0.25">
      <c r="A9511" s="77" t="s">
        <v>16196</v>
      </c>
      <c r="B9511" t="s">
        <v>29452</v>
      </c>
      <c r="C9511" t="s">
        <v>3544</v>
      </c>
      <c r="D9511" s="60" t="s">
        <v>26415</v>
      </c>
    </row>
    <row r="9512" spans="1:4" x14ac:dyDescent="0.25">
      <c r="A9512" s="77" t="s">
        <v>16197</v>
      </c>
      <c r="B9512" t="s">
        <v>29453</v>
      </c>
      <c r="C9512" t="s">
        <v>3550</v>
      </c>
      <c r="D9512" s="60" t="s">
        <v>29454</v>
      </c>
    </row>
    <row r="9513" spans="1:4" x14ac:dyDescent="0.25">
      <c r="A9513" s="77" t="s">
        <v>33578</v>
      </c>
      <c r="B9513" t="s">
        <v>29455</v>
      </c>
      <c r="C9513" t="s">
        <v>3547</v>
      </c>
      <c r="D9513" s="60" t="s">
        <v>10423</v>
      </c>
    </row>
    <row r="9514" spans="1:4" x14ac:dyDescent="0.25">
      <c r="A9514" s="77" t="s">
        <v>16198</v>
      </c>
      <c r="B9514" t="s">
        <v>29456</v>
      </c>
      <c r="C9514" t="s">
        <v>3547</v>
      </c>
      <c r="D9514" s="60" t="s">
        <v>10579</v>
      </c>
    </row>
    <row r="9515" spans="1:4" x14ac:dyDescent="0.25">
      <c r="A9515" s="77" t="s">
        <v>16199</v>
      </c>
      <c r="B9515" t="s">
        <v>29457</v>
      </c>
      <c r="C9515" t="s">
        <v>3547</v>
      </c>
      <c r="D9515" s="60" t="s">
        <v>10382</v>
      </c>
    </row>
    <row r="9516" spans="1:4" x14ac:dyDescent="0.25">
      <c r="A9516" s="77" t="s">
        <v>16200</v>
      </c>
      <c r="B9516" t="s">
        <v>29458</v>
      </c>
      <c r="C9516" t="s">
        <v>3551</v>
      </c>
      <c r="D9516" s="60" t="s">
        <v>12806</v>
      </c>
    </row>
    <row r="9517" spans="1:4" x14ac:dyDescent="0.25">
      <c r="A9517" s="77" t="s">
        <v>16201</v>
      </c>
      <c r="B9517" t="s">
        <v>29459</v>
      </c>
      <c r="C9517" t="s">
        <v>3551</v>
      </c>
      <c r="D9517" s="60" t="s">
        <v>10400</v>
      </c>
    </row>
    <row r="9518" spans="1:4" x14ac:dyDescent="0.25">
      <c r="A9518" s="77" t="s">
        <v>16202</v>
      </c>
      <c r="B9518" t="s">
        <v>29460</v>
      </c>
      <c r="C9518" t="s">
        <v>3545</v>
      </c>
      <c r="D9518" s="60" t="s">
        <v>29461</v>
      </c>
    </row>
    <row r="9519" spans="1:4" x14ac:dyDescent="0.25">
      <c r="A9519" s="77" t="s">
        <v>16203</v>
      </c>
      <c r="B9519" t="s">
        <v>29462</v>
      </c>
      <c r="C9519" t="s">
        <v>3545</v>
      </c>
      <c r="D9519" s="60" t="s">
        <v>29463</v>
      </c>
    </row>
    <row r="9520" spans="1:4" x14ac:dyDescent="0.25">
      <c r="A9520" s="77" t="s">
        <v>16204</v>
      </c>
      <c r="B9520" t="s">
        <v>29464</v>
      </c>
      <c r="C9520" t="s">
        <v>3543</v>
      </c>
      <c r="D9520" s="60" t="s">
        <v>11328</v>
      </c>
    </row>
    <row r="9521" spans="1:4" x14ac:dyDescent="0.25">
      <c r="A9521" s="77" t="s">
        <v>16205</v>
      </c>
      <c r="B9521" t="s">
        <v>29465</v>
      </c>
      <c r="C9521" t="s">
        <v>3543</v>
      </c>
      <c r="D9521" s="60" t="s">
        <v>21923</v>
      </c>
    </row>
    <row r="9522" spans="1:4" x14ac:dyDescent="0.25">
      <c r="A9522" s="77" t="s">
        <v>16206</v>
      </c>
      <c r="B9522" t="s">
        <v>29466</v>
      </c>
      <c r="C9522" t="s">
        <v>3547</v>
      </c>
      <c r="D9522" s="60" t="s">
        <v>29467</v>
      </c>
    </row>
    <row r="9523" spans="1:4" x14ac:dyDescent="0.25">
      <c r="A9523" s="77" t="s">
        <v>16207</v>
      </c>
      <c r="B9523" t="s">
        <v>29468</v>
      </c>
      <c r="C9523" t="s">
        <v>3547</v>
      </c>
      <c r="D9523" s="60" t="s">
        <v>24594</v>
      </c>
    </row>
    <row r="9524" spans="1:4" x14ac:dyDescent="0.25">
      <c r="A9524" s="77" t="s">
        <v>16208</v>
      </c>
      <c r="B9524" t="s">
        <v>29469</v>
      </c>
      <c r="C9524" t="s">
        <v>3545</v>
      </c>
      <c r="D9524" s="60" t="s">
        <v>29470</v>
      </c>
    </row>
    <row r="9525" spans="1:4" x14ac:dyDescent="0.25">
      <c r="A9525" s="77" t="s">
        <v>16209</v>
      </c>
      <c r="B9525" t="s">
        <v>29471</v>
      </c>
      <c r="C9525" t="s">
        <v>3545</v>
      </c>
      <c r="D9525" s="60" t="s">
        <v>11191</v>
      </c>
    </row>
    <row r="9526" spans="1:4" x14ac:dyDescent="0.25">
      <c r="A9526" s="77" t="s">
        <v>16210</v>
      </c>
      <c r="B9526" t="s">
        <v>29472</v>
      </c>
      <c r="C9526" t="s">
        <v>3545</v>
      </c>
      <c r="D9526" s="60" t="s">
        <v>10405</v>
      </c>
    </row>
    <row r="9527" spans="1:4" x14ac:dyDescent="0.25">
      <c r="A9527" s="77" t="s">
        <v>16211</v>
      </c>
      <c r="B9527" t="s">
        <v>29473</v>
      </c>
      <c r="C9527" t="s">
        <v>3545</v>
      </c>
      <c r="D9527" s="60" t="s">
        <v>12742</v>
      </c>
    </row>
    <row r="9528" spans="1:4" x14ac:dyDescent="0.25">
      <c r="A9528" s="77" t="s">
        <v>16212</v>
      </c>
      <c r="B9528" t="s">
        <v>29474</v>
      </c>
      <c r="C9528" t="s">
        <v>3545</v>
      </c>
      <c r="D9528" s="60" t="s">
        <v>11342</v>
      </c>
    </row>
    <row r="9529" spans="1:4" x14ac:dyDescent="0.25">
      <c r="A9529" s="77" t="s">
        <v>16213</v>
      </c>
      <c r="B9529" t="s">
        <v>29475</v>
      </c>
      <c r="C9529" t="s">
        <v>3545</v>
      </c>
      <c r="D9529" s="60" t="s">
        <v>13807</v>
      </c>
    </row>
    <row r="9530" spans="1:4" x14ac:dyDescent="0.25">
      <c r="A9530" s="77" t="s">
        <v>16214</v>
      </c>
      <c r="B9530" t="s">
        <v>29476</v>
      </c>
      <c r="C9530" t="s">
        <v>3545</v>
      </c>
      <c r="D9530" s="60" t="s">
        <v>12892</v>
      </c>
    </row>
    <row r="9531" spans="1:4" x14ac:dyDescent="0.25">
      <c r="A9531" s="77" t="s">
        <v>16215</v>
      </c>
      <c r="B9531" t="s">
        <v>29477</v>
      </c>
      <c r="C9531" t="s">
        <v>3545</v>
      </c>
      <c r="D9531" s="60" t="s">
        <v>21195</v>
      </c>
    </row>
    <row r="9532" spans="1:4" x14ac:dyDescent="0.25">
      <c r="A9532" s="77" t="s">
        <v>16216</v>
      </c>
      <c r="B9532" t="s">
        <v>29478</v>
      </c>
      <c r="C9532" t="s">
        <v>3545</v>
      </c>
      <c r="D9532" s="60" t="s">
        <v>11240</v>
      </c>
    </row>
    <row r="9533" spans="1:4" x14ac:dyDescent="0.25">
      <c r="A9533" s="77" t="s">
        <v>16217</v>
      </c>
      <c r="B9533" t="s">
        <v>29479</v>
      </c>
      <c r="C9533" t="s">
        <v>3558</v>
      </c>
      <c r="D9533" s="60" t="s">
        <v>29480</v>
      </c>
    </row>
    <row r="9534" spans="1:4" x14ac:dyDescent="0.25">
      <c r="A9534" s="77" t="s">
        <v>16218</v>
      </c>
      <c r="B9534" t="s">
        <v>29481</v>
      </c>
      <c r="C9534" t="s">
        <v>3558</v>
      </c>
      <c r="D9534" s="60" t="s">
        <v>29482</v>
      </c>
    </row>
    <row r="9535" spans="1:4" x14ac:dyDescent="0.25">
      <c r="A9535" s="77" t="s">
        <v>16219</v>
      </c>
      <c r="B9535" t="s">
        <v>29483</v>
      </c>
      <c r="C9535" t="s">
        <v>3558</v>
      </c>
      <c r="D9535" s="60" t="s">
        <v>29484</v>
      </c>
    </row>
    <row r="9536" spans="1:4" x14ac:dyDescent="0.25">
      <c r="A9536" s="77" t="s">
        <v>33579</v>
      </c>
      <c r="B9536" t="s">
        <v>29485</v>
      </c>
      <c r="C9536" t="s">
        <v>3558</v>
      </c>
      <c r="D9536" s="60" t="s">
        <v>29486</v>
      </c>
    </row>
    <row r="9537" spans="1:4" x14ac:dyDescent="0.25">
      <c r="A9537" s="77" t="s">
        <v>16220</v>
      </c>
      <c r="B9537" t="s">
        <v>29487</v>
      </c>
      <c r="C9537" t="s">
        <v>3547</v>
      </c>
      <c r="D9537" s="60" t="s">
        <v>11901</v>
      </c>
    </row>
    <row r="9538" spans="1:4" x14ac:dyDescent="0.25">
      <c r="A9538" s="77" t="s">
        <v>16221</v>
      </c>
      <c r="B9538" t="s">
        <v>29488</v>
      </c>
      <c r="C9538" t="s">
        <v>3543</v>
      </c>
      <c r="D9538" s="60" t="s">
        <v>29489</v>
      </c>
    </row>
    <row r="9539" spans="1:4" x14ac:dyDescent="0.25">
      <c r="A9539" s="77" t="s">
        <v>16222</v>
      </c>
      <c r="B9539" t="s">
        <v>29490</v>
      </c>
      <c r="C9539" t="s">
        <v>3547</v>
      </c>
      <c r="D9539" s="60" t="s">
        <v>11899</v>
      </c>
    </row>
    <row r="9540" spans="1:4" x14ac:dyDescent="0.25">
      <c r="A9540" s="77" t="s">
        <v>16223</v>
      </c>
      <c r="B9540" t="s">
        <v>29491</v>
      </c>
      <c r="C9540" t="s">
        <v>3547</v>
      </c>
      <c r="D9540" s="60" t="s">
        <v>27365</v>
      </c>
    </row>
    <row r="9541" spans="1:4" x14ac:dyDescent="0.25">
      <c r="A9541" s="77" t="s">
        <v>16228</v>
      </c>
      <c r="B9541" t="s">
        <v>29492</v>
      </c>
      <c r="C9541" t="s">
        <v>3545</v>
      </c>
      <c r="D9541" s="60" t="s">
        <v>11403</v>
      </c>
    </row>
    <row r="9542" spans="1:4" x14ac:dyDescent="0.25">
      <c r="A9542" s="77" t="s">
        <v>16229</v>
      </c>
      <c r="B9542" t="s">
        <v>29493</v>
      </c>
      <c r="C9542" t="s">
        <v>3545</v>
      </c>
      <c r="D9542" s="60" t="s">
        <v>19027</v>
      </c>
    </row>
    <row r="9543" spans="1:4" x14ac:dyDescent="0.25">
      <c r="A9543" s="77" t="s">
        <v>16224</v>
      </c>
      <c r="B9543" t="s">
        <v>29494</v>
      </c>
      <c r="C9543" t="s">
        <v>3545</v>
      </c>
      <c r="D9543" s="60" t="s">
        <v>21212</v>
      </c>
    </row>
    <row r="9544" spans="1:4" x14ac:dyDescent="0.25">
      <c r="A9544" s="77" t="s">
        <v>16225</v>
      </c>
      <c r="B9544" t="s">
        <v>29495</v>
      </c>
      <c r="C9544" t="s">
        <v>3545</v>
      </c>
      <c r="D9544" s="60" t="s">
        <v>21213</v>
      </c>
    </row>
    <row r="9545" spans="1:4" x14ac:dyDescent="0.25">
      <c r="A9545" s="77" t="s">
        <v>16226</v>
      </c>
      <c r="B9545" t="s">
        <v>29496</v>
      </c>
      <c r="C9545" t="s">
        <v>3545</v>
      </c>
      <c r="D9545" s="60" t="s">
        <v>21214</v>
      </c>
    </row>
    <row r="9546" spans="1:4" x14ac:dyDescent="0.25">
      <c r="A9546" s="77" t="s">
        <v>16227</v>
      </c>
      <c r="B9546" t="s">
        <v>29497</v>
      </c>
      <c r="C9546" t="s">
        <v>3545</v>
      </c>
      <c r="D9546" s="60" t="s">
        <v>21215</v>
      </c>
    </row>
    <row r="9547" spans="1:4" x14ac:dyDescent="0.25">
      <c r="A9547" s="77" t="s">
        <v>16230</v>
      </c>
      <c r="B9547" t="s">
        <v>29498</v>
      </c>
      <c r="C9547" t="s">
        <v>3545</v>
      </c>
      <c r="D9547" s="60" t="s">
        <v>29499</v>
      </c>
    </row>
    <row r="9548" spans="1:4" x14ac:dyDescent="0.25">
      <c r="A9548" s="77" t="s">
        <v>16231</v>
      </c>
      <c r="B9548" t="s">
        <v>29500</v>
      </c>
      <c r="C9548" t="s">
        <v>3545</v>
      </c>
      <c r="D9548" s="60" t="s">
        <v>29501</v>
      </c>
    </row>
    <row r="9549" spans="1:4" x14ac:dyDescent="0.25">
      <c r="A9549" s="77" t="s">
        <v>16232</v>
      </c>
      <c r="B9549" t="s">
        <v>29502</v>
      </c>
      <c r="C9549" t="s">
        <v>3545</v>
      </c>
      <c r="D9549" s="60" t="s">
        <v>29503</v>
      </c>
    </row>
    <row r="9550" spans="1:4" x14ac:dyDescent="0.25">
      <c r="A9550" s="77" t="s">
        <v>16233</v>
      </c>
      <c r="B9550" t="s">
        <v>29504</v>
      </c>
      <c r="C9550" t="s">
        <v>3545</v>
      </c>
      <c r="D9550" s="60" t="s">
        <v>29505</v>
      </c>
    </row>
    <row r="9551" spans="1:4" x14ac:dyDescent="0.25">
      <c r="A9551" s="77" t="s">
        <v>16234</v>
      </c>
      <c r="B9551" t="s">
        <v>29506</v>
      </c>
      <c r="C9551" t="s">
        <v>3545</v>
      </c>
      <c r="D9551" s="60" t="s">
        <v>29507</v>
      </c>
    </row>
    <row r="9552" spans="1:4" x14ac:dyDescent="0.25">
      <c r="A9552" s="77" t="s">
        <v>16235</v>
      </c>
      <c r="B9552" t="s">
        <v>29508</v>
      </c>
      <c r="C9552" t="s">
        <v>3545</v>
      </c>
      <c r="D9552" s="60" t="s">
        <v>29509</v>
      </c>
    </row>
    <row r="9553" spans="1:4" x14ac:dyDescent="0.25">
      <c r="A9553" s="77" t="s">
        <v>16236</v>
      </c>
      <c r="B9553" t="s">
        <v>29510</v>
      </c>
      <c r="C9553" t="s">
        <v>3545</v>
      </c>
      <c r="D9553" s="60" t="s">
        <v>29511</v>
      </c>
    </row>
    <row r="9554" spans="1:4" x14ac:dyDescent="0.25">
      <c r="A9554" s="77" t="s">
        <v>16237</v>
      </c>
      <c r="B9554" t="s">
        <v>29512</v>
      </c>
      <c r="C9554" t="s">
        <v>3545</v>
      </c>
      <c r="D9554" s="60" t="s">
        <v>29513</v>
      </c>
    </row>
    <row r="9555" spans="1:4" x14ac:dyDescent="0.25">
      <c r="A9555" s="77" t="s">
        <v>16238</v>
      </c>
      <c r="B9555" t="s">
        <v>29514</v>
      </c>
      <c r="C9555" t="s">
        <v>3545</v>
      </c>
      <c r="D9555" s="60" t="s">
        <v>29515</v>
      </c>
    </row>
    <row r="9556" spans="1:4" x14ac:dyDescent="0.25">
      <c r="A9556" s="77" t="s">
        <v>16239</v>
      </c>
      <c r="B9556" t="s">
        <v>29516</v>
      </c>
      <c r="C9556" t="s">
        <v>3545</v>
      </c>
      <c r="D9556" s="60" t="s">
        <v>29517</v>
      </c>
    </row>
    <row r="9557" spans="1:4" x14ac:dyDescent="0.25">
      <c r="A9557" s="77" t="s">
        <v>16240</v>
      </c>
      <c r="B9557" t="s">
        <v>29518</v>
      </c>
      <c r="C9557" t="s">
        <v>3545</v>
      </c>
      <c r="D9557" s="60" t="s">
        <v>29519</v>
      </c>
    </row>
    <row r="9558" spans="1:4" x14ac:dyDescent="0.25">
      <c r="A9558" s="77" t="s">
        <v>16241</v>
      </c>
      <c r="B9558" t="s">
        <v>29520</v>
      </c>
      <c r="C9558" t="s">
        <v>3545</v>
      </c>
      <c r="D9558" s="60" t="s">
        <v>29521</v>
      </c>
    </row>
    <row r="9559" spans="1:4" x14ac:dyDescent="0.25">
      <c r="A9559" s="77" t="s">
        <v>16242</v>
      </c>
      <c r="B9559" t="s">
        <v>29522</v>
      </c>
      <c r="C9559" t="s">
        <v>3545</v>
      </c>
      <c r="D9559" s="60" t="s">
        <v>29523</v>
      </c>
    </row>
    <row r="9560" spans="1:4" x14ac:dyDescent="0.25">
      <c r="A9560" s="77" t="s">
        <v>16243</v>
      </c>
      <c r="B9560" t="s">
        <v>29524</v>
      </c>
      <c r="C9560" t="s">
        <v>3545</v>
      </c>
      <c r="D9560" s="60" t="s">
        <v>29515</v>
      </c>
    </row>
    <row r="9561" spans="1:4" x14ac:dyDescent="0.25">
      <c r="A9561" s="77" t="s">
        <v>16244</v>
      </c>
      <c r="B9561" t="s">
        <v>29525</v>
      </c>
      <c r="C9561" t="s">
        <v>3545</v>
      </c>
      <c r="D9561" s="60" t="s">
        <v>29526</v>
      </c>
    </row>
    <row r="9562" spans="1:4" x14ac:dyDescent="0.25">
      <c r="A9562" s="77" t="s">
        <v>33580</v>
      </c>
      <c r="B9562" t="s">
        <v>29527</v>
      </c>
      <c r="C9562" t="s">
        <v>3545</v>
      </c>
      <c r="D9562" s="60" t="s">
        <v>29528</v>
      </c>
    </row>
    <row r="9563" spans="1:4" x14ac:dyDescent="0.25">
      <c r="A9563" s="77" t="s">
        <v>16245</v>
      </c>
      <c r="B9563" t="s">
        <v>29529</v>
      </c>
      <c r="C9563" t="s">
        <v>3545</v>
      </c>
      <c r="D9563" s="60" t="s">
        <v>29530</v>
      </c>
    </row>
    <row r="9564" spans="1:4" x14ac:dyDescent="0.25">
      <c r="A9564" s="77" t="s">
        <v>16246</v>
      </c>
      <c r="B9564" t="s">
        <v>29531</v>
      </c>
      <c r="C9564" t="s">
        <v>3545</v>
      </c>
      <c r="D9564" s="60" t="s">
        <v>29532</v>
      </c>
    </row>
    <row r="9565" spans="1:4" x14ac:dyDescent="0.25">
      <c r="A9565" s="77" t="s">
        <v>33581</v>
      </c>
      <c r="B9565" t="s">
        <v>29533</v>
      </c>
      <c r="C9565" t="s">
        <v>3545</v>
      </c>
      <c r="D9565" s="60" t="s">
        <v>29534</v>
      </c>
    </row>
    <row r="9566" spans="1:4" x14ac:dyDescent="0.25">
      <c r="A9566" s="77" t="s">
        <v>16247</v>
      </c>
      <c r="B9566" t="s">
        <v>29535</v>
      </c>
      <c r="C9566" t="s">
        <v>3545</v>
      </c>
      <c r="D9566" s="60" t="s">
        <v>29536</v>
      </c>
    </row>
    <row r="9567" spans="1:4" x14ac:dyDescent="0.25">
      <c r="A9567" s="77" t="s">
        <v>16248</v>
      </c>
      <c r="B9567" t="s">
        <v>29537</v>
      </c>
      <c r="C9567" t="s">
        <v>3546</v>
      </c>
      <c r="D9567" s="60" t="s">
        <v>11232</v>
      </c>
    </row>
    <row r="9568" spans="1:4" x14ac:dyDescent="0.25">
      <c r="A9568" s="77" t="s">
        <v>16249</v>
      </c>
      <c r="B9568" t="s">
        <v>29538</v>
      </c>
      <c r="C9568" t="s">
        <v>3546</v>
      </c>
      <c r="D9568" s="60" t="s">
        <v>10855</v>
      </c>
    </row>
    <row r="9569" spans="1:4" x14ac:dyDescent="0.25">
      <c r="A9569" s="77" t="s">
        <v>16252</v>
      </c>
      <c r="B9569" t="s">
        <v>29539</v>
      </c>
      <c r="C9569" t="s">
        <v>3552</v>
      </c>
      <c r="D9569" s="60" t="s">
        <v>29540</v>
      </c>
    </row>
    <row r="9570" spans="1:4" x14ac:dyDescent="0.25">
      <c r="A9570" s="77" t="s">
        <v>16253</v>
      </c>
      <c r="B9570" t="s">
        <v>29541</v>
      </c>
      <c r="C9570" t="s">
        <v>3546</v>
      </c>
      <c r="D9570" s="60" t="s">
        <v>22188</v>
      </c>
    </row>
    <row r="9571" spans="1:4" x14ac:dyDescent="0.25">
      <c r="A9571" s="77" t="s">
        <v>16250</v>
      </c>
      <c r="B9571" t="s">
        <v>29542</v>
      </c>
      <c r="C9571" t="s">
        <v>3552</v>
      </c>
      <c r="D9571" s="60" t="s">
        <v>29543</v>
      </c>
    </row>
    <row r="9572" spans="1:4" x14ac:dyDescent="0.25">
      <c r="A9572" s="77" t="s">
        <v>16251</v>
      </c>
      <c r="B9572" t="s">
        <v>29544</v>
      </c>
      <c r="C9572" t="s">
        <v>3552</v>
      </c>
      <c r="D9572" s="60" t="s">
        <v>29545</v>
      </c>
    </row>
    <row r="9573" spans="1:4" x14ac:dyDescent="0.25">
      <c r="A9573" s="77" t="s">
        <v>16254</v>
      </c>
      <c r="B9573" t="s">
        <v>29546</v>
      </c>
      <c r="C9573" t="s">
        <v>3545</v>
      </c>
      <c r="D9573" s="60" t="s">
        <v>29547</v>
      </c>
    </row>
    <row r="9574" spans="1:4" x14ac:dyDescent="0.25">
      <c r="A9574" s="77" t="s">
        <v>16255</v>
      </c>
      <c r="B9574" t="s">
        <v>29548</v>
      </c>
      <c r="C9574" t="s">
        <v>3545</v>
      </c>
      <c r="D9574" s="60" t="s">
        <v>29549</v>
      </c>
    </row>
    <row r="9575" spans="1:4" x14ac:dyDescent="0.25">
      <c r="A9575" s="77" t="s">
        <v>16256</v>
      </c>
      <c r="B9575" t="s">
        <v>29550</v>
      </c>
      <c r="C9575" t="s">
        <v>3545</v>
      </c>
      <c r="D9575" s="60" t="s">
        <v>29551</v>
      </c>
    </row>
    <row r="9576" spans="1:4" x14ac:dyDescent="0.25">
      <c r="A9576" s="77" t="s">
        <v>33582</v>
      </c>
      <c r="B9576" t="s">
        <v>29552</v>
      </c>
      <c r="C9576" t="s">
        <v>3545</v>
      </c>
      <c r="D9576" s="60" t="s">
        <v>29553</v>
      </c>
    </row>
    <row r="9577" spans="1:4" x14ac:dyDescent="0.25">
      <c r="A9577" s="77" t="s">
        <v>33583</v>
      </c>
      <c r="B9577" t="s">
        <v>29554</v>
      </c>
      <c r="C9577" t="s">
        <v>3545</v>
      </c>
      <c r="D9577" s="60" t="s">
        <v>29555</v>
      </c>
    </row>
    <row r="9578" spans="1:4" x14ac:dyDescent="0.25">
      <c r="A9578" s="77" t="s">
        <v>33584</v>
      </c>
      <c r="B9578" t="s">
        <v>29556</v>
      </c>
      <c r="C9578" t="s">
        <v>3545</v>
      </c>
      <c r="D9578" s="60" t="s">
        <v>29557</v>
      </c>
    </row>
    <row r="9579" spans="1:4" x14ac:dyDescent="0.25">
      <c r="A9579" s="77" t="s">
        <v>16257</v>
      </c>
      <c r="B9579" t="s">
        <v>29558</v>
      </c>
      <c r="C9579" t="s">
        <v>3545</v>
      </c>
      <c r="D9579" s="60" t="s">
        <v>29559</v>
      </c>
    </row>
    <row r="9580" spans="1:4" x14ac:dyDescent="0.25">
      <c r="A9580" s="77" t="s">
        <v>16258</v>
      </c>
      <c r="B9580" t="s">
        <v>29560</v>
      </c>
      <c r="C9580" t="s">
        <v>3545</v>
      </c>
      <c r="D9580" s="60" t="s">
        <v>29561</v>
      </c>
    </row>
    <row r="9581" spans="1:4" x14ac:dyDescent="0.25">
      <c r="A9581" s="77" t="s">
        <v>16259</v>
      </c>
      <c r="B9581" t="s">
        <v>29562</v>
      </c>
      <c r="C9581" t="s">
        <v>3545</v>
      </c>
      <c r="D9581" s="60" t="s">
        <v>29563</v>
      </c>
    </row>
    <row r="9582" spans="1:4" x14ac:dyDescent="0.25">
      <c r="A9582" s="77" t="s">
        <v>16260</v>
      </c>
      <c r="B9582" t="s">
        <v>29564</v>
      </c>
      <c r="C9582" t="s">
        <v>3545</v>
      </c>
      <c r="D9582" s="60" t="s">
        <v>29565</v>
      </c>
    </row>
    <row r="9583" spans="1:4" x14ac:dyDescent="0.25">
      <c r="A9583" s="77" t="s">
        <v>16261</v>
      </c>
      <c r="B9583" t="s">
        <v>29566</v>
      </c>
      <c r="C9583" t="s">
        <v>3545</v>
      </c>
      <c r="D9583" s="60" t="s">
        <v>29567</v>
      </c>
    </row>
    <row r="9584" spans="1:4" x14ac:dyDescent="0.25">
      <c r="A9584" s="77" t="s">
        <v>16262</v>
      </c>
      <c r="B9584" t="s">
        <v>29568</v>
      </c>
      <c r="C9584" t="s">
        <v>3545</v>
      </c>
      <c r="D9584" s="60" t="s">
        <v>29569</v>
      </c>
    </row>
    <row r="9585" spans="1:4" x14ac:dyDescent="0.25">
      <c r="A9585" s="77" t="s">
        <v>16263</v>
      </c>
      <c r="B9585" t="s">
        <v>29570</v>
      </c>
      <c r="C9585" t="s">
        <v>3545</v>
      </c>
      <c r="D9585" s="60" t="s">
        <v>29571</v>
      </c>
    </row>
    <row r="9586" spans="1:4" x14ac:dyDescent="0.25">
      <c r="A9586" s="77" t="s">
        <v>16264</v>
      </c>
      <c r="B9586" t="s">
        <v>29572</v>
      </c>
      <c r="C9586" t="s">
        <v>3545</v>
      </c>
      <c r="D9586" s="60" t="s">
        <v>20172</v>
      </c>
    </row>
    <row r="9587" spans="1:4" x14ac:dyDescent="0.25">
      <c r="A9587" s="77" t="s">
        <v>16265</v>
      </c>
      <c r="B9587" t="s">
        <v>29573</v>
      </c>
      <c r="C9587" t="s">
        <v>3545</v>
      </c>
      <c r="D9587" s="60" t="s">
        <v>29574</v>
      </c>
    </row>
    <row r="9588" spans="1:4" x14ac:dyDescent="0.25">
      <c r="A9588" s="77" t="s">
        <v>16266</v>
      </c>
      <c r="B9588" t="s">
        <v>29575</v>
      </c>
      <c r="C9588" t="s">
        <v>3545</v>
      </c>
      <c r="D9588" s="60" t="s">
        <v>12535</v>
      </c>
    </row>
    <row r="9589" spans="1:4" x14ac:dyDescent="0.25">
      <c r="A9589" s="77" t="s">
        <v>16267</v>
      </c>
      <c r="B9589" t="s">
        <v>29576</v>
      </c>
      <c r="C9589" t="s">
        <v>3555</v>
      </c>
      <c r="D9589" s="60" t="s">
        <v>12521</v>
      </c>
    </row>
    <row r="9590" spans="1:4" x14ac:dyDescent="0.25">
      <c r="A9590" s="77" t="s">
        <v>16268</v>
      </c>
      <c r="B9590" t="s">
        <v>29577</v>
      </c>
      <c r="C9590" t="s">
        <v>3545</v>
      </c>
      <c r="D9590" s="60" t="s">
        <v>10709</v>
      </c>
    </row>
    <row r="9591" spans="1:4" x14ac:dyDescent="0.25">
      <c r="A9591" s="77" t="s">
        <v>16269</v>
      </c>
      <c r="B9591" t="s">
        <v>29578</v>
      </c>
      <c r="C9591" t="s">
        <v>3555</v>
      </c>
      <c r="D9591" s="60" t="s">
        <v>10390</v>
      </c>
    </row>
    <row r="9592" spans="1:4" x14ac:dyDescent="0.25">
      <c r="A9592" s="77" t="s">
        <v>16270</v>
      </c>
      <c r="B9592" t="s">
        <v>29579</v>
      </c>
      <c r="C9592" t="s">
        <v>3545</v>
      </c>
      <c r="D9592" s="60" t="s">
        <v>27105</v>
      </c>
    </row>
    <row r="9593" spans="1:4" x14ac:dyDescent="0.25">
      <c r="A9593" s="77" t="s">
        <v>16271</v>
      </c>
      <c r="B9593" t="s">
        <v>29580</v>
      </c>
      <c r="C9593" t="s">
        <v>3555</v>
      </c>
      <c r="D9593" s="60" t="s">
        <v>11909</v>
      </c>
    </row>
    <row r="9594" spans="1:4" x14ac:dyDescent="0.25">
      <c r="A9594" s="77" t="s">
        <v>16272</v>
      </c>
      <c r="B9594" t="s">
        <v>29581</v>
      </c>
      <c r="C9594" t="s">
        <v>3545</v>
      </c>
      <c r="D9594" s="60" t="s">
        <v>29582</v>
      </c>
    </row>
    <row r="9595" spans="1:4" x14ac:dyDescent="0.25">
      <c r="A9595" s="77" t="s">
        <v>16273</v>
      </c>
      <c r="B9595" t="s">
        <v>29583</v>
      </c>
      <c r="C9595" t="s">
        <v>3545</v>
      </c>
      <c r="D9595" s="60" t="s">
        <v>29584</v>
      </c>
    </row>
    <row r="9596" spans="1:4" x14ac:dyDescent="0.25">
      <c r="A9596" s="77" t="s">
        <v>16274</v>
      </c>
      <c r="B9596" t="s">
        <v>29585</v>
      </c>
      <c r="C9596" t="s">
        <v>3545</v>
      </c>
      <c r="D9596" s="60" t="s">
        <v>29586</v>
      </c>
    </row>
    <row r="9597" spans="1:4" x14ac:dyDescent="0.25">
      <c r="A9597" s="77" t="s">
        <v>16275</v>
      </c>
      <c r="B9597" t="s">
        <v>29587</v>
      </c>
      <c r="C9597" t="s">
        <v>3545</v>
      </c>
      <c r="D9597" s="60" t="s">
        <v>29588</v>
      </c>
    </row>
    <row r="9598" spans="1:4" x14ac:dyDescent="0.25">
      <c r="A9598" s="77" t="s">
        <v>16276</v>
      </c>
      <c r="B9598" t="s">
        <v>29589</v>
      </c>
      <c r="C9598" t="s">
        <v>3545</v>
      </c>
      <c r="D9598" s="60" t="s">
        <v>29590</v>
      </c>
    </row>
    <row r="9599" spans="1:4" x14ac:dyDescent="0.25">
      <c r="A9599" s="77" t="s">
        <v>16277</v>
      </c>
      <c r="B9599" t="s">
        <v>29591</v>
      </c>
      <c r="C9599" t="s">
        <v>3545</v>
      </c>
      <c r="D9599" s="60" t="s">
        <v>29592</v>
      </c>
    </row>
    <row r="9600" spans="1:4" x14ac:dyDescent="0.25">
      <c r="A9600" s="77" t="s">
        <v>16279</v>
      </c>
      <c r="B9600" t="s">
        <v>29593</v>
      </c>
      <c r="C9600" t="s">
        <v>3545</v>
      </c>
      <c r="D9600" s="60" t="s">
        <v>29594</v>
      </c>
    </row>
    <row r="9601" spans="1:4" x14ac:dyDescent="0.25">
      <c r="A9601" s="77" t="s">
        <v>16278</v>
      </c>
      <c r="B9601" t="s">
        <v>29595</v>
      </c>
      <c r="C9601" t="s">
        <v>3545</v>
      </c>
      <c r="D9601" s="60" t="s">
        <v>29596</v>
      </c>
    </row>
    <row r="9602" spans="1:4" x14ac:dyDescent="0.25">
      <c r="A9602" s="77" t="s">
        <v>16281</v>
      </c>
      <c r="B9602" t="s">
        <v>29597</v>
      </c>
      <c r="C9602" t="s">
        <v>3545</v>
      </c>
      <c r="D9602" s="60" t="s">
        <v>29598</v>
      </c>
    </row>
    <row r="9603" spans="1:4" x14ac:dyDescent="0.25">
      <c r="A9603" s="77" t="s">
        <v>16280</v>
      </c>
      <c r="B9603" t="s">
        <v>29599</v>
      </c>
      <c r="C9603" t="s">
        <v>3545</v>
      </c>
      <c r="D9603" s="60" t="s">
        <v>29600</v>
      </c>
    </row>
    <row r="9604" spans="1:4" x14ac:dyDescent="0.25">
      <c r="A9604" s="77" t="s">
        <v>16282</v>
      </c>
      <c r="B9604" t="s">
        <v>29601</v>
      </c>
      <c r="C9604" t="s">
        <v>3545</v>
      </c>
      <c r="D9604" s="60" t="s">
        <v>29602</v>
      </c>
    </row>
    <row r="9605" spans="1:4" x14ac:dyDescent="0.25">
      <c r="A9605" s="77" t="s">
        <v>16283</v>
      </c>
      <c r="B9605" t="s">
        <v>29603</v>
      </c>
      <c r="C9605" t="s">
        <v>3545</v>
      </c>
      <c r="D9605" s="60" t="s">
        <v>29604</v>
      </c>
    </row>
    <row r="9606" spans="1:4" x14ac:dyDescent="0.25">
      <c r="A9606" s="77" t="s">
        <v>16284</v>
      </c>
      <c r="B9606" t="s">
        <v>29605</v>
      </c>
      <c r="C9606" t="s">
        <v>3545</v>
      </c>
      <c r="D9606" s="60" t="s">
        <v>29606</v>
      </c>
    </row>
    <row r="9607" spans="1:4" x14ac:dyDescent="0.25">
      <c r="A9607" s="77" t="s">
        <v>16285</v>
      </c>
      <c r="B9607" t="s">
        <v>29607</v>
      </c>
      <c r="C9607" t="s">
        <v>3545</v>
      </c>
      <c r="D9607" s="60" t="s">
        <v>29608</v>
      </c>
    </row>
    <row r="9608" spans="1:4" x14ac:dyDescent="0.25">
      <c r="A9608" s="77" t="s">
        <v>16286</v>
      </c>
      <c r="B9608" t="s">
        <v>29609</v>
      </c>
      <c r="C9608" t="s">
        <v>3545</v>
      </c>
      <c r="D9608" s="60" t="s">
        <v>29610</v>
      </c>
    </row>
    <row r="9609" spans="1:4" x14ac:dyDescent="0.25">
      <c r="A9609" s="77" t="s">
        <v>16287</v>
      </c>
      <c r="B9609" t="s">
        <v>29611</v>
      </c>
      <c r="C9609" t="s">
        <v>3545</v>
      </c>
      <c r="D9609" s="60" t="s">
        <v>19371</v>
      </c>
    </row>
    <row r="9610" spans="1:4" x14ac:dyDescent="0.25">
      <c r="A9610" s="77" t="s">
        <v>16288</v>
      </c>
      <c r="B9610" t="s">
        <v>29612</v>
      </c>
      <c r="C9610" t="s">
        <v>3545</v>
      </c>
      <c r="D9610" s="60" t="s">
        <v>12600</v>
      </c>
    </row>
    <row r="9611" spans="1:4" x14ac:dyDescent="0.25">
      <c r="A9611" s="77" t="s">
        <v>16289</v>
      </c>
      <c r="B9611" t="s">
        <v>29613</v>
      </c>
      <c r="C9611" t="s">
        <v>3545</v>
      </c>
      <c r="D9611" s="60" t="s">
        <v>10399</v>
      </c>
    </row>
    <row r="9612" spans="1:4" x14ac:dyDescent="0.25">
      <c r="A9612" s="77" t="s">
        <v>16290</v>
      </c>
      <c r="B9612" t="s">
        <v>29614</v>
      </c>
      <c r="C9612" t="s">
        <v>3544</v>
      </c>
      <c r="D9612" s="60" t="s">
        <v>26679</v>
      </c>
    </row>
    <row r="9613" spans="1:4" x14ac:dyDescent="0.25">
      <c r="A9613" s="77" t="s">
        <v>16291</v>
      </c>
      <c r="B9613" t="s">
        <v>29615</v>
      </c>
      <c r="C9613" t="s">
        <v>3550</v>
      </c>
      <c r="D9613" s="60" t="s">
        <v>26681</v>
      </c>
    </row>
    <row r="9614" spans="1:4" x14ac:dyDescent="0.25">
      <c r="A9614" s="77" t="s">
        <v>16292</v>
      </c>
      <c r="B9614" t="s">
        <v>29616</v>
      </c>
      <c r="C9614" t="s">
        <v>3547</v>
      </c>
      <c r="D9614" s="60" t="s">
        <v>11347</v>
      </c>
    </row>
    <row r="9615" spans="1:4" x14ac:dyDescent="0.25">
      <c r="A9615" s="77" t="s">
        <v>16293</v>
      </c>
      <c r="B9615" t="s">
        <v>29617</v>
      </c>
      <c r="C9615" t="s">
        <v>3548</v>
      </c>
      <c r="D9615" s="60" t="s">
        <v>20039</v>
      </c>
    </row>
    <row r="9616" spans="1:4" x14ac:dyDescent="0.25">
      <c r="A9616" s="77" t="s">
        <v>16294</v>
      </c>
      <c r="B9616" t="s">
        <v>29618</v>
      </c>
      <c r="C9616" t="s">
        <v>3548</v>
      </c>
      <c r="D9616" s="60" t="s">
        <v>10973</v>
      </c>
    </row>
    <row r="9617" spans="1:4" x14ac:dyDescent="0.25">
      <c r="A9617" s="77" t="s">
        <v>16295</v>
      </c>
      <c r="B9617" t="s">
        <v>29619</v>
      </c>
      <c r="C9617" t="s">
        <v>3544</v>
      </c>
      <c r="D9617" s="60" t="s">
        <v>29153</v>
      </c>
    </row>
    <row r="9618" spans="1:4" x14ac:dyDescent="0.25">
      <c r="A9618" s="77" t="s">
        <v>16296</v>
      </c>
      <c r="B9618" t="s">
        <v>29620</v>
      </c>
      <c r="C9618" t="s">
        <v>3550</v>
      </c>
      <c r="D9618" s="60" t="s">
        <v>29621</v>
      </c>
    </row>
    <row r="9619" spans="1:4" x14ac:dyDescent="0.25">
      <c r="A9619" s="77" t="s">
        <v>16297</v>
      </c>
      <c r="B9619" t="s">
        <v>29622</v>
      </c>
      <c r="C9619" t="s">
        <v>3545</v>
      </c>
      <c r="D9619" s="60" t="s">
        <v>26222</v>
      </c>
    </row>
    <row r="9620" spans="1:4" x14ac:dyDescent="0.25">
      <c r="A9620" s="77" t="s">
        <v>16298</v>
      </c>
      <c r="B9620" t="s">
        <v>29623</v>
      </c>
      <c r="C9620" t="s">
        <v>3545</v>
      </c>
      <c r="D9620" s="60" t="s">
        <v>11176</v>
      </c>
    </row>
    <row r="9621" spans="1:4" x14ac:dyDescent="0.25">
      <c r="A9621" s="77" t="s">
        <v>16299</v>
      </c>
      <c r="B9621" t="s">
        <v>29624</v>
      </c>
      <c r="C9621" t="s">
        <v>3545</v>
      </c>
      <c r="D9621" s="60" t="s">
        <v>29625</v>
      </c>
    </row>
    <row r="9622" spans="1:4" x14ac:dyDescent="0.25">
      <c r="A9622" s="77" t="s">
        <v>16300</v>
      </c>
      <c r="B9622" t="s">
        <v>29626</v>
      </c>
      <c r="C9622" t="s">
        <v>3545</v>
      </c>
      <c r="D9622" s="60" t="s">
        <v>23539</v>
      </c>
    </row>
    <row r="9623" spans="1:4" x14ac:dyDescent="0.25">
      <c r="A9623" s="77" t="s">
        <v>16301</v>
      </c>
      <c r="B9623" t="s">
        <v>29627</v>
      </c>
      <c r="C9623" t="s">
        <v>3545</v>
      </c>
      <c r="D9623" s="60" t="s">
        <v>11162</v>
      </c>
    </row>
    <row r="9624" spans="1:4" x14ac:dyDescent="0.25">
      <c r="A9624" s="77" t="s">
        <v>16302</v>
      </c>
      <c r="B9624" t="s">
        <v>29628</v>
      </c>
      <c r="C9624" t="s">
        <v>3545</v>
      </c>
      <c r="D9624" s="60" t="s">
        <v>11411</v>
      </c>
    </row>
    <row r="9625" spans="1:4" x14ac:dyDescent="0.25">
      <c r="A9625" s="77" t="s">
        <v>16303</v>
      </c>
      <c r="B9625" t="s">
        <v>29629</v>
      </c>
      <c r="C9625" t="s">
        <v>3545</v>
      </c>
      <c r="D9625" s="60" t="s">
        <v>12830</v>
      </c>
    </row>
    <row r="9626" spans="1:4" x14ac:dyDescent="0.25">
      <c r="A9626" s="77" t="s">
        <v>16304</v>
      </c>
      <c r="B9626" t="s">
        <v>29630</v>
      </c>
      <c r="C9626" t="s">
        <v>3545</v>
      </c>
      <c r="D9626" s="60" t="s">
        <v>10900</v>
      </c>
    </row>
    <row r="9627" spans="1:4" x14ac:dyDescent="0.25">
      <c r="A9627" s="77" t="s">
        <v>16305</v>
      </c>
      <c r="B9627" t="s">
        <v>29631</v>
      </c>
      <c r="C9627" t="s">
        <v>3545</v>
      </c>
      <c r="D9627" s="60" t="s">
        <v>13803</v>
      </c>
    </row>
    <row r="9628" spans="1:4" x14ac:dyDescent="0.25">
      <c r="A9628" s="77" t="s">
        <v>16306</v>
      </c>
      <c r="B9628" t="s">
        <v>29632</v>
      </c>
      <c r="C9628" t="s">
        <v>3545</v>
      </c>
      <c r="D9628" s="60" t="s">
        <v>20180</v>
      </c>
    </row>
    <row r="9629" spans="1:4" x14ac:dyDescent="0.25">
      <c r="A9629" s="77" t="s">
        <v>16307</v>
      </c>
      <c r="B9629" t="s">
        <v>29633</v>
      </c>
      <c r="C9629" t="s">
        <v>3545</v>
      </c>
      <c r="D9629" s="60" t="s">
        <v>29634</v>
      </c>
    </row>
    <row r="9630" spans="1:4" x14ac:dyDescent="0.25">
      <c r="A9630" s="77" t="s">
        <v>16308</v>
      </c>
      <c r="B9630" t="s">
        <v>29635</v>
      </c>
      <c r="C9630" t="s">
        <v>3545</v>
      </c>
      <c r="D9630" s="60" t="s">
        <v>10934</v>
      </c>
    </row>
    <row r="9631" spans="1:4" x14ac:dyDescent="0.25">
      <c r="A9631" s="77" t="s">
        <v>16309</v>
      </c>
      <c r="B9631" t="s">
        <v>29636</v>
      </c>
      <c r="C9631" t="s">
        <v>3545</v>
      </c>
      <c r="D9631" s="60" t="s">
        <v>10979</v>
      </c>
    </row>
    <row r="9632" spans="1:4" x14ac:dyDescent="0.25">
      <c r="A9632" s="77" t="s">
        <v>16310</v>
      </c>
      <c r="B9632" t="s">
        <v>29637</v>
      </c>
      <c r="C9632" t="s">
        <v>3545</v>
      </c>
      <c r="D9632" s="60" t="s">
        <v>12799</v>
      </c>
    </row>
    <row r="9633" spans="1:4" x14ac:dyDescent="0.25">
      <c r="A9633" s="77" t="s">
        <v>16311</v>
      </c>
      <c r="B9633" t="s">
        <v>29638</v>
      </c>
      <c r="C9633" t="s">
        <v>3545</v>
      </c>
      <c r="D9633" s="60" t="s">
        <v>23273</v>
      </c>
    </row>
    <row r="9634" spans="1:4" x14ac:dyDescent="0.25">
      <c r="A9634" s="77" t="s">
        <v>16312</v>
      </c>
      <c r="B9634" t="s">
        <v>29639</v>
      </c>
      <c r="C9634" t="s">
        <v>3545</v>
      </c>
      <c r="D9634" s="60" t="s">
        <v>12175</v>
      </c>
    </row>
    <row r="9635" spans="1:4" x14ac:dyDescent="0.25">
      <c r="A9635" s="77" t="s">
        <v>16313</v>
      </c>
      <c r="B9635" t="s">
        <v>29640</v>
      </c>
      <c r="C9635" t="s">
        <v>3545</v>
      </c>
      <c r="D9635" s="60" t="s">
        <v>19895</v>
      </c>
    </row>
    <row r="9636" spans="1:4" x14ac:dyDescent="0.25">
      <c r="A9636" s="77" t="s">
        <v>16314</v>
      </c>
      <c r="B9636" t="s">
        <v>29641</v>
      </c>
      <c r="C9636" t="s">
        <v>3545</v>
      </c>
      <c r="D9636" s="60" t="s">
        <v>24325</v>
      </c>
    </row>
    <row r="9637" spans="1:4" x14ac:dyDescent="0.25">
      <c r="A9637" s="77" t="s">
        <v>16315</v>
      </c>
      <c r="B9637" t="s">
        <v>29642</v>
      </c>
      <c r="C9637" t="s">
        <v>3545</v>
      </c>
      <c r="D9637" s="60" t="s">
        <v>14000</v>
      </c>
    </row>
    <row r="9638" spans="1:4" x14ac:dyDescent="0.25">
      <c r="A9638" s="77" t="s">
        <v>16316</v>
      </c>
      <c r="B9638" t="s">
        <v>29643</v>
      </c>
      <c r="C9638" t="s">
        <v>3545</v>
      </c>
      <c r="D9638" s="60" t="s">
        <v>26025</v>
      </c>
    </row>
    <row r="9639" spans="1:4" x14ac:dyDescent="0.25">
      <c r="A9639" s="77" t="s">
        <v>16317</v>
      </c>
      <c r="B9639" t="s">
        <v>29644</v>
      </c>
      <c r="C9639" t="s">
        <v>3545</v>
      </c>
      <c r="D9639" s="60" t="s">
        <v>13642</v>
      </c>
    </row>
    <row r="9640" spans="1:4" x14ac:dyDescent="0.25">
      <c r="A9640" s="77" t="s">
        <v>16318</v>
      </c>
      <c r="B9640" t="s">
        <v>29645</v>
      </c>
      <c r="C9640" t="s">
        <v>3545</v>
      </c>
      <c r="D9640" s="60" t="s">
        <v>12764</v>
      </c>
    </row>
    <row r="9641" spans="1:4" x14ac:dyDescent="0.25">
      <c r="A9641" s="77" t="s">
        <v>16319</v>
      </c>
      <c r="B9641" t="s">
        <v>29646</v>
      </c>
      <c r="C9641" t="s">
        <v>3545</v>
      </c>
      <c r="D9641" s="60" t="s">
        <v>29647</v>
      </c>
    </row>
    <row r="9642" spans="1:4" x14ac:dyDescent="0.25">
      <c r="A9642" s="77" t="s">
        <v>16320</v>
      </c>
      <c r="B9642" t="s">
        <v>29648</v>
      </c>
      <c r="C9642" t="s">
        <v>3545</v>
      </c>
      <c r="D9642" s="60" t="s">
        <v>29649</v>
      </c>
    </row>
    <row r="9643" spans="1:4" x14ac:dyDescent="0.25">
      <c r="A9643" s="77" t="s">
        <v>16321</v>
      </c>
      <c r="B9643" t="s">
        <v>29650</v>
      </c>
      <c r="C9643" t="s">
        <v>3545</v>
      </c>
      <c r="D9643" s="60" t="s">
        <v>29651</v>
      </c>
    </row>
    <row r="9644" spans="1:4" x14ac:dyDescent="0.25">
      <c r="A9644" s="77" t="s">
        <v>16322</v>
      </c>
      <c r="B9644" t="s">
        <v>29652</v>
      </c>
      <c r="C9644" t="s">
        <v>3545</v>
      </c>
      <c r="D9644" s="60" t="s">
        <v>29653</v>
      </c>
    </row>
    <row r="9645" spans="1:4" x14ac:dyDescent="0.25">
      <c r="A9645" s="77" t="s">
        <v>16323</v>
      </c>
      <c r="B9645" t="s">
        <v>29654</v>
      </c>
      <c r="C9645" t="s">
        <v>3545</v>
      </c>
      <c r="D9645" s="60" t="s">
        <v>12783</v>
      </c>
    </row>
    <row r="9646" spans="1:4" x14ac:dyDescent="0.25">
      <c r="A9646" s="77" t="s">
        <v>16324</v>
      </c>
      <c r="B9646" t="s">
        <v>29655</v>
      </c>
      <c r="C9646" t="s">
        <v>3545</v>
      </c>
      <c r="D9646" s="60" t="s">
        <v>29656</v>
      </c>
    </row>
    <row r="9647" spans="1:4" x14ac:dyDescent="0.25">
      <c r="A9647" s="77" t="s">
        <v>16325</v>
      </c>
      <c r="B9647" t="s">
        <v>29657</v>
      </c>
      <c r="C9647" t="s">
        <v>3545</v>
      </c>
      <c r="D9647" s="60" t="s">
        <v>11235</v>
      </c>
    </row>
    <row r="9648" spans="1:4" x14ac:dyDescent="0.25">
      <c r="A9648" s="77" t="s">
        <v>16327</v>
      </c>
      <c r="B9648" t="s">
        <v>29658</v>
      </c>
      <c r="C9648" t="s">
        <v>3545</v>
      </c>
      <c r="D9648" s="60" t="s">
        <v>29659</v>
      </c>
    </row>
    <row r="9649" spans="1:4" x14ac:dyDescent="0.25">
      <c r="A9649" s="77" t="s">
        <v>16328</v>
      </c>
      <c r="B9649" t="s">
        <v>29660</v>
      </c>
      <c r="C9649" t="s">
        <v>3543</v>
      </c>
      <c r="D9649" s="60" t="s">
        <v>29661</v>
      </c>
    </row>
    <row r="9650" spans="1:4" x14ac:dyDescent="0.25">
      <c r="A9650" s="77" t="s">
        <v>16329</v>
      </c>
      <c r="B9650" t="s">
        <v>29662</v>
      </c>
      <c r="C9650" t="s">
        <v>3545</v>
      </c>
      <c r="D9650" s="60" t="s">
        <v>29663</v>
      </c>
    </row>
    <row r="9651" spans="1:4" x14ac:dyDescent="0.25">
      <c r="A9651" s="77" t="s">
        <v>16326</v>
      </c>
      <c r="B9651" t="s">
        <v>29664</v>
      </c>
      <c r="C9651" t="s">
        <v>3545</v>
      </c>
      <c r="D9651" s="60" t="s">
        <v>29665</v>
      </c>
    </row>
    <row r="9652" spans="1:4" x14ac:dyDescent="0.25">
      <c r="A9652" s="77" t="s">
        <v>16330</v>
      </c>
      <c r="B9652" t="s">
        <v>29666</v>
      </c>
      <c r="C9652" t="s">
        <v>3543</v>
      </c>
      <c r="D9652" s="60" t="s">
        <v>29667</v>
      </c>
    </row>
    <row r="9653" spans="1:4" x14ac:dyDescent="0.25">
      <c r="A9653" s="77" t="s">
        <v>16331</v>
      </c>
      <c r="B9653" t="s">
        <v>29668</v>
      </c>
      <c r="C9653" t="s">
        <v>3543</v>
      </c>
      <c r="D9653" s="60" t="s">
        <v>29669</v>
      </c>
    </row>
    <row r="9654" spans="1:4" x14ac:dyDescent="0.25">
      <c r="A9654" s="77" t="s">
        <v>16336</v>
      </c>
      <c r="B9654" t="s">
        <v>29670</v>
      </c>
      <c r="C9654" t="s">
        <v>3545</v>
      </c>
      <c r="D9654" s="60" t="s">
        <v>29671</v>
      </c>
    </row>
    <row r="9655" spans="1:4" x14ac:dyDescent="0.25">
      <c r="A9655" s="77" t="s">
        <v>16335</v>
      </c>
      <c r="B9655" t="s">
        <v>29672</v>
      </c>
      <c r="C9655" t="s">
        <v>3545</v>
      </c>
      <c r="D9655" s="60" t="s">
        <v>29673</v>
      </c>
    </row>
    <row r="9656" spans="1:4" x14ac:dyDescent="0.25">
      <c r="A9656" s="77" t="s">
        <v>16332</v>
      </c>
      <c r="B9656" t="s">
        <v>29674</v>
      </c>
      <c r="C9656" t="s">
        <v>3545</v>
      </c>
      <c r="D9656" s="60" t="s">
        <v>29675</v>
      </c>
    </row>
    <row r="9657" spans="1:4" x14ac:dyDescent="0.25">
      <c r="A9657" s="77" t="s">
        <v>16333</v>
      </c>
      <c r="B9657" t="s">
        <v>29676</v>
      </c>
      <c r="C9657" t="s">
        <v>3545</v>
      </c>
      <c r="D9657" s="60" t="s">
        <v>29677</v>
      </c>
    </row>
    <row r="9658" spans="1:4" x14ac:dyDescent="0.25">
      <c r="A9658" s="77" t="s">
        <v>16334</v>
      </c>
      <c r="B9658" t="s">
        <v>29678</v>
      </c>
      <c r="C9658" t="s">
        <v>3545</v>
      </c>
      <c r="D9658" s="60" t="s">
        <v>29679</v>
      </c>
    </row>
    <row r="9659" spans="1:4" x14ac:dyDescent="0.25">
      <c r="A9659" s="77" t="s">
        <v>16337</v>
      </c>
      <c r="B9659" t="s">
        <v>29680</v>
      </c>
      <c r="C9659" t="s">
        <v>3543</v>
      </c>
      <c r="D9659" s="60" t="s">
        <v>29681</v>
      </c>
    </row>
    <row r="9660" spans="1:4" x14ac:dyDescent="0.25">
      <c r="A9660" s="77" t="s">
        <v>16338</v>
      </c>
      <c r="B9660" t="s">
        <v>29682</v>
      </c>
      <c r="C9660" t="s">
        <v>3543</v>
      </c>
      <c r="D9660" s="60" t="s">
        <v>29683</v>
      </c>
    </row>
    <row r="9661" spans="1:4" x14ac:dyDescent="0.25">
      <c r="A9661" s="77" t="s">
        <v>16339</v>
      </c>
      <c r="B9661" t="s">
        <v>29684</v>
      </c>
      <c r="C9661" t="s">
        <v>3543</v>
      </c>
      <c r="D9661" s="60" t="s">
        <v>29685</v>
      </c>
    </row>
    <row r="9662" spans="1:4" x14ac:dyDescent="0.25">
      <c r="A9662" s="77" t="s">
        <v>16340</v>
      </c>
      <c r="B9662" t="s">
        <v>29686</v>
      </c>
      <c r="C9662" t="s">
        <v>3543</v>
      </c>
      <c r="D9662" s="60" t="s">
        <v>29687</v>
      </c>
    </row>
    <row r="9663" spans="1:4" x14ac:dyDescent="0.25">
      <c r="A9663" s="77" t="s">
        <v>16341</v>
      </c>
      <c r="B9663" t="s">
        <v>29688</v>
      </c>
      <c r="C9663" t="s">
        <v>3543</v>
      </c>
      <c r="D9663" s="60" t="s">
        <v>29689</v>
      </c>
    </row>
    <row r="9664" spans="1:4" x14ac:dyDescent="0.25">
      <c r="A9664" s="77" t="s">
        <v>33585</v>
      </c>
      <c r="B9664" t="s">
        <v>29690</v>
      </c>
      <c r="C9664" t="s">
        <v>3545</v>
      </c>
      <c r="D9664" s="60" t="s">
        <v>29691</v>
      </c>
    </row>
    <row r="9665" spans="1:4" x14ac:dyDescent="0.25">
      <c r="A9665" s="77" t="s">
        <v>16343</v>
      </c>
      <c r="B9665" t="s">
        <v>29692</v>
      </c>
      <c r="C9665" t="s">
        <v>3543</v>
      </c>
      <c r="D9665" s="60" t="s">
        <v>21218</v>
      </c>
    </row>
    <row r="9666" spans="1:4" x14ac:dyDescent="0.25">
      <c r="A9666" s="77" t="s">
        <v>16342</v>
      </c>
      <c r="B9666" t="s">
        <v>29693</v>
      </c>
      <c r="C9666" t="s">
        <v>3545</v>
      </c>
      <c r="D9666" s="60" t="s">
        <v>29694</v>
      </c>
    </row>
    <row r="9667" spans="1:4" x14ac:dyDescent="0.25">
      <c r="A9667" s="77" t="s">
        <v>16344</v>
      </c>
      <c r="B9667" t="s">
        <v>29695</v>
      </c>
      <c r="C9667" t="s">
        <v>3545</v>
      </c>
      <c r="D9667" s="60" t="s">
        <v>29696</v>
      </c>
    </row>
    <row r="9668" spans="1:4" x14ac:dyDescent="0.25">
      <c r="A9668" s="77" t="s">
        <v>33586</v>
      </c>
      <c r="B9668" t="s">
        <v>29697</v>
      </c>
      <c r="C9668" t="s">
        <v>3545</v>
      </c>
      <c r="D9668" s="60" t="s">
        <v>29698</v>
      </c>
    </row>
    <row r="9669" spans="1:4" x14ac:dyDescent="0.25">
      <c r="A9669" s="77" t="s">
        <v>33587</v>
      </c>
      <c r="B9669" t="s">
        <v>29699</v>
      </c>
      <c r="C9669" t="s">
        <v>3545</v>
      </c>
      <c r="D9669" s="60" t="s">
        <v>29700</v>
      </c>
    </row>
    <row r="9670" spans="1:4" x14ac:dyDescent="0.25">
      <c r="A9670" s="77" t="s">
        <v>33588</v>
      </c>
      <c r="B9670" t="s">
        <v>29701</v>
      </c>
      <c r="C9670" t="s">
        <v>3544</v>
      </c>
      <c r="D9670" s="60" t="s">
        <v>26388</v>
      </c>
    </row>
    <row r="9671" spans="1:4" x14ac:dyDescent="0.25">
      <c r="A9671" s="77" t="s">
        <v>16345</v>
      </c>
      <c r="B9671" t="s">
        <v>29702</v>
      </c>
      <c r="C9671" t="s">
        <v>3550</v>
      </c>
      <c r="D9671" s="60" t="s">
        <v>26390</v>
      </c>
    </row>
    <row r="9672" spans="1:4" x14ac:dyDescent="0.25">
      <c r="A9672" s="77" t="s">
        <v>16346</v>
      </c>
      <c r="B9672" t="s">
        <v>29703</v>
      </c>
      <c r="C9672" t="s">
        <v>3545</v>
      </c>
      <c r="D9672" s="60" t="s">
        <v>23662</v>
      </c>
    </row>
    <row r="9673" spans="1:4" x14ac:dyDescent="0.25">
      <c r="A9673" s="77" t="s">
        <v>16347</v>
      </c>
      <c r="B9673" t="s">
        <v>29704</v>
      </c>
      <c r="C9673" t="s">
        <v>3545</v>
      </c>
      <c r="D9673" s="60" t="s">
        <v>12768</v>
      </c>
    </row>
    <row r="9674" spans="1:4" x14ac:dyDescent="0.25">
      <c r="A9674" s="77" t="s">
        <v>16348</v>
      </c>
      <c r="B9674" t="s">
        <v>29705</v>
      </c>
      <c r="C9674" t="s">
        <v>3545</v>
      </c>
      <c r="D9674" s="60" t="s">
        <v>10570</v>
      </c>
    </row>
    <row r="9675" spans="1:4" x14ac:dyDescent="0.25">
      <c r="A9675" s="77" t="s">
        <v>16349</v>
      </c>
      <c r="B9675" t="s">
        <v>29706</v>
      </c>
      <c r="C9675" t="s">
        <v>3545</v>
      </c>
      <c r="D9675" s="60" t="s">
        <v>12612</v>
      </c>
    </row>
    <row r="9676" spans="1:4" x14ac:dyDescent="0.25">
      <c r="A9676" s="77" t="s">
        <v>16350</v>
      </c>
      <c r="B9676" t="s">
        <v>29707</v>
      </c>
      <c r="C9676" t="s">
        <v>3545</v>
      </c>
      <c r="D9676" s="60" t="s">
        <v>10718</v>
      </c>
    </row>
    <row r="9677" spans="1:4" x14ac:dyDescent="0.25">
      <c r="A9677" s="77" t="s">
        <v>16351</v>
      </c>
      <c r="B9677" t="s">
        <v>29708</v>
      </c>
      <c r="C9677" t="s">
        <v>3545</v>
      </c>
      <c r="D9677" s="60" t="s">
        <v>20174</v>
      </c>
    </row>
    <row r="9678" spans="1:4" x14ac:dyDescent="0.25">
      <c r="A9678" s="77" t="s">
        <v>16352</v>
      </c>
      <c r="B9678" t="s">
        <v>29709</v>
      </c>
      <c r="C9678" t="s">
        <v>3545</v>
      </c>
      <c r="D9678" s="60" t="s">
        <v>23540</v>
      </c>
    </row>
    <row r="9679" spans="1:4" x14ac:dyDescent="0.25">
      <c r="A9679" s="77" t="s">
        <v>16353</v>
      </c>
      <c r="B9679" t="s">
        <v>29710</v>
      </c>
      <c r="C9679" t="s">
        <v>3545</v>
      </c>
      <c r="D9679" s="60" t="s">
        <v>29711</v>
      </c>
    </row>
    <row r="9680" spans="1:4" x14ac:dyDescent="0.25">
      <c r="A9680" s="77" t="s">
        <v>16354</v>
      </c>
      <c r="B9680" t="s">
        <v>29712</v>
      </c>
      <c r="C9680" t="s">
        <v>3545</v>
      </c>
      <c r="D9680" s="60" t="s">
        <v>29713</v>
      </c>
    </row>
    <row r="9681" spans="1:4" x14ac:dyDescent="0.25">
      <c r="A9681" s="77" t="s">
        <v>16355</v>
      </c>
      <c r="B9681" t="s">
        <v>29714</v>
      </c>
      <c r="C9681" t="s">
        <v>3545</v>
      </c>
      <c r="D9681" s="60" t="s">
        <v>10426</v>
      </c>
    </row>
    <row r="9682" spans="1:4" x14ac:dyDescent="0.25">
      <c r="A9682" s="77" t="s">
        <v>16356</v>
      </c>
      <c r="B9682" t="s">
        <v>29715</v>
      </c>
      <c r="C9682" t="s">
        <v>3545</v>
      </c>
      <c r="D9682" s="60" t="s">
        <v>11366</v>
      </c>
    </row>
    <row r="9683" spans="1:4" x14ac:dyDescent="0.25">
      <c r="A9683" s="77" t="s">
        <v>16357</v>
      </c>
      <c r="B9683" t="s">
        <v>29716</v>
      </c>
      <c r="C9683" t="s">
        <v>3545</v>
      </c>
      <c r="D9683" s="60" t="s">
        <v>11192</v>
      </c>
    </row>
    <row r="9684" spans="1:4" x14ac:dyDescent="0.25">
      <c r="A9684" s="77" t="s">
        <v>16358</v>
      </c>
      <c r="B9684" t="s">
        <v>29717</v>
      </c>
      <c r="C9684" t="s">
        <v>3545</v>
      </c>
      <c r="D9684" s="60" t="s">
        <v>10718</v>
      </c>
    </row>
    <row r="9685" spans="1:4" x14ac:dyDescent="0.25">
      <c r="A9685" s="77" t="s">
        <v>16359</v>
      </c>
      <c r="B9685" t="s">
        <v>29718</v>
      </c>
      <c r="C9685" t="s">
        <v>3545</v>
      </c>
      <c r="D9685" s="60" t="s">
        <v>20174</v>
      </c>
    </row>
    <row r="9686" spans="1:4" x14ac:dyDescent="0.25">
      <c r="A9686" s="77" t="s">
        <v>16360</v>
      </c>
      <c r="B9686" t="s">
        <v>29719</v>
      </c>
      <c r="C9686" t="s">
        <v>3545</v>
      </c>
      <c r="D9686" s="60" t="s">
        <v>22007</v>
      </c>
    </row>
    <row r="9687" spans="1:4" x14ac:dyDescent="0.25">
      <c r="A9687" s="77" t="s">
        <v>16361</v>
      </c>
      <c r="B9687" t="s">
        <v>29720</v>
      </c>
      <c r="C9687" t="s">
        <v>3545</v>
      </c>
      <c r="D9687" s="60" t="s">
        <v>29721</v>
      </c>
    </row>
    <row r="9688" spans="1:4" x14ac:dyDescent="0.25">
      <c r="A9688" s="77" t="s">
        <v>16362</v>
      </c>
      <c r="B9688" t="s">
        <v>29722</v>
      </c>
      <c r="C9688" t="s">
        <v>3545</v>
      </c>
      <c r="D9688" s="60" t="s">
        <v>29723</v>
      </c>
    </row>
    <row r="9689" spans="1:4" x14ac:dyDescent="0.25">
      <c r="A9689" s="77" t="s">
        <v>16363</v>
      </c>
      <c r="B9689" t="s">
        <v>29724</v>
      </c>
      <c r="C9689" t="s">
        <v>3545</v>
      </c>
      <c r="D9689" s="60" t="s">
        <v>22108</v>
      </c>
    </row>
    <row r="9690" spans="1:4" x14ac:dyDescent="0.25">
      <c r="A9690" s="77" t="s">
        <v>16364</v>
      </c>
      <c r="B9690" t="s">
        <v>29725</v>
      </c>
      <c r="C9690" t="s">
        <v>3545</v>
      </c>
      <c r="D9690" s="60" t="s">
        <v>10921</v>
      </c>
    </row>
    <row r="9691" spans="1:4" x14ac:dyDescent="0.25">
      <c r="A9691" s="77" t="s">
        <v>16365</v>
      </c>
      <c r="B9691" t="s">
        <v>29726</v>
      </c>
      <c r="C9691" t="s">
        <v>3545</v>
      </c>
      <c r="D9691" s="60" t="s">
        <v>29727</v>
      </c>
    </row>
    <row r="9692" spans="1:4" x14ac:dyDescent="0.25">
      <c r="A9692" s="77" t="s">
        <v>16366</v>
      </c>
      <c r="B9692" t="s">
        <v>29728</v>
      </c>
      <c r="C9692" t="s">
        <v>3545</v>
      </c>
      <c r="D9692" s="60" t="s">
        <v>19031</v>
      </c>
    </row>
    <row r="9693" spans="1:4" x14ac:dyDescent="0.25">
      <c r="A9693" s="77" t="s">
        <v>16367</v>
      </c>
      <c r="B9693" t="s">
        <v>29729</v>
      </c>
      <c r="C9693" t="s">
        <v>3545</v>
      </c>
      <c r="D9693" s="60" t="s">
        <v>10470</v>
      </c>
    </row>
    <row r="9694" spans="1:4" x14ac:dyDescent="0.25">
      <c r="A9694" s="77" t="s">
        <v>16368</v>
      </c>
      <c r="B9694" t="s">
        <v>29730</v>
      </c>
      <c r="C9694" t="s">
        <v>3545</v>
      </c>
      <c r="D9694" s="60" t="s">
        <v>13915</v>
      </c>
    </row>
    <row r="9695" spans="1:4" x14ac:dyDescent="0.25">
      <c r="A9695" s="77" t="s">
        <v>16369</v>
      </c>
      <c r="B9695" t="s">
        <v>29731</v>
      </c>
      <c r="C9695" t="s">
        <v>3545</v>
      </c>
      <c r="D9695" s="60" t="s">
        <v>19886</v>
      </c>
    </row>
    <row r="9696" spans="1:4" x14ac:dyDescent="0.25">
      <c r="A9696" s="77" t="s">
        <v>16370</v>
      </c>
      <c r="B9696" t="s">
        <v>29732</v>
      </c>
      <c r="C9696" t="s">
        <v>3545</v>
      </c>
      <c r="D9696" s="60" t="s">
        <v>12608</v>
      </c>
    </row>
    <row r="9697" spans="1:4" x14ac:dyDescent="0.25">
      <c r="A9697" s="77" t="s">
        <v>16371</v>
      </c>
      <c r="B9697" t="s">
        <v>29733</v>
      </c>
      <c r="C9697" t="s">
        <v>3545</v>
      </c>
      <c r="D9697" s="60" t="s">
        <v>11847</v>
      </c>
    </row>
    <row r="9698" spans="1:4" x14ac:dyDescent="0.25">
      <c r="A9698" s="77" t="s">
        <v>16372</v>
      </c>
      <c r="B9698" t="s">
        <v>29734</v>
      </c>
      <c r="C9698" t="s">
        <v>3545</v>
      </c>
      <c r="D9698" s="60" t="s">
        <v>13944</v>
      </c>
    </row>
    <row r="9699" spans="1:4" x14ac:dyDescent="0.25">
      <c r="A9699" s="77" t="s">
        <v>16373</v>
      </c>
      <c r="B9699" t="s">
        <v>29735</v>
      </c>
      <c r="C9699" t="s">
        <v>3545</v>
      </c>
      <c r="D9699" s="60" t="s">
        <v>10461</v>
      </c>
    </row>
    <row r="9700" spans="1:4" x14ac:dyDescent="0.25">
      <c r="A9700" s="77" t="s">
        <v>16374</v>
      </c>
      <c r="B9700" t="s">
        <v>29736</v>
      </c>
      <c r="C9700" t="s">
        <v>3545</v>
      </c>
      <c r="D9700" s="60" t="s">
        <v>29737</v>
      </c>
    </row>
    <row r="9701" spans="1:4" x14ac:dyDescent="0.25">
      <c r="A9701" s="77" t="s">
        <v>16375</v>
      </c>
      <c r="B9701" t="s">
        <v>29738</v>
      </c>
      <c r="C9701" t="s">
        <v>3545</v>
      </c>
      <c r="D9701" s="60" t="s">
        <v>12704</v>
      </c>
    </row>
    <row r="9702" spans="1:4" x14ac:dyDescent="0.25">
      <c r="A9702" s="77" t="s">
        <v>16376</v>
      </c>
      <c r="B9702" t="s">
        <v>29739</v>
      </c>
      <c r="C9702" t="s">
        <v>3545</v>
      </c>
      <c r="D9702" s="60" t="s">
        <v>24056</v>
      </c>
    </row>
    <row r="9703" spans="1:4" x14ac:dyDescent="0.25">
      <c r="A9703" s="77" t="s">
        <v>16377</v>
      </c>
      <c r="B9703" t="s">
        <v>29740</v>
      </c>
      <c r="C9703" t="s">
        <v>3545</v>
      </c>
      <c r="D9703" s="60" t="s">
        <v>11678</v>
      </c>
    </row>
    <row r="9704" spans="1:4" x14ac:dyDescent="0.25">
      <c r="A9704" s="77" t="s">
        <v>16378</v>
      </c>
      <c r="B9704" t="s">
        <v>29741</v>
      </c>
      <c r="C9704" t="s">
        <v>3545</v>
      </c>
      <c r="D9704" s="60" t="s">
        <v>11231</v>
      </c>
    </row>
    <row r="9705" spans="1:4" x14ac:dyDescent="0.25">
      <c r="A9705" s="77" t="s">
        <v>16379</v>
      </c>
      <c r="B9705" t="s">
        <v>29742</v>
      </c>
      <c r="C9705" t="s">
        <v>3545</v>
      </c>
      <c r="D9705" s="60" t="s">
        <v>10939</v>
      </c>
    </row>
    <row r="9706" spans="1:4" x14ac:dyDescent="0.25">
      <c r="A9706" s="77" t="s">
        <v>16380</v>
      </c>
      <c r="B9706" t="s">
        <v>29743</v>
      </c>
      <c r="C9706" t="s">
        <v>3545</v>
      </c>
      <c r="D9706" s="60" t="s">
        <v>13156</v>
      </c>
    </row>
    <row r="9707" spans="1:4" x14ac:dyDescent="0.25">
      <c r="A9707" s="77" t="s">
        <v>16381</v>
      </c>
      <c r="B9707" t="s">
        <v>29744</v>
      </c>
      <c r="C9707" t="s">
        <v>3545</v>
      </c>
      <c r="D9707" s="60" t="s">
        <v>20026</v>
      </c>
    </row>
    <row r="9708" spans="1:4" x14ac:dyDescent="0.25">
      <c r="A9708" s="77" t="s">
        <v>16382</v>
      </c>
      <c r="B9708" t="s">
        <v>29745</v>
      </c>
      <c r="C9708" t="s">
        <v>3545</v>
      </c>
      <c r="D9708" s="60" t="s">
        <v>29746</v>
      </c>
    </row>
    <row r="9709" spans="1:4" x14ac:dyDescent="0.25">
      <c r="A9709" s="77" t="s">
        <v>16383</v>
      </c>
      <c r="B9709" t="s">
        <v>29747</v>
      </c>
      <c r="C9709" t="s">
        <v>3545</v>
      </c>
      <c r="D9709" s="60" t="s">
        <v>10508</v>
      </c>
    </row>
    <row r="9710" spans="1:4" x14ac:dyDescent="0.25">
      <c r="A9710" s="77" t="s">
        <v>16384</v>
      </c>
      <c r="B9710" t="s">
        <v>29748</v>
      </c>
      <c r="C9710" t="s">
        <v>3545</v>
      </c>
      <c r="D9710" s="60" t="s">
        <v>13954</v>
      </c>
    </row>
    <row r="9711" spans="1:4" x14ac:dyDescent="0.25">
      <c r="A9711" s="77" t="s">
        <v>16385</v>
      </c>
      <c r="B9711" t="s">
        <v>29749</v>
      </c>
      <c r="C9711" t="s">
        <v>3545</v>
      </c>
      <c r="D9711" s="60" t="s">
        <v>24968</v>
      </c>
    </row>
    <row r="9712" spans="1:4" x14ac:dyDescent="0.25">
      <c r="A9712" s="77" t="s">
        <v>16386</v>
      </c>
      <c r="B9712" t="s">
        <v>29750</v>
      </c>
      <c r="C9712" t="s">
        <v>3545</v>
      </c>
      <c r="D9712" s="60" t="s">
        <v>21485</v>
      </c>
    </row>
    <row r="9713" spans="1:4" x14ac:dyDescent="0.25">
      <c r="A9713" s="77" t="s">
        <v>16387</v>
      </c>
      <c r="B9713" t="s">
        <v>29751</v>
      </c>
      <c r="C9713" t="s">
        <v>3545</v>
      </c>
      <c r="D9713" s="60" t="s">
        <v>12031</v>
      </c>
    </row>
    <row r="9714" spans="1:4" x14ac:dyDescent="0.25">
      <c r="A9714" s="77" t="s">
        <v>16388</v>
      </c>
      <c r="B9714" t="s">
        <v>29752</v>
      </c>
      <c r="C9714" t="s">
        <v>3545</v>
      </c>
      <c r="D9714" s="60" t="s">
        <v>13647</v>
      </c>
    </row>
    <row r="9715" spans="1:4" x14ac:dyDescent="0.25">
      <c r="A9715" s="77" t="s">
        <v>16389</v>
      </c>
      <c r="B9715" t="s">
        <v>29753</v>
      </c>
      <c r="C9715" t="s">
        <v>3545</v>
      </c>
      <c r="D9715" s="60" t="s">
        <v>10580</v>
      </c>
    </row>
    <row r="9716" spans="1:4" x14ac:dyDescent="0.25">
      <c r="A9716" s="77" t="s">
        <v>16390</v>
      </c>
      <c r="B9716" t="s">
        <v>29754</v>
      </c>
      <c r="C9716" t="s">
        <v>3545</v>
      </c>
      <c r="D9716" s="60" t="s">
        <v>10482</v>
      </c>
    </row>
    <row r="9717" spans="1:4" x14ac:dyDescent="0.25">
      <c r="A9717" s="77" t="s">
        <v>16391</v>
      </c>
      <c r="B9717" t="s">
        <v>29755</v>
      </c>
      <c r="C9717" t="s">
        <v>3545</v>
      </c>
      <c r="D9717" s="60" t="s">
        <v>13358</v>
      </c>
    </row>
    <row r="9718" spans="1:4" x14ac:dyDescent="0.25">
      <c r="A9718" s="77" t="s">
        <v>16392</v>
      </c>
      <c r="B9718" t="s">
        <v>29756</v>
      </c>
      <c r="C9718" t="s">
        <v>3545</v>
      </c>
      <c r="D9718" s="60" t="s">
        <v>12715</v>
      </c>
    </row>
    <row r="9719" spans="1:4" x14ac:dyDescent="0.25">
      <c r="A9719" s="77" t="s">
        <v>16393</v>
      </c>
      <c r="B9719" t="s">
        <v>29757</v>
      </c>
      <c r="C9719" t="s">
        <v>3545</v>
      </c>
      <c r="D9719" s="60" t="s">
        <v>10517</v>
      </c>
    </row>
    <row r="9720" spans="1:4" x14ac:dyDescent="0.25">
      <c r="A9720" s="77" t="s">
        <v>16394</v>
      </c>
      <c r="B9720" t="s">
        <v>29758</v>
      </c>
      <c r="C9720" t="s">
        <v>3545</v>
      </c>
      <c r="D9720" s="60" t="s">
        <v>27105</v>
      </c>
    </row>
    <row r="9721" spans="1:4" x14ac:dyDescent="0.25">
      <c r="A9721" s="77" t="s">
        <v>16395</v>
      </c>
      <c r="B9721" t="s">
        <v>29759</v>
      </c>
      <c r="C9721" t="s">
        <v>3545</v>
      </c>
      <c r="D9721" s="60" t="s">
        <v>10836</v>
      </c>
    </row>
    <row r="9722" spans="1:4" x14ac:dyDescent="0.25">
      <c r="A9722" s="77" t="s">
        <v>16396</v>
      </c>
      <c r="B9722" t="s">
        <v>29760</v>
      </c>
      <c r="C9722" t="s">
        <v>3545</v>
      </c>
      <c r="D9722" s="60" t="s">
        <v>21475</v>
      </c>
    </row>
    <row r="9723" spans="1:4" x14ac:dyDescent="0.25">
      <c r="A9723" s="77" t="s">
        <v>16397</v>
      </c>
      <c r="B9723" t="s">
        <v>29761</v>
      </c>
      <c r="C9723" t="s">
        <v>3545</v>
      </c>
      <c r="D9723" s="60" t="s">
        <v>10706</v>
      </c>
    </row>
    <row r="9724" spans="1:4" x14ac:dyDescent="0.25">
      <c r="A9724" s="77" t="s">
        <v>16398</v>
      </c>
      <c r="B9724" t="s">
        <v>29762</v>
      </c>
      <c r="C9724" t="s">
        <v>3545</v>
      </c>
      <c r="D9724" s="60" t="s">
        <v>11434</v>
      </c>
    </row>
    <row r="9725" spans="1:4" x14ac:dyDescent="0.25">
      <c r="A9725" s="77" t="s">
        <v>16399</v>
      </c>
      <c r="B9725" t="s">
        <v>29763</v>
      </c>
      <c r="C9725" t="s">
        <v>3545</v>
      </c>
      <c r="D9725" s="60" t="s">
        <v>10865</v>
      </c>
    </row>
    <row r="9726" spans="1:4" x14ac:dyDescent="0.25">
      <c r="A9726" s="77" t="s">
        <v>16400</v>
      </c>
      <c r="B9726" t="s">
        <v>29764</v>
      </c>
      <c r="C9726" t="s">
        <v>3545</v>
      </c>
      <c r="D9726" s="60" t="s">
        <v>11610</v>
      </c>
    </row>
    <row r="9727" spans="1:4" x14ac:dyDescent="0.25">
      <c r="A9727" s="77" t="s">
        <v>16401</v>
      </c>
      <c r="B9727" t="s">
        <v>29765</v>
      </c>
      <c r="C9727" t="s">
        <v>3545</v>
      </c>
      <c r="D9727" s="60" t="s">
        <v>10960</v>
      </c>
    </row>
    <row r="9728" spans="1:4" x14ac:dyDescent="0.25">
      <c r="A9728" s="77" t="s">
        <v>16402</v>
      </c>
      <c r="B9728" t="s">
        <v>29766</v>
      </c>
      <c r="C9728" t="s">
        <v>3545</v>
      </c>
      <c r="D9728" s="60" t="s">
        <v>13938</v>
      </c>
    </row>
    <row r="9729" spans="1:4" x14ac:dyDescent="0.25">
      <c r="A9729" s="77" t="s">
        <v>16403</v>
      </c>
      <c r="B9729" t="s">
        <v>29767</v>
      </c>
      <c r="C9729" t="s">
        <v>3545</v>
      </c>
      <c r="D9729" s="60" t="s">
        <v>10905</v>
      </c>
    </row>
    <row r="9730" spans="1:4" x14ac:dyDescent="0.25">
      <c r="A9730" s="77" t="s">
        <v>16404</v>
      </c>
      <c r="B9730" t="s">
        <v>29768</v>
      </c>
      <c r="C9730" t="s">
        <v>3545</v>
      </c>
      <c r="D9730" s="60" t="s">
        <v>14044</v>
      </c>
    </row>
    <row r="9731" spans="1:4" x14ac:dyDescent="0.25">
      <c r="A9731" s="77" t="s">
        <v>16405</v>
      </c>
      <c r="B9731" t="s">
        <v>29769</v>
      </c>
      <c r="C9731" t="s">
        <v>3545</v>
      </c>
      <c r="D9731" s="60" t="s">
        <v>10357</v>
      </c>
    </row>
    <row r="9732" spans="1:4" x14ac:dyDescent="0.25">
      <c r="A9732" s="77" t="s">
        <v>16406</v>
      </c>
      <c r="B9732" t="s">
        <v>29770</v>
      </c>
      <c r="C9732" t="s">
        <v>3545</v>
      </c>
      <c r="D9732" s="60" t="s">
        <v>10673</v>
      </c>
    </row>
    <row r="9733" spans="1:4" x14ac:dyDescent="0.25">
      <c r="A9733" s="77" t="s">
        <v>16407</v>
      </c>
      <c r="B9733" t="s">
        <v>29771</v>
      </c>
      <c r="C9733" t="s">
        <v>3545</v>
      </c>
      <c r="D9733" s="60" t="s">
        <v>11696</v>
      </c>
    </row>
    <row r="9734" spans="1:4" x14ac:dyDescent="0.25">
      <c r="A9734" s="77" t="s">
        <v>16408</v>
      </c>
      <c r="B9734" t="s">
        <v>29772</v>
      </c>
      <c r="C9734" t="s">
        <v>3545</v>
      </c>
      <c r="D9734" s="60" t="s">
        <v>20778</v>
      </c>
    </row>
    <row r="9735" spans="1:4" x14ac:dyDescent="0.25">
      <c r="A9735" s="77" t="s">
        <v>16409</v>
      </c>
      <c r="B9735" t="s">
        <v>29773</v>
      </c>
      <c r="C9735" t="s">
        <v>3545</v>
      </c>
      <c r="D9735" s="60" t="s">
        <v>24968</v>
      </c>
    </row>
    <row r="9736" spans="1:4" x14ac:dyDescent="0.25">
      <c r="A9736" s="77" t="s">
        <v>16410</v>
      </c>
      <c r="B9736" t="s">
        <v>29774</v>
      </c>
      <c r="C9736" t="s">
        <v>3545</v>
      </c>
      <c r="D9736" s="60" t="s">
        <v>11153</v>
      </c>
    </row>
    <row r="9737" spans="1:4" x14ac:dyDescent="0.25">
      <c r="A9737" s="77" t="s">
        <v>16411</v>
      </c>
      <c r="B9737" t="s">
        <v>29775</v>
      </c>
      <c r="C9737" t="s">
        <v>3545</v>
      </c>
      <c r="D9737" s="60" t="s">
        <v>29776</v>
      </c>
    </row>
    <row r="9738" spans="1:4" x14ac:dyDescent="0.25">
      <c r="A9738" s="77" t="s">
        <v>16412</v>
      </c>
      <c r="B9738" t="s">
        <v>29777</v>
      </c>
      <c r="C9738" t="s">
        <v>3545</v>
      </c>
      <c r="D9738" s="60" t="s">
        <v>11723</v>
      </c>
    </row>
    <row r="9739" spans="1:4" x14ac:dyDescent="0.25">
      <c r="A9739" s="77" t="s">
        <v>16413</v>
      </c>
      <c r="B9739" t="s">
        <v>29778</v>
      </c>
      <c r="C9739" t="s">
        <v>3545</v>
      </c>
      <c r="D9739" s="60" t="s">
        <v>29779</v>
      </c>
    </row>
    <row r="9740" spans="1:4" x14ac:dyDescent="0.25">
      <c r="A9740" s="77" t="s">
        <v>16414</v>
      </c>
      <c r="B9740" t="s">
        <v>29780</v>
      </c>
      <c r="C9740" t="s">
        <v>3545</v>
      </c>
      <c r="D9740" s="60" t="s">
        <v>10382</v>
      </c>
    </row>
    <row r="9741" spans="1:4" x14ac:dyDescent="0.25">
      <c r="A9741" s="77" t="s">
        <v>16415</v>
      </c>
      <c r="B9741" t="s">
        <v>29781</v>
      </c>
      <c r="C9741" t="s">
        <v>3545</v>
      </c>
      <c r="D9741" s="60" t="s">
        <v>12186</v>
      </c>
    </row>
    <row r="9742" spans="1:4" x14ac:dyDescent="0.25">
      <c r="A9742" s="77" t="s">
        <v>16416</v>
      </c>
      <c r="B9742" t="s">
        <v>29782</v>
      </c>
      <c r="C9742" t="s">
        <v>3545</v>
      </c>
      <c r="D9742" s="60" t="s">
        <v>11161</v>
      </c>
    </row>
    <row r="9743" spans="1:4" x14ac:dyDescent="0.25">
      <c r="A9743" s="77" t="s">
        <v>16417</v>
      </c>
      <c r="B9743" t="s">
        <v>29783</v>
      </c>
      <c r="C9743" t="s">
        <v>3545</v>
      </c>
      <c r="D9743" s="60" t="s">
        <v>13965</v>
      </c>
    </row>
    <row r="9744" spans="1:4" x14ac:dyDescent="0.25">
      <c r="A9744" s="77" t="s">
        <v>16418</v>
      </c>
      <c r="B9744" t="s">
        <v>29784</v>
      </c>
      <c r="C9744" t="s">
        <v>3545</v>
      </c>
      <c r="D9744" s="60" t="s">
        <v>10376</v>
      </c>
    </row>
    <row r="9745" spans="1:4" x14ac:dyDescent="0.25">
      <c r="A9745" s="77" t="s">
        <v>16419</v>
      </c>
      <c r="B9745" t="s">
        <v>29785</v>
      </c>
      <c r="C9745" t="s">
        <v>3545</v>
      </c>
      <c r="D9745" s="60" t="s">
        <v>14037</v>
      </c>
    </row>
    <row r="9746" spans="1:4" x14ac:dyDescent="0.25">
      <c r="A9746" s="77" t="s">
        <v>16420</v>
      </c>
      <c r="B9746" t="s">
        <v>29786</v>
      </c>
      <c r="C9746" t="s">
        <v>3545</v>
      </c>
      <c r="D9746" s="60" t="s">
        <v>29787</v>
      </c>
    </row>
    <row r="9747" spans="1:4" x14ac:dyDescent="0.25">
      <c r="A9747" s="77" t="s">
        <v>16421</v>
      </c>
      <c r="B9747" t="s">
        <v>29788</v>
      </c>
      <c r="C9747" t="s">
        <v>3545</v>
      </c>
      <c r="D9747" s="60" t="s">
        <v>29789</v>
      </c>
    </row>
    <row r="9748" spans="1:4" x14ac:dyDescent="0.25">
      <c r="A9748" s="77" t="s">
        <v>16422</v>
      </c>
      <c r="B9748" t="s">
        <v>29790</v>
      </c>
      <c r="C9748" t="s">
        <v>3545</v>
      </c>
      <c r="D9748" s="60" t="s">
        <v>10874</v>
      </c>
    </row>
    <row r="9749" spans="1:4" x14ac:dyDescent="0.25">
      <c r="A9749" s="77" t="s">
        <v>16423</v>
      </c>
      <c r="B9749" t="s">
        <v>29791</v>
      </c>
      <c r="C9749" t="s">
        <v>3545</v>
      </c>
      <c r="D9749" s="60" t="s">
        <v>29792</v>
      </c>
    </row>
    <row r="9750" spans="1:4" x14ac:dyDescent="0.25">
      <c r="A9750" s="77" t="s">
        <v>16424</v>
      </c>
      <c r="B9750" t="s">
        <v>29793</v>
      </c>
      <c r="C9750" t="s">
        <v>3545</v>
      </c>
      <c r="D9750" s="60" t="s">
        <v>13118</v>
      </c>
    </row>
    <row r="9751" spans="1:4" x14ac:dyDescent="0.25">
      <c r="A9751" s="77" t="s">
        <v>16425</v>
      </c>
      <c r="B9751" t="s">
        <v>29794</v>
      </c>
      <c r="C9751" t="s">
        <v>3545</v>
      </c>
      <c r="D9751" s="60" t="s">
        <v>12647</v>
      </c>
    </row>
    <row r="9752" spans="1:4" x14ac:dyDescent="0.25">
      <c r="A9752" s="77" t="s">
        <v>16426</v>
      </c>
      <c r="B9752" t="s">
        <v>29795</v>
      </c>
      <c r="C9752" t="s">
        <v>3545</v>
      </c>
      <c r="D9752" s="60" t="s">
        <v>22814</v>
      </c>
    </row>
    <row r="9753" spans="1:4" x14ac:dyDescent="0.25">
      <c r="A9753" s="77" t="s">
        <v>16427</v>
      </c>
      <c r="B9753" t="s">
        <v>29796</v>
      </c>
      <c r="C9753" t="s">
        <v>3545</v>
      </c>
      <c r="D9753" s="60" t="s">
        <v>10827</v>
      </c>
    </row>
    <row r="9754" spans="1:4" x14ac:dyDescent="0.25">
      <c r="A9754" s="77" t="s">
        <v>16428</v>
      </c>
      <c r="B9754" t="s">
        <v>29797</v>
      </c>
      <c r="C9754" t="s">
        <v>3545</v>
      </c>
      <c r="D9754" s="60" t="s">
        <v>29798</v>
      </c>
    </row>
    <row r="9755" spans="1:4" x14ac:dyDescent="0.25">
      <c r="A9755" s="77" t="s">
        <v>16429</v>
      </c>
      <c r="B9755" t="s">
        <v>29799</v>
      </c>
      <c r="C9755" t="s">
        <v>3545</v>
      </c>
      <c r="D9755" s="60" t="s">
        <v>12124</v>
      </c>
    </row>
    <row r="9756" spans="1:4" x14ac:dyDescent="0.25">
      <c r="A9756" s="77" t="s">
        <v>16430</v>
      </c>
      <c r="B9756" t="s">
        <v>29800</v>
      </c>
      <c r="C9756" t="s">
        <v>3545</v>
      </c>
      <c r="D9756" s="60" t="s">
        <v>10900</v>
      </c>
    </row>
    <row r="9757" spans="1:4" x14ac:dyDescent="0.25">
      <c r="A9757" s="77" t="s">
        <v>16431</v>
      </c>
      <c r="B9757" t="s">
        <v>29801</v>
      </c>
      <c r="C9757" t="s">
        <v>3545</v>
      </c>
      <c r="D9757" s="60" t="s">
        <v>13466</v>
      </c>
    </row>
    <row r="9758" spans="1:4" x14ac:dyDescent="0.25">
      <c r="A9758" s="77" t="s">
        <v>16432</v>
      </c>
      <c r="B9758" t="s">
        <v>29802</v>
      </c>
      <c r="C9758" t="s">
        <v>3545</v>
      </c>
      <c r="D9758" s="60" t="s">
        <v>29803</v>
      </c>
    </row>
    <row r="9759" spans="1:4" x14ac:dyDescent="0.25">
      <c r="A9759" s="77" t="s">
        <v>16433</v>
      </c>
      <c r="B9759" t="s">
        <v>29804</v>
      </c>
      <c r="C9759" t="s">
        <v>3545</v>
      </c>
      <c r="D9759" s="60" t="s">
        <v>23537</v>
      </c>
    </row>
    <row r="9760" spans="1:4" x14ac:dyDescent="0.25">
      <c r="A9760" s="77" t="s">
        <v>16434</v>
      </c>
      <c r="B9760" t="s">
        <v>29805</v>
      </c>
      <c r="C9760" t="s">
        <v>3545</v>
      </c>
      <c r="D9760" s="60" t="s">
        <v>19877</v>
      </c>
    </row>
    <row r="9761" spans="1:4" x14ac:dyDescent="0.25">
      <c r="A9761" s="77" t="s">
        <v>16435</v>
      </c>
      <c r="B9761" t="s">
        <v>29806</v>
      </c>
      <c r="C9761" t="s">
        <v>3545</v>
      </c>
      <c r="D9761" s="60" t="s">
        <v>20777</v>
      </c>
    </row>
    <row r="9762" spans="1:4" x14ac:dyDescent="0.25">
      <c r="A9762" s="77" t="s">
        <v>16436</v>
      </c>
      <c r="B9762" t="s">
        <v>29807</v>
      </c>
      <c r="C9762" t="s">
        <v>3545</v>
      </c>
      <c r="D9762" s="60" t="s">
        <v>29808</v>
      </c>
    </row>
    <row r="9763" spans="1:4" x14ac:dyDescent="0.25">
      <c r="A9763" s="77" t="s">
        <v>16437</v>
      </c>
      <c r="B9763" t="s">
        <v>29809</v>
      </c>
      <c r="C9763" t="s">
        <v>3545</v>
      </c>
      <c r="D9763" s="60" t="s">
        <v>29810</v>
      </c>
    </row>
    <row r="9764" spans="1:4" x14ac:dyDescent="0.25">
      <c r="A9764" s="77" t="s">
        <v>16438</v>
      </c>
      <c r="B9764" t="s">
        <v>29811</v>
      </c>
      <c r="C9764" t="s">
        <v>3545</v>
      </c>
      <c r="D9764" s="60" t="s">
        <v>20038</v>
      </c>
    </row>
    <row r="9765" spans="1:4" x14ac:dyDescent="0.25">
      <c r="A9765" s="77" t="s">
        <v>16439</v>
      </c>
      <c r="B9765" t="s">
        <v>29812</v>
      </c>
      <c r="C9765" t="s">
        <v>3545</v>
      </c>
      <c r="D9765" s="60" t="s">
        <v>24550</v>
      </c>
    </row>
    <row r="9766" spans="1:4" x14ac:dyDescent="0.25">
      <c r="A9766" s="77" t="s">
        <v>16440</v>
      </c>
      <c r="B9766" t="s">
        <v>29813</v>
      </c>
      <c r="C9766" t="s">
        <v>3545</v>
      </c>
      <c r="D9766" s="60" t="s">
        <v>29814</v>
      </c>
    </row>
    <row r="9767" spans="1:4" x14ac:dyDescent="0.25">
      <c r="A9767" s="77" t="s">
        <v>16441</v>
      </c>
      <c r="B9767" t="s">
        <v>29815</v>
      </c>
      <c r="C9767" t="s">
        <v>3545</v>
      </c>
      <c r="D9767" s="60" t="s">
        <v>29816</v>
      </c>
    </row>
    <row r="9768" spans="1:4" x14ac:dyDescent="0.25">
      <c r="A9768" s="77" t="s">
        <v>16442</v>
      </c>
      <c r="B9768" t="s">
        <v>29817</v>
      </c>
      <c r="C9768" t="s">
        <v>3545</v>
      </c>
      <c r="D9768" s="60" t="s">
        <v>13243</v>
      </c>
    </row>
    <row r="9769" spans="1:4" x14ac:dyDescent="0.25">
      <c r="A9769" s="77" t="s">
        <v>16443</v>
      </c>
      <c r="B9769" t="s">
        <v>29818</v>
      </c>
      <c r="C9769" t="s">
        <v>3545</v>
      </c>
      <c r="D9769" s="60" t="s">
        <v>13889</v>
      </c>
    </row>
    <row r="9770" spans="1:4" x14ac:dyDescent="0.25">
      <c r="A9770" s="77" t="s">
        <v>16444</v>
      </c>
      <c r="B9770" t="s">
        <v>29819</v>
      </c>
      <c r="C9770" t="s">
        <v>3545</v>
      </c>
      <c r="D9770" s="60" t="s">
        <v>21339</v>
      </c>
    </row>
    <row r="9771" spans="1:4" x14ac:dyDescent="0.25">
      <c r="A9771" s="77" t="s">
        <v>16445</v>
      </c>
      <c r="B9771" t="s">
        <v>29820</v>
      </c>
      <c r="C9771" t="s">
        <v>3545</v>
      </c>
      <c r="D9771" s="60" t="s">
        <v>29821</v>
      </c>
    </row>
    <row r="9772" spans="1:4" x14ac:dyDescent="0.25">
      <c r="A9772" s="77" t="s">
        <v>16446</v>
      </c>
      <c r="B9772" t="s">
        <v>29822</v>
      </c>
      <c r="C9772" t="s">
        <v>3545</v>
      </c>
      <c r="D9772" s="60" t="s">
        <v>11293</v>
      </c>
    </row>
    <row r="9773" spans="1:4" x14ac:dyDescent="0.25">
      <c r="A9773" s="77" t="s">
        <v>16447</v>
      </c>
      <c r="B9773" t="s">
        <v>29823</v>
      </c>
      <c r="C9773" t="s">
        <v>3545</v>
      </c>
      <c r="D9773" s="60" t="s">
        <v>10704</v>
      </c>
    </row>
    <row r="9774" spans="1:4" x14ac:dyDescent="0.25">
      <c r="A9774" s="77" t="s">
        <v>16448</v>
      </c>
      <c r="B9774" t="s">
        <v>29824</v>
      </c>
      <c r="C9774" t="s">
        <v>3545</v>
      </c>
      <c r="D9774" s="60" t="s">
        <v>13999</v>
      </c>
    </row>
    <row r="9775" spans="1:4" x14ac:dyDescent="0.25">
      <c r="A9775" s="77" t="s">
        <v>16449</v>
      </c>
      <c r="B9775" t="s">
        <v>29825</v>
      </c>
      <c r="C9775" t="s">
        <v>3545</v>
      </c>
      <c r="D9775" s="60" t="s">
        <v>13972</v>
      </c>
    </row>
    <row r="9776" spans="1:4" x14ac:dyDescent="0.25">
      <c r="A9776" s="77" t="s">
        <v>16450</v>
      </c>
      <c r="B9776" t="s">
        <v>29826</v>
      </c>
      <c r="C9776" t="s">
        <v>3545</v>
      </c>
      <c r="D9776" s="60" t="s">
        <v>10726</v>
      </c>
    </row>
    <row r="9777" spans="1:4" x14ac:dyDescent="0.25">
      <c r="A9777" s="77" t="s">
        <v>16451</v>
      </c>
      <c r="B9777" t="s">
        <v>29827</v>
      </c>
      <c r="C9777" t="s">
        <v>3545</v>
      </c>
      <c r="D9777" s="60" t="s">
        <v>23600</v>
      </c>
    </row>
    <row r="9778" spans="1:4" x14ac:dyDescent="0.25">
      <c r="A9778" s="77" t="s">
        <v>16452</v>
      </c>
      <c r="B9778" t="s">
        <v>29828</v>
      </c>
      <c r="C9778" t="s">
        <v>3545</v>
      </c>
      <c r="D9778" s="60" t="s">
        <v>20725</v>
      </c>
    </row>
    <row r="9779" spans="1:4" x14ac:dyDescent="0.25">
      <c r="A9779" s="77" t="s">
        <v>16453</v>
      </c>
      <c r="B9779" t="s">
        <v>29829</v>
      </c>
      <c r="C9779" t="s">
        <v>3545</v>
      </c>
      <c r="D9779" s="60" t="s">
        <v>20017</v>
      </c>
    </row>
    <row r="9780" spans="1:4" x14ac:dyDescent="0.25">
      <c r="A9780" s="77" t="s">
        <v>16454</v>
      </c>
      <c r="B9780" t="s">
        <v>29830</v>
      </c>
      <c r="C9780" t="s">
        <v>3545</v>
      </c>
      <c r="D9780" s="60" t="s">
        <v>12613</v>
      </c>
    </row>
    <row r="9781" spans="1:4" x14ac:dyDescent="0.25">
      <c r="A9781" s="77" t="s">
        <v>16455</v>
      </c>
      <c r="B9781" t="s">
        <v>29831</v>
      </c>
      <c r="C9781" t="s">
        <v>3545</v>
      </c>
      <c r="D9781" s="60" t="s">
        <v>14030</v>
      </c>
    </row>
    <row r="9782" spans="1:4" x14ac:dyDescent="0.25">
      <c r="A9782" s="77" t="s">
        <v>16456</v>
      </c>
      <c r="B9782" t="s">
        <v>29832</v>
      </c>
      <c r="C9782" t="s">
        <v>3545</v>
      </c>
      <c r="D9782" s="60" t="s">
        <v>21024</v>
      </c>
    </row>
    <row r="9783" spans="1:4" x14ac:dyDescent="0.25">
      <c r="A9783" s="77" t="s">
        <v>16457</v>
      </c>
      <c r="B9783" t="s">
        <v>29833</v>
      </c>
      <c r="C9783" t="s">
        <v>3545</v>
      </c>
      <c r="D9783" s="60" t="s">
        <v>14061</v>
      </c>
    </row>
    <row r="9784" spans="1:4" x14ac:dyDescent="0.25">
      <c r="A9784" s="77" t="s">
        <v>16458</v>
      </c>
      <c r="B9784" t="s">
        <v>29834</v>
      </c>
      <c r="C9784" t="s">
        <v>3545</v>
      </c>
      <c r="D9784" s="60" t="s">
        <v>27944</v>
      </c>
    </row>
    <row r="9785" spans="1:4" x14ac:dyDescent="0.25">
      <c r="A9785" s="77" t="s">
        <v>16459</v>
      </c>
      <c r="B9785" t="s">
        <v>29835</v>
      </c>
      <c r="C9785" t="s">
        <v>3545</v>
      </c>
      <c r="D9785" s="60" t="s">
        <v>20010</v>
      </c>
    </row>
    <row r="9786" spans="1:4" x14ac:dyDescent="0.25">
      <c r="A9786" s="77" t="s">
        <v>16460</v>
      </c>
      <c r="B9786" t="s">
        <v>29836</v>
      </c>
      <c r="C9786" t="s">
        <v>3545</v>
      </c>
      <c r="D9786" s="60" t="s">
        <v>13895</v>
      </c>
    </row>
    <row r="9787" spans="1:4" x14ac:dyDescent="0.25">
      <c r="A9787" s="77" t="s">
        <v>16461</v>
      </c>
      <c r="B9787" t="s">
        <v>29837</v>
      </c>
      <c r="C9787" t="s">
        <v>3545</v>
      </c>
      <c r="D9787" s="60" t="s">
        <v>29838</v>
      </c>
    </row>
    <row r="9788" spans="1:4" x14ac:dyDescent="0.25">
      <c r="A9788" s="77" t="s">
        <v>16462</v>
      </c>
      <c r="B9788" t="s">
        <v>29839</v>
      </c>
      <c r="C9788" t="s">
        <v>3545</v>
      </c>
      <c r="D9788" s="60" t="s">
        <v>28098</v>
      </c>
    </row>
    <row r="9789" spans="1:4" x14ac:dyDescent="0.25">
      <c r="A9789" s="77" t="s">
        <v>16463</v>
      </c>
      <c r="B9789" t="s">
        <v>29840</v>
      </c>
      <c r="C9789" t="s">
        <v>3545</v>
      </c>
      <c r="D9789" s="60" t="s">
        <v>29841</v>
      </c>
    </row>
    <row r="9790" spans="1:4" x14ac:dyDescent="0.25">
      <c r="A9790" s="77" t="s">
        <v>16464</v>
      </c>
      <c r="B9790" t="s">
        <v>29842</v>
      </c>
      <c r="C9790" t="s">
        <v>3545</v>
      </c>
      <c r="D9790" s="60" t="s">
        <v>11731</v>
      </c>
    </row>
    <row r="9791" spans="1:4" x14ac:dyDescent="0.25">
      <c r="A9791" s="77" t="s">
        <v>16465</v>
      </c>
      <c r="B9791" t="s">
        <v>29843</v>
      </c>
      <c r="C9791" t="s">
        <v>3545</v>
      </c>
      <c r="D9791" s="60" t="s">
        <v>24064</v>
      </c>
    </row>
    <row r="9792" spans="1:4" x14ac:dyDescent="0.25">
      <c r="A9792" s="77" t="s">
        <v>16466</v>
      </c>
      <c r="B9792" t="s">
        <v>29844</v>
      </c>
      <c r="C9792" t="s">
        <v>3545</v>
      </c>
      <c r="D9792" s="60" t="s">
        <v>13139</v>
      </c>
    </row>
    <row r="9793" spans="1:4" x14ac:dyDescent="0.25">
      <c r="A9793" s="77" t="s">
        <v>16467</v>
      </c>
      <c r="B9793" t="s">
        <v>29845</v>
      </c>
      <c r="C9793" t="s">
        <v>3545</v>
      </c>
      <c r="D9793" s="60" t="s">
        <v>29846</v>
      </c>
    </row>
    <row r="9794" spans="1:4" x14ac:dyDescent="0.25">
      <c r="A9794" s="77" t="s">
        <v>16468</v>
      </c>
      <c r="B9794" t="s">
        <v>29847</v>
      </c>
      <c r="C9794" t="s">
        <v>3545</v>
      </c>
      <c r="D9794" s="60" t="s">
        <v>10808</v>
      </c>
    </row>
    <row r="9795" spans="1:4" x14ac:dyDescent="0.25">
      <c r="A9795" s="77" t="s">
        <v>16469</v>
      </c>
      <c r="B9795" t="s">
        <v>29848</v>
      </c>
      <c r="C9795" t="s">
        <v>3545</v>
      </c>
      <c r="D9795" s="60" t="s">
        <v>12837</v>
      </c>
    </row>
    <row r="9796" spans="1:4" x14ac:dyDescent="0.25">
      <c r="A9796" s="77" t="s">
        <v>16470</v>
      </c>
      <c r="B9796" t="s">
        <v>29849</v>
      </c>
      <c r="C9796" t="s">
        <v>3545</v>
      </c>
      <c r="D9796" s="60" t="s">
        <v>29850</v>
      </c>
    </row>
    <row r="9797" spans="1:4" x14ac:dyDescent="0.25">
      <c r="A9797" s="77" t="s">
        <v>16471</v>
      </c>
      <c r="B9797" t="s">
        <v>29851</v>
      </c>
      <c r="C9797" t="s">
        <v>3545</v>
      </c>
      <c r="D9797" s="60" t="s">
        <v>12732</v>
      </c>
    </row>
    <row r="9798" spans="1:4" x14ac:dyDescent="0.25">
      <c r="A9798" s="77" t="s">
        <v>16472</v>
      </c>
      <c r="B9798" t="s">
        <v>29852</v>
      </c>
      <c r="C9798" t="s">
        <v>3545</v>
      </c>
      <c r="D9798" s="60" t="s">
        <v>29853</v>
      </c>
    </row>
    <row r="9799" spans="1:4" x14ac:dyDescent="0.25">
      <c r="A9799" s="77" t="s">
        <v>16473</v>
      </c>
      <c r="B9799" t="s">
        <v>29854</v>
      </c>
      <c r="C9799" t="s">
        <v>3545</v>
      </c>
      <c r="D9799" s="60" t="s">
        <v>10733</v>
      </c>
    </row>
    <row r="9800" spans="1:4" x14ac:dyDescent="0.25">
      <c r="A9800" s="77" t="s">
        <v>16474</v>
      </c>
      <c r="B9800" t="s">
        <v>29855</v>
      </c>
      <c r="C9800" t="s">
        <v>3545</v>
      </c>
      <c r="D9800" s="60" t="s">
        <v>10936</v>
      </c>
    </row>
    <row r="9801" spans="1:4" x14ac:dyDescent="0.25">
      <c r="A9801" s="77" t="s">
        <v>16475</v>
      </c>
      <c r="B9801" t="s">
        <v>29856</v>
      </c>
      <c r="C9801" t="s">
        <v>3545</v>
      </c>
      <c r="D9801" s="60" t="s">
        <v>21361</v>
      </c>
    </row>
    <row r="9802" spans="1:4" x14ac:dyDescent="0.25">
      <c r="A9802" s="77" t="s">
        <v>16476</v>
      </c>
      <c r="B9802" t="s">
        <v>29857</v>
      </c>
      <c r="C9802" t="s">
        <v>3545</v>
      </c>
      <c r="D9802" s="60" t="s">
        <v>23127</v>
      </c>
    </row>
    <row r="9803" spans="1:4" x14ac:dyDescent="0.25">
      <c r="A9803" s="77" t="s">
        <v>16477</v>
      </c>
      <c r="B9803" t="s">
        <v>29858</v>
      </c>
      <c r="C9803" t="s">
        <v>3545</v>
      </c>
      <c r="D9803" s="60" t="s">
        <v>10587</v>
      </c>
    </row>
    <row r="9804" spans="1:4" x14ac:dyDescent="0.25">
      <c r="A9804" s="77" t="s">
        <v>16478</v>
      </c>
      <c r="B9804" t="s">
        <v>29859</v>
      </c>
      <c r="C9804" t="s">
        <v>3545</v>
      </c>
      <c r="D9804" s="60" t="s">
        <v>10568</v>
      </c>
    </row>
    <row r="9805" spans="1:4" x14ac:dyDescent="0.25">
      <c r="A9805" s="77" t="s">
        <v>16479</v>
      </c>
      <c r="B9805" t="s">
        <v>29860</v>
      </c>
      <c r="C9805" t="s">
        <v>3545</v>
      </c>
      <c r="D9805" s="60" t="s">
        <v>10363</v>
      </c>
    </row>
    <row r="9806" spans="1:4" x14ac:dyDescent="0.25">
      <c r="A9806" s="77" t="s">
        <v>16480</v>
      </c>
      <c r="B9806" t="s">
        <v>29861</v>
      </c>
      <c r="C9806" t="s">
        <v>3545</v>
      </c>
      <c r="D9806" s="60" t="s">
        <v>11207</v>
      </c>
    </row>
    <row r="9807" spans="1:4" x14ac:dyDescent="0.25">
      <c r="A9807" s="77" t="s">
        <v>16481</v>
      </c>
      <c r="B9807" t="s">
        <v>29862</v>
      </c>
      <c r="C9807" t="s">
        <v>3545</v>
      </c>
      <c r="D9807" s="60" t="s">
        <v>29863</v>
      </c>
    </row>
    <row r="9808" spans="1:4" x14ac:dyDescent="0.25">
      <c r="A9808" s="77" t="s">
        <v>16482</v>
      </c>
      <c r="B9808" t="s">
        <v>29864</v>
      </c>
      <c r="C9808" t="s">
        <v>3545</v>
      </c>
      <c r="D9808" s="60" t="s">
        <v>29865</v>
      </c>
    </row>
    <row r="9809" spans="1:4" x14ac:dyDescent="0.25">
      <c r="A9809" s="77" t="s">
        <v>16483</v>
      </c>
      <c r="B9809" t="s">
        <v>29866</v>
      </c>
      <c r="C9809" t="s">
        <v>3545</v>
      </c>
      <c r="D9809" s="60" t="s">
        <v>29867</v>
      </c>
    </row>
    <row r="9810" spans="1:4" x14ac:dyDescent="0.25">
      <c r="A9810" s="77" t="s">
        <v>16484</v>
      </c>
      <c r="B9810" t="s">
        <v>29868</v>
      </c>
      <c r="C9810" t="s">
        <v>3545</v>
      </c>
      <c r="D9810" s="60" t="s">
        <v>29869</v>
      </c>
    </row>
    <row r="9811" spans="1:4" x14ac:dyDescent="0.25">
      <c r="A9811" s="77" t="s">
        <v>16485</v>
      </c>
      <c r="B9811" t="s">
        <v>29870</v>
      </c>
      <c r="C9811" t="s">
        <v>3545</v>
      </c>
      <c r="D9811" s="60" t="s">
        <v>25430</v>
      </c>
    </row>
    <row r="9812" spans="1:4" x14ac:dyDescent="0.25">
      <c r="A9812" s="77" t="s">
        <v>16486</v>
      </c>
      <c r="B9812" t="s">
        <v>29871</v>
      </c>
      <c r="C9812" t="s">
        <v>3545</v>
      </c>
      <c r="D9812" s="60" t="s">
        <v>13919</v>
      </c>
    </row>
    <row r="9813" spans="1:4" x14ac:dyDescent="0.25">
      <c r="A9813" s="77" t="s">
        <v>16487</v>
      </c>
      <c r="B9813" t="s">
        <v>29872</v>
      </c>
      <c r="C9813" t="s">
        <v>3545</v>
      </c>
      <c r="D9813" s="60" t="s">
        <v>11680</v>
      </c>
    </row>
    <row r="9814" spans="1:4" x14ac:dyDescent="0.25">
      <c r="A9814" s="77" t="s">
        <v>16488</v>
      </c>
      <c r="B9814" t="s">
        <v>29873</v>
      </c>
      <c r="C9814" t="s">
        <v>3545</v>
      </c>
      <c r="D9814" s="60" t="s">
        <v>29874</v>
      </c>
    </row>
    <row r="9815" spans="1:4" x14ac:dyDescent="0.25">
      <c r="A9815" s="77" t="s">
        <v>16489</v>
      </c>
      <c r="B9815" t="s">
        <v>29875</v>
      </c>
      <c r="C9815" t="s">
        <v>3545</v>
      </c>
      <c r="D9815" s="60" t="s">
        <v>29876</v>
      </c>
    </row>
    <row r="9816" spans="1:4" x14ac:dyDescent="0.25">
      <c r="A9816" s="77" t="s">
        <v>16490</v>
      </c>
      <c r="B9816" t="s">
        <v>29877</v>
      </c>
      <c r="C9816" t="s">
        <v>3545</v>
      </c>
      <c r="D9816" s="60" t="s">
        <v>29878</v>
      </c>
    </row>
    <row r="9817" spans="1:4" x14ac:dyDescent="0.25">
      <c r="A9817" s="77" t="s">
        <v>16491</v>
      </c>
      <c r="B9817" t="s">
        <v>29879</v>
      </c>
      <c r="C9817" t="s">
        <v>3545</v>
      </c>
      <c r="D9817" s="60" t="s">
        <v>13766</v>
      </c>
    </row>
    <row r="9818" spans="1:4" x14ac:dyDescent="0.25">
      <c r="A9818" s="77" t="s">
        <v>16493</v>
      </c>
      <c r="B9818" t="s">
        <v>29880</v>
      </c>
      <c r="C9818" t="s">
        <v>3552</v>
      </c>
      <c r="D9818" s="60" t="s">
        <v>21227</v>
      </c>
    </row>
    <row r="9819" spans="1:4" x14ac:dyDescent="0.25">
      <c r="A9819" s="77" t="s">
        <v>16494</v>
      </c>
      <c r="B9819" t="s">
        <v>29881</v>
      </c>
      <c r="C9819" t="s">
        <v>3552</v>
      </c>
      <c r="D9819" s="60" t="s">
        <v>12657</v>
      </c>
    </row>
    <row r="9820" spans="1:4" x14ac:dyDescent="0.25">
      <c r="A9820" s="77" t="s">
        <v>16495</v>
      </c>
      <c r="B9820" t="s">
        <v>29882</v>
      </c>
      <c r="C9820" t="s">
        <v>3545</v>
      </c>
      <c r="D9820" s="60" t="s">
        <v>11763</v>
      </c>
    </row>
    <row r="9821" spans="1:4" x14ac:dyDescent="0.25">
      <c r="A9821" s="77" t="s">
        <v>16496</v>
      </c>
      <c r="B9821" t="s">
        <v>29883</v>
      </c>
      <c r="C9821" t="s">
        <v>3545</v>
      </c>
      <c r="D9821" s="60" t="s">
        <v>27210</v>
      </c>
    </row>
    <row r="9822" spans="1:4" x14ac:dyDescent="0.25">
      <c r="A9822" s="77" t="s">
        <v>16497</v>
      </c>
      <c r="B9822" t="s">
        <v>29884</v>
      </c>
      <c r="C9822" t="s">
        <v>3545</v>
      </c>
      <c r="D9822" s="60" t="s">
        <v>12553</v>
      </c>
    </row>
    <row r="9823" spans="1:4" x14ac:dyDescent="0.25">
      <c r="A9823" s="77" t="s">
        <v>16498</v>
      </c>
      <c r="B9823" t="s">
        <v>29885</v>
      </c>
      <c r="C9823" t="s">
        <v>3545</v>
      </c>
      <c r="D9823" s="60" t="s">
        <v>21179</v>
      </c>
    </row>
    <row r="9824" spans="1:4" x14ac:dyDescent="0.25">
      <c r="A9824" s="77" t="s">
        <v>16499</v>
      </c>
      <c r="B9824" t="s">
        <v>29886</v>
      </c>
      <c r="C9824" t="s">
        <v>3545</v>
      </c>
      <c r="D9824" s="60" t="s">
        <v>29887</v>
      </c>
    </row>
    <row r="9825" spans="1:4" x14ac:dyDescent="0.25">
      <c r="A9825" s="77" t="s">
        <v>16500</v>
      </c>
      <c r="B9825" t="s">
        <v>29888</v>
      </c>
      <c r="C9825" t="s">
        <v>3545</v>
      </c>
      <c r="D9825" s="60" t="s">
        <v>29889</v>
      </c>
    </row>
    <row r="9826" spans="1:4" x14ac:dyDescent="0.25">
      <c r="A9826" s="77" t="s">
        <v>16501</v>
      </c>
      <c r="B9826" t="s">
        <v>29890</v>
      </c>
      <c r="C9826" t="s">
        <v>3545</v>
      </c>
      <c r="D9826" s="60" t="s">
        <v>11242</v>
      </c>
    </row>
    <row r="9827" spans="1:4" x14ac:dyDescent="0.25">
      <c r="A9827" s="77" t="s">
        <v>16502</v>
      </c>
      <c r="B9827" t="s">
        <v>29891</v>
      </c>
      <c r="C9827" t="s">
        <v>3545</v>
      </c>
      <c r="D9827" s="60" t="s">
        <v>29892</v>
      </c>
    </row>
    <row r="9828" spans="1:4" x14ac:dyDescent="0.25">
      <c r="A9828" s="77" t="s">
        <v>16503</v>
      </c>
      <c r="B9828" t="s">
        <v>29893</v>
      </c>
      <c r="C9828" t="s">
        <v>3545</v>
      </c>
      <c r="D9828" s="60" t="s">
        <v>10713</v>
      </c>
    </row>
    <row r="9829" spans="1:4" x14ac:dyDescent="0.25">
      <c r="A9829" s="77" t="s">
        <v>16504</v>
      </c>
      <c r="B9829" t="s">
        <v>29894</v>
      </c>
      <c r="C9829" t="s">
        <v>3545</v>
      </c>
      <c r="D9829" s="60" t="s">
        <v>10979</v>
      </c>
    </row>
    <row r="9830" spans="1:4" x14ac:dyDescent="0.25">
      <c r="A9830" s="77" t="s">
        <v>16505</v>
      </c>
      <c r="B9830" t="s">
        <v>29895</v>
      </c>
      <c r="C9830" t="s">
        <v>3545</v>
      </c>
      <c r="D9830" s="60" t="s">
        <v>10393</v>
      </c>
    </row>
    <row r="9831" spans="1:4" x14ac:dyDescent="0.25">
      <c r="A9831" s="77" t="s">
        <v>16506</v>
      </c>
      <c r="B9831" t="s">
        <v>29896</v>
      </c>
      <c r="C9831" t="s">
        <v>3545</v>
      </c>
      <c r="D9831" s="60" t="s">
        <v>12618</v>
      </c>
    </row>
    <row r="9832" spans="1:4" x14ac:dyDescent="0.25">
      <c r="A9832" s="77" t="s">
        <v>16507</v>
      </c>
      <c r="B9832" t="s">
        <v>29897</v>
      </c>
      <c r="C9832" t="s">
        <v>3545</v>
      </c>
      <c r="D9832" s="60" t="s">
        <v>12917</v>
      </c>
    </row>
    <row r="9833" spans="1:4" x14ac:dyDescent="0.25">
      <c r="A9833" s="77" t="s">
        <v>16508</v>
      </c>
      <c r="B9833" t="s">
        <v>29898</v>
      </c>
      <c r="C9833" t="s">
        <v>3545</v>
      </c>
      <c r="D9833" s="60" t="s">
        <v>29899</v>
      </c>
    </row>
    <row r="9834" spans="1:4" x14ac:dyDescent="0.25">
      <c r="A9834" s="77" t="s">
        <v>16509</v>
      </c>
      <c r="B9834" t="s">
        <v>29900</v>
      </c>
      <c r="C9834" t="s">
        <v>3545</v>
      </c>
      <c r="D9834" s="60" t="s">
        <v>29901</v>
      </c>
    </row>
    <row r="9835" spans="1:4" x14ac:dyDescent="0.25">
      <c r="A9835" s="77" t="s">
        <v>16510</v>
      </c>
      <c r="B9835" t="s">
        <v>29902</v>
      </c>
      <c r="C9835" t="s">
        <v>3545</v>
      </c>
      <c r="D9835" s="60" t="s">
        <v>20213</v>
      </c>
    </row>
    <row r="9836" spans="1:4" x14ac:dyDescent="0.25">
      <c r="A9836" s="77" t="s">
        <v>16511</v>
      </c>
      <c r="B9836" t="s">
        <v>29903</v>
      </c>
      <c r="C9836" t="s">
        <v>3545</v>
      </c>
      <c r="D9836" s="60" t="s">
        <v>29904</v>
      </c>
    </row>
    <row r="9837" spans="1:4" x14ac:dyDescent="0.25">
      <c r="A9837" s="77" t="s">
        <v>16512</v>
      </c>
      <c r="B9837" t="s">
        <v>29905</v>
      </c>
      <c r="C9837" t="s">
        <v>3545</v>
      </c>
      <c r="D9837" s="60" t="s">
        <v>21187</v>
      </c>
    </row>
    <row r="9838" spans="1:4" x14ac:dyDescent="0.25">
      <c r="A9838" s="77" t="s">
        <v>16513</v>
      </c>
      <c r="B9838" t="s">
        <v>29906</v>
      </c>
      <c r="C9838" t="s">
        <v>3545</v>
      </c>
      <c r="D9838" s="60" t="s">
        <v>22149</v>
      </c>
    </row>
    <row r="9839" spans="1:4" x14ac:dyDescent="0.25">
      <c r="A9839" s="77" t="s">
        <v>16514</v>
      </c>
      <c r="B9839" t="s">
        <v>29907</v>
      </c>
      <c r="C9839" t="s">
        <v>3545</v>
      </c>
      <c r="D9839" s="60" t="s">
        <v>29908</v>
      </c>
    </row>
    <row r="9840" spans="1:4" x14ac:dyDescent="0.25">
      <c r="A9840" s="77" t="s">
        <v>16515</v>
      </c>
      <c r="B9840" t="s">
        <v>29909</v>
      </c>
      <c r="C9840" t="s">
        <v>3545</v>
      </c>
      <c r="D9840" s="60" t="s">
        <v>12909</v>
      </c>
    </row>
    <row r="9841" spans="1:4" x14ac:dyDescent="0.25">
      <c r="A9841" s="77" t="s">
        <v>16516</v>
      </c>
      <c r="B9841" t="s">
        <v>29910</v>
      </c>
      <c r="C9841" t="s">
        <v>3545</v>
      </c>
      <c r="D9841" s="60" t="s">
        <v>25558</v>
      </c>
    </row>
    <row r="9842" spans="1:4" x14ac:dyDescent="0.25">
      <c r="A9842" s="77" t="s">
        <v>16517</v>
      </c>
      <c r="B9842" t="s">
        <v>29911</v>
      </c>
      <c r="C9842" t="s">
        <v>3545</v>
      </c>
      <c r="D9842" s="60" t="s">
        <v>11355</v>
      </c>
    </row>
    <row r="9843" spans="1:4" x14ac:dyDescent="0.25">
      <c r="A9843" s="77" t="s">
        <v>16518</v>
      </c>
      <c r="B9843" t="s">
        <v>29912</v>
      </c>
      <c r="C9843" t="s">
        <v>3545</v>
      </c>
      <c r="D9843" s="60" t="s">
        <v>11204</v>
      </c>
    </row>
    <row r="9844" spans="1:4" x14ac:dyDescent="0.25">
      <c r="A9844" s="77" t="s">
        <v>16519</v>
      </c>
      <c r="B9844" t="s">
        <v>29913</v>
      </c>
      <c r="C9844" t="s">
        <v>3545</v>
      </c>
      <c r="D9844" s="60" t="s">
        <v>21154</v>
      </c>
    </row>
    <row r="9845" spans="1:4" x14ac:dyDescent="0.25">
      <c r="A9845" s="77" t="s">
        <v>16520</v>
      </c>
      <c r="B9845" t="s">
        <v>29914</v>
      </c>
      <c r="C9845" t="s">
        <v>3545</v>
      </c>
      <c r="D9845" s="60" t="s">
        <v>19989</v>
      </c>
    </row>
    <row r="9846" spans="1:4" x14ac:dyDescent="0.25">
      <c r="A9846" s="77" t="s">
        <v>16521</v>
      </c>
      <c r="B9846" t="s">
        <v>29915</v>
      </c>
      <c r="C9846" t="s">
        <v>3545</v>
      </c>
      <c r="D9846" s="60" t="s">
        <v>10698</v>
      </c>
    </row>
    <row r="9847" spans="1:4" x14ac:dyDescent="0.25">
      <c r="A9847" s="77" t="s">
        <v>16522</v>
      </c>
      <c r="B9847" t="s">
        <v>29916</v>
      </c>
      <c r="C9847" t="s">
        <v>3545</v>
      </c>
      <c r="D9847" s="60" t="s">
        <v>11872</v>
      </c>
    </row>
    <row r="9848" spans="1:4" x14ac:dyDescent="0.25">
      <c r="A9848" s="77" t="s">
        <v>16523</v>
      </c>
      <c r="B9848" t="s">
        <v>29917</v>
      </c>
      <c r="C9848" t="s">
        <v>3545</v>
      </c>
      <c r="D9848" s="60" t="s">
        <v>29918</v>
      </c>
    </row>
    <row r="9849" spans="1:4" x14ac:dyDescent="0.25">
      <c r="A9849" s="77" t="s">
        <v>16524</v>
      </c>
      <c r="B9849" t="s">
        <v>29919</v>
      </c>
      <c r="C9849" t="s">
        <v>3545</v>
      </c>
      <c r="D9849" s="60" t="s">
        <v>29920</v>
      </c>
    </row>
    <row r="9850" spans="1:4" x14ac:dyDescent="0.25">
      <c r="A9850" s="77" t="s">
        <v>8716</v>
      </c>
      <c r="B9850" t="s">
        <v>29921</v>
      </c>
      <c r="C9850" t="s">
        <v>3545</v>
      </c>
      <c r="D9850" s="60" t="s">
        <v>29922</v>
      </c>
    </row>
    <row r="9851" spans="1:4" x14ac:dyDescent="0.25">
      <c r="A9851" s="77" t="s">
        <v>8717</v>
      </c>
      <c r="B9851" t="s">
        <v>29923</v>
      </c>
      <c r="C9851" t="s">
        <v>3545</v>
      </c>
      <c r="D9851" s="60" t="s">
        <v>29924</v>
      </c>
    </row>
    <row r="9852" spans="1:4" x14ac:dyDescent="0.25">
      <c r="A9852" s="77" t="s">
        <v>8718</v>
      </c>
      <c r="B9852" t="s">
        <v>29925</v>
      </c>
      <c r="C9852" t="s">
        <v>3545</v>
      </c>
      <c r="D9852" s="60" t="s">
        <v>29926</v>
      </c>
    </row>
    <row r="9853" spans="1:4" x14ac:dyDescent="0.25">
      <c r="A9853" s="77" t="s">
        <v>16525</v>
      </c>
      <c r="B9853" t="s">
        <v>29927</v>
      </c>
      <c r="C9853" t="s">
        <v>3545</v>
      </c>
      <c r="D9853" s="60" t="s">
        <v>29928</v>
      </c>
    </row>
    <row r="9854" spans="1:4" x14ac:dyDescent="0.25">
      <c r="A9854" s="77" t="s">
        <v>16526</v>
      </c>
      <c r="B9854" t="s">
        <v>29929</v>
      </c>
      <c r="C9854" t="s">
        <v>3545</v>
      </c>
      <c r="D9854" s="60" t="s">
        <v>29930</v>
      </c>
    </row>
    <row r="9855" spans="1:4" x14ac:dyDescent="0.25">
      <c r="A9855" s="77" t="s">
        <v>16527</v>
      </c>
      <c r="B9855" t="s">
        <v>29931</v>
      </c>
      <c r="C9855" t="s">
        <v>3545</v>
      </c>
      <c r="D9855" s="60" t="s">
        <v>29932</v>
      </c>
    </row>
    <row r="9856" spans="1:4" x14ac:dyDescent="0.25">
      <c r="A9856" s="77" t="s">
        <v>16528</v>
      </c>
      <c r="B9856" t="s">
        <v>29933</v>
      </c>
      <c r="C9856" t="s">
        <v>3545</v>
      </c>
      <c r="D9856" s="60" t="s">
        <v>29934</v>
      </c>
    </row>
    <row r="9857" spans="1:4" x14ac:dyDescent="0.25">
      <c r="A9857" s="77" t="s">
        <v>16529</v>
      </c>
      <c r="B9857" t="s">
        <v>29935</v>
      </c>
      <c r="C9857" t="s">
        <v>3545</v>
      </c>
      <c r="D9857" s="60" t="s">
        <v>29936</v>
      </c>
    </row>
    <row r="9858" spans="1:4" x14ac:dyDescent="0.25">
      <c r="A9858" s="77" t="s">
        <v>16530</v>
      </c>
      <c r="B9858" t="s">
        <v>29937</v>
      </c>
      <c r="C9858" t="s">
        <v>3545</v>
      </c>
      <c r="D9858" s="60" t="s">
        <v>29938</v>
      </c>
    </row>
    <row r="9859" spans="1:4" x14ac:dyDescent="0.25">
      <c r="A9859" s="77" t="s">
        <v>16531</v>
      </c>
      <c r="B9859" t="s">
        <v>29939</v>
      </c>
      <c r="C9859" t="s">
        <v>3545</v>
      </c>
      <c r="D9859" s="60" t="s">
        <v>29940</v>
      </c>
    </row>
    <row r="9860" spans="1:4" x14ac:dyDescent="0.25">
      <c r="A9860" s="77" t="s">
        <v>16532</v>
      </c>
      <c r="B9860" t="s">
        <v>29941</v>
      </c>
      <c r="C9860" t="s">
        <v>3546</v>
      </c>
      <c r="D9860" s="60" t="s">
        <v>29942</v>
      </c>
    </row>
    <row r="9861" spans="1:4" x14ac:dyDescent="0.25">
      <c r="A9861" s="77" t="s">
        <v>16533</v>
      </c>
      <c r="B9861" t="s">
        <v>29943</v>
      </c>
      <c r="C9861" t="s">
        <v>3546</v>
      </c>
      <c r="D9861" s="60" t="s">
        <v>25300</v>
      </c>
    </row>
    <row r="9862" spans="1:4" x14ac:dyDescent="0.25">
      <c r="A9862" s="77" t="s">
        <v>16534</v>
      </c>
      <c r="B9862" t="s">
        <v>29944</v>
      </c>
      <c r="C9862" t="s">
        <v>3546</v>
      </c>
      <c r="D9862" s="60" t="s">
        <v>29945</v>
      </c>
    </row>
    <row r="9863" spans="1:4" x14ac:dyDescent="0.25">
      <c r="A9863" s="77" t="s">
        <v>16535</v>
      </c>
      <c r="B9863" t="s">
        <v>29946</v>
      </c>
      <c r="C9863" t="s">
        <v>3546</v>
      </c>
      <c r="D9863" s="60" t="s">
        <v>29947</v>
      </c>
    </row>
    <row r="9864" spans="1:4" x14ac:dyDescent="0.25">
      <c r="A9864" s="77" t="s">
        <v>16536</v>
      </c>
      <c r="B9864" t="s">
        <v>29948</v>
      </c>
      <c r="C9864" t="s">
        <v>3546</v>
      </c>
      <c r="D9864" s="60" t="s">
        <v>10383</v>
      </c>
    </row>
    <row r="9865" spans="1:4" x14ac:dyDescent="0.25">
      <c r="A9865" s="77" t="s">
        <v>16537</v>
      </c>
      <c r="B9865" t="s">
        <v>29949</v>
      </c>
      <c r="C9865" t="s">
        <v>3546</v>
      </c>
      <c r="D9865" s="60" t="s">
        <v>10587</v>
      </c>
    </row>
    <row r="9866" spans="1:4" x14ac:dyDescent="0.25">
      <c r="A9866" s="77" t="s">
        <v>16538</v>
      </c>
      <c r="B9866" t="s">
        <v>29950</v>
      </c>
      <c r="C9866" t="s">
        <v>3546</v>
      </c>
      <c r="D9866" s="60" t="s">
        <v>11897</v>
      </c>
    </row>
    <row r="9867" spans="1:4" x14ac:dyDescent="0.25">
      <c r="A9867" s="77" t="s">
        <v>16539</v>
      </c>
      <c r="B9867" t="s">
        <v>29951</v>
      </c>
      <c r="C9867" t="s">
        <v>3545</v>
      </c>
      <c r="D9867" s="60" t="s">
        <v>29952</v>
      </c>
    </row>
    <row r="9868" spans="1:4" x14ac:dyDescent="0.25">
      <c r="A9868" s="77" t="s">
        <v>16540</v>
      </c>
      <c r="B9868" t="s">
        <v>29953</v>
      </c>
      <c r="C9868" t="s">
        <v>3545</v>
      </c>
      <c r="D9868" s="60" t="s">
        <v>23668</v>
      </c>
    </row>
    <row r="9869" spans="1:4" x14ac:dyDescent="0.25">
      <c r="A9869" s="77" t="s">
        <v>16541</v>
      </c>
      <c r="B9869" t="s">
        <v>29954</v>
      </c>
      <c r="C9869" t="s">
        <v>3545</v>
      </c>
      <c r="D9869" s="60" t="s">
        <v>22048</v>
      </c>
    </row>
    <row r="9870" spans="1:4" x14ac:dyDescent="0.25">
      <c r="A9870" s="77" t="s">
        <v>16542</v>
      </c>
      <c r="B9870" t="s">
        <v>29955</v>
      </c>
      <c r="C9870" t="s">
        <v>3545</v>
      </c>
      <c r="D9870" s="60" t="s">
        <v>29956</v>
      </c>
    </row>
    <row r="9871" spans="1:4" x14ac:dyDescent="0.25">
      <c r="A9871" s="77" t="s">
        <v>16543</v>
      </c>
      <c r="B9871" t="s">
        <v>29957</v>
      </c>
      <c r="C9871" t="s">
        <v>3545</v>
      </c>
      <c r="D9871" s="60" t="s">
        <v>29958</v>
      </c>
    </row>
    <row r="9872" spans="1:4" x14ac:dyDescent="0.25">
      <c r="A9872" s="77" t="s">
        <v>16544</v>
      </c>
      <c r="B9872" t="s">
        <v>29959</v>
      </c>
      <c r="C9872" t="s">
        <v>3545</v>
      </c>
      <c r="D9872" s="60" t="s">
        <v>29960</v>
      </c>
    </row>
    <row r="9873" spans="1:4" x14ac:dyDescent="0.25">
      <c r="A9873" s="77" t="s">
        <v>16545</v>
      </c>
      <c r="B9873" t="s">
        <v>29961</v>
      </c>
      <c r="C9873" t="s">
        <v>3545</v>
      </c>
      <c r="D9873" s="60" t="s">
        <v>29962</v>
      </c>
    </row>
    <row r="9874" spans="1:4" x14ac:dyDescent="0.25">
      <c r="A9874" s="77" t="s">
        <v>16546</v>
      </c>
      <c r="B9874" t="s">
        <v>29963</v>
      </c>
      <c r="C9874" t="s">
        <v>3545</v>
      </c>
      <c r="D9874" s="60" t="s">
        <v>29964</v>
      </c>
    </row>
    <row r="9875" spans="1:4" x14ac:dyDescent="0.25">
      <c r="A9875" s="77" t="s">
        <v>16547</v>
      </c>
      <c r="B9875" t="s">
        <v>29965</v>
      </c>
      <c r="C9875" t="s">
        <v>3545</v>
      </c>
      <c r="D9875" s="60" t="s">
        <v>19019</v>
      </c>
    </row>
    <row r="9876" spans="1:4" x14ac:dyDescent="0.25">
      <c r="A9876" s="77" t="s">
        <v>16548</v>
      </c>
      <c r="B9876" t="s">
        <v>29966</v>
      </c>
      <c r="C9876" t="s">
        <v>3545</v>
      </c>
      <c r="D9876" s="60" t="s">
        <v>21359</v>
      </c>
    </row>
    <row r="9877" spans="1:4" x14ac:dyDescent="0.25">
      <c r="A9877" s="77" t="s">
        <v>16549</v>
      </c>
      <c r="B9877" t="s">
        <v>29967</v>
      </c>
      <c r="C9877" t="s">
        <v>3545</v>
      </c>
      <c r="D9877" s="60" t="s">
        <v>10721</v>
      </c>
    </row>
    <row r="9878" spans="1:4" x14ac:dyDescent="0.25">
      <c r="A9878" s="77" t="s">
        <v>16550</v>
      </c>
      <c r="B9878" t="s">
        <v>29968</v>
      </c>
      <c r="C9878" t="s">
        <v>3545</v>
      </c>
      <c r="D9878" s="60" t="s">
        <v>29969</v>
      </c>
    </row>
    <row r="9879" spans="1:4" x14ac:dyDescent="0.25">
      <c r="A9879" s="77" t="s">
        <v>16551</v>
      </c>
      <c r="B9879" t="s">
        <v>29970</v>
      </c>
      <c r="C9879" t="s">
        <v>3545</v>
      </c>
      <c r="D9879" s="60" t="s">
        <v>29971</v>
      </c>
    </row>
    <row r="9880" spans="1:4" x14ac:dyDescent="0.25">
      <c r="A9880" s="77" t="s">
        <v>16552</v>
      </c>
      <c r="B9880" t="s">
        <v>29972</v>
      </c>
      <c r="C9880" t="s">
        <v>3545</v>
      </c>
      <c r="D9880" s="60" t="s">
        <v>29969</v>
      </c>
    </row>
    <row r="9881" spans="1:4" x14ac:dyDescent="0.25">
      <c r="A9881" s="77" t="s">
        <v>16553</v>
      </c>
      <c r="B9881" t="s">
        <v>29973</v>
      </c>
      <c r="C9881" t="s">
        <v>3545</v>
      </c>
      <c r="D9881" s="60" t="s">
        <v>29974</v>
      </c>
    </row>
    <row r="9882" spans="1:4" x14ac:dyDescent="0.25">
      <c r="A9882" s="77" t="s">
        <v>16554</v>
      </c>
      <c r="B9882" t="s">
        <v>29975</v>
      </c>
      <c r="C9882" t="s">
        <v>3545</v>
      </c>
      <c r="D9882" s="60" t="s">
        <v>29969</v>
      </c>
    </row>
    <row r="9883" spans="1:4" x14ac:dyDescent="0.25">
      <c r="A9883" s="77" t="s">
        <v>16555</v>
      </c>
      <c r="B9883" t="s">
        <v>29976</v>
      </c>
      <c r="C9883" t="s">
        <v>3545</v>
      </c>
      <c r="D9883" s="60" t="s">
        <v>29977</v>
      </c>
    </row>
    <row r="9884" spans="1:4" x14ac:dyDescent="0.25">
      <c r="A9884" s="77" t="s">
        <v>16557</v>
      </c>
      <c r="B9884" t="s">
        <v>29978</v>
      </c>
      <c r="C9884" t="s">
        <v>3545</v>
      </c>
      <c r="D9884" s="60" t="s">
        <v>29979</v>
      </c>
    </row>
    <row r="9885" spans="1:4" x14ac:dyDescent="0.25">
      <c r="A9885" s="77" t="s">
        <v>16556</v>
      </c>
      <c r="B9885" t="s">
        <v>29980</v>
      </c>
      <c r="C9885" t="s">
        <v>3545</v>
      </c>
      <c r="D9885" s="60" t="s">
        <v>29981</v>
      </c>
    </row>
    <row r="9886" spans="1:4" x14ac:dyDescent="0.25">
      <c r="A9886" s="77" t="s">
        <v>16558</v>
      </c>
      <c r="B9886" t="s">
        <v>29982</v>
      </c>
      <c r="C9886" t="s">
        <v>3545</v>
      </c>
      <c r="D9886" s="60" t="s">
        <v>29983</v>
      </c>
    </row>
    <row r="9887" spans="1:4" x14ac:dyDescent="0.25">
      <c r="A9887" s="77" t="s">
        <v>16559</v>
      </c>
      <c r="B9887" t="s">
        <v>29984</v>
      </c>
      <c r="C9887" t="s">
        <v>3545</v>
      </c>
      <c r="D9887" s="60" t="s">
        <v>29985</v>
      </c>
    </row>
    <row r="9888" spans="1:4" x14ac:dyDescent="0.25">
      <c r="A9888" s="77" t="s">
        <v>16560</v>
      </c>
      <c r="B9888" t="s">
        <v>29986</v>
      </c>
      <c r="C9888" t="s">
        <v>3545</v>
      </c>
      <c r="D9888" s="60" t="s">
        <v>29987</v>
      </c>
    </row>
    <row r="9889" spans="1:4" x14ac:dyDescent="0.25">
      <c r="A9889" s="77" t="s">
        <v>16561</v>
      </c>
      <c r="B9889" t="s">
        <v>29988</v>
      </c>
      <c r="C9889" t="s">
        <v>3545</v>
      </c>
      <c r="D9889" s="60" t="s">
        <v>29989</v>
      </c>
    </row>
    <row r="9890" spans="1:4" x14ac:dyDescent="0.25">
      <c r="A9890" s="77" t="s">
        <v>16562</v>
      </c>
      <c r="B9890" t="s">
        <v>29990</v>
      </c>
      <c r="C9890" t="s">
        <v>3545</v>
      </c>
      <c r="D9890" s="60" t="s">
        <v>29991</v>
      </c>
    </row>
    <row r="9891" spans="1:4" x14ac:dyDescent="0.25">
      <c r="A9891" s="77" t="s">
        <v>16563</v>
      </c>
      <c r="B9891" t="s">
        <v>29992</v>
      </c>
      <c r="C9891" t="s">
        <v>3545</v>
      </c>
      <c r="D9891" s="60" t="s">
        <v>29993</v>
      </c>
    </row>
    <row r="9892" spans="1:4" x14ac:dyDescent="0.25">
      <c r="A9892" s="77" t="s">
        <v>16564</v>
      </c>
      <c r="B9892" t="s">
        <v>29994</v>
      </c>
      <c r="C9892" t="s">
        <v>3545</v>
      </c>
      <c r="D9892" s="60" t="s">
        <v>29995</v>
      </c>
    </row>
    <row r="9893" spans="1:4" x14ac:dyDescent="0.25">
      <c r="A9893" s="77" t="s">
        <v>8804</v>
      </c>
      <c r="B9893" t="s">
        <v>29996</v>
      </c>
      <c r="C9893" t="s">
        <v>3545</v>
      </c>
      <c r="D9893" s="60" t="s">
        <v>29997</v>
      </c>
    </row>
    <row r="9894" spans="1:4" x14ac:dyDescent="0.25">
      <c r="A9894" s="77" t="s">
        <v>16565</v>
      </c>
      <c r="B9894" t="s">
        <v>29998</v>
      </c>
      <c r="C9894" t="s">
        <v>3545</v>
      </c>
      <c r="D9894" s="60" t="s">
        <v>29999</v>
      </c>
    </row>
    <row r="9895" spans="1:4" x14ac:dyDescent="0.25">
      <c r="A9895" s="77" t="s">
        <v>16566</v>
      </c>
      <c r="B9895" t="s">
        <v>30000</v>
      </c>
      <c r="C9895" t="s">
        <v>3545</v>
      </c>
      <c r="D9895" s="60" t="s">
        <v>30001</v>
      </c>
    </row>
    <row r="9896" spans="1:4" x14ac:dyDescent="0.25">
      <c r="A9896" s="77" t="s">
        <v>8794</v>
      </c>
      <c r="B9896" t="s">
        <v>30002</v>
      </c>
      <c r="C9896" t="s">
        <v>3545</v>
      </c>
      <c r="D9896" s="60" t="s">
        <v>30003</v>
      </c>
    </row>
    <row r="9897" spans="1:4" x14ac:dyDescent="0.25">
      <c r="A9897" s="77" t="s">
        <v>16567</v>
      </c>
      <c r="B9897" t="s">
        <v>30004</v>
      </c>
      <c r="C9897" t="s">
        <v>3543</v>
      </c>
      <c r="D9897" s="60" t="s">
        <v>21002</v>
      </c>
    </row>
    <row r="9898" spans="1:4" x14ac:dyDescent="0.25">
      <c r="A9898" s="77" t="s">
        <v>16568</v>
      </c>
      <c r="B9898" t="s">
        <v>30005</v>
      </c>
      <c r="C9898" t="s">
        <v>3543</v>
      </c>
      <c r="D9898" s="60" t="s">
        <v>30006</v>
      </c>
    </row>
    <row r="9899" spans="1:4" x14ac:dyDescent="0.25">
      <c r="A9899" s="77" t="s">
        <v>16569</v>
      </c>
      <c r="B9899" t="s">
        <v>30007</v>
      </c>
      <c r="C9899" t="s">
        <v>3543</v>
      </c>
      <c r="D9899" s="60" t="s">
        <v>30008</v>
      </c>
    </row>
    <row r="9900" spans="1:4" x14ac:dyDescent="0.25">
      <c r="A9900" s="77" t="s">
        <v>16570</v>
      </c>
      <c r="B9900" t="s">
        <v>30009</v>
      </c>
      <c r="C9900" t="s">
        <v>3543</v>
      </c>
      <c r="D9900" s="60" t="s">
        <v>30010</v>
      </c>
    </row>
    <row r="9901" spans="1:4" x14ac:dyDescent="0.25">
      <c r="A9901" s="77" t="s">
        <v>16571</v>
      </c>
      <c r="B9901" t="s">
        <v>30011</v>
      </c>
      <c r="C9901" t="s">
        <v>3543</v>
      </c>
      <c r="D9901" s="60" t="s">
        <v>30012</v>
      </c>
    </row>
    <row r="9902" spans="1:4" x14ac:dyDescent="0.25">
      <c r="A9902" s="77" t="s">
        <v>16572</v>
      </c>
      <c r="B9902" t="s">
        <v>30013</v>
      </c>
      <c r="C9902" t="s">
        <v>3543</v>
      </c>
      <c r="D9902" s="60" t="s">
        <v>21230</v>
      </c>
    </row>
    <row r="9903" spans="1:4" x14ac:dyDescent="0.25">
      <c r="A9903" s="77" t="s">
        <v>16573</v>
      </c>
      <c r="B9903" t="s">
        <v>30014</v>
      </c>
      <c r="C9903" t="s">
        <v>3543</v>
      </c>
      <c r="D9903" s="60" t="s">
        <v>20244</v>
      </c>
    </row>
    <row r="9904" spans="1:4" x14ac:dyDescent="0.25">
      <c r="A9904" s="77" t="s">
        <v>16574</v>
      </c>
      <c r="B9904" t="s">
        <v>30015</v>
      </c>
      <c r="C9904" t="s">
        <v>3543</v>
      </c>
      <c r="D9904" s="60" t="s">
        <v>12866</v>
      </c>
    </row>
    <row r="9905" spans="1:4" x14ac:dyDescent="0.25">
      <c r="A9905" s="77" t="s">
        <v>16575</v>
      </c>
      <c r="B9905" t="s">
        <v>30016</v>
      </c>
      <c r="C9905" t="s">
        <v>3543</v>
      </c>
      <c r="D9905" s="60" t="s">
        <v>13012</v>
      </c>
    </row>
    <row r="9906" spans="1:4" x14ac:dyDescent="0.25">
      <c r="A9906" s="77" t="s">
        <v>16576</v>
      </c>
      <c r="B9906" t="s">
        <v>30017</v>
      </c>
      <c r="C9906" t="s">
        <v>3543</v>
      </c>
      <c r="D9906" s="60" t="s">
        <v>21231</v>
      </c>
    </row>
    <row r="9907" spans="1:4" x14ac:dyDescent="0.25">
      <c r="A9907" s="77" t="s">
        <v>16577</v>
      </c>
      <c r="B9907" t="s">
        <v>30018</v>
      </c>
      <c r="C9907" t="s">
        <v>3543</v>
      </c>
      <c r="D9907" s="60" t="s">
        <v>21232</v>
      </c>
    </row>
    <row r="9908" spans="1:4" x14ac:dyDescent="0.25">
      <c r="A9908" s="77" t="s">
        <v>16578</v>
      </c>
      <c r="B9908" t="s">
        <v>30019</v>
      </c>
      <c r="C9908" t="s">
        <v>3543</v>
      </c>
      <c r="D9908" s="60" t="s">
        <v>21233</v>
      </c>
    </row>
    <row r="9909" spans="1:4" x14ac:dyDescent="0.25">
      <c r="A9909" s="77" t="s">
        <v>16579</v>
      </c>
      <c r="B9909" t="s">
        <v>30020</v>
      </c>
      <c r="C9909" t="s">
        <v>3543</v>
      </c>
      <c r="D9909" s="60" t="s">
        <v>13650</v>
      </c>
    </row>
    <row r="9910" spans="1:4" x14ac:dyDescent="0.25">
      <c r="A9910" s="77" t="s">
        <v>16580</v>
      </c>
      <c r="B9910" t="s">
        <v>30021</v>
      </c>
      <c r="C9910" t="s">
        <v>3543</v>
      </c>
      <c r="D9910" s="60" t="s">
        <v>21231</v>
      </c>
    </row>
    <row r="9911" spans="1:4" x14ac:dyDescent="0.25">
      <c r="A9911" s="77" t="s">
        <v>16581</v>
      </c>
      <c r="B9911" t="s">
        <v>30022</v>
      </c>
      <c r="C9911" t="s">
        <v>3545</v>
      </c>
      <c r="D9911" s="60" t="s">
        <v>21234</v>
      </c>
    </row>
    <row r="9912" spans="1:4" x14ac:dyDescent="0.25">
      <c r="A9912" s="77" t="s">
        <v>16582</v>
      </c>
      <c r="B9912" t="s">
        <v>30023</v>
      </c>
      <c r="C9912" t="s">
        <v>3545</v>
      </c>
      <c r="D9912" s="60" t="s">
        <v>21235</v>
      </c>
    </row>
    <row r="9913" spans="1:4" x14ac:dyDescent="0.25">
      <c r="A9913" s="77" t="s">
        <v>16583</v>
      </c>
      <c r="B9913" t="s">
        <v>30024</v>
      </c>
      <c r="C9913" t="s">
        <v>3543</v>
      </c>
      <c r="D9913" s="60" t="s">
        <v>14048</v>
      </c>
    </row>
    <row r="9914" spans="1:4" x14ac:dyDescent="0.25">
      <c r="A9914" s="77" t="s">
        <v>16584</v>
      </c>
      <c r="B9914" t="s">
        <v>30025</v>
      </c>
      <c r="C9914" t="s">
        <v>3543</v>
      </c>
      <c r="D9914" s="60" t="s">
        <v>21236</v>
      </c>
    </row>
    <row r="9915" spans="1:4" x14ac:dyDescent="0.25">
      <c r="A9915" s="77" t="s">
        <v>16585</v>
      </c>
      <c r="B9915" t="s">
        <v>30026</v>
      </c>
      <c r="C9915" t="s">
        <v>3547</v>
      </c>
      <c r="D9915" s="60" t="s">
        <v>30027</v>
      </c>
    </row>
    <row r="9916" spans="1:4" x14ac:dyDescent="0.25">
      <c r="A9916" s="77" t="s">
        <v>16586</v>
      </c>
      <c r="B9916" t="s">
        <v>30028</v>
      </c>
      <c r="C9916" t="s">
        <v>3545</v>
      </c>
      <c r="D9916" s="60" t="s">
        <v>25122</v>
      </c>
    </row>
    <row r="9917" spans="1:4" x14ac:dyDescent="0.25">
      <c r="A9917" s="77" t="s">
        <v>16587</v>
      </c>
      <c r="B9917" t="s">
        <v>30029</v>
      </c>
      <c r="C9917" t="s">
        <v>3545</v>
      </c>
      <c r="D9917" s="60" t="s">
        <v>13899</v>
      </c>
    </row>
    <row r="9918" spans="1:4" x14ac:dyDescent="0.25">
      <c r="A9918" s="77" t="s">
        <v>16588</v>
      </c>
      <c r="B9918" t="s">
        <v>30030</v>
      </c>
      <c r="C9918" t="s">
        <v>3545</v>
      </c>
      <c r="D9918" s="60" t="s">
        <v>10887</v>
      </c>
    </row>
    <row r="9919" spans="1:4" x14ac:dyDescent="0.25">
      <c r="A9919" s="77" t="s">
        <v>16589</v>
      </c>
      <c r="B9919" t="s">
        <v>30031</v>
      </c>
      <c r="C9919" t="s">
        <v>3545</v>
      </c>
      <c r="D9919" s="60" t="s">
        <v>30032</v>
      </c>
    </row>
    <row r="9920" spans="1:4" x14ac:dyDescent="0.25">
      <c r="A9920" s="77" t="s">
        <v>16590</v>
      </c>
      <c r="B9920" t="s">
        <v>30033</v>
      </c>
      <c r="C9920" t="s">
        <v>3545</v>
      </c>
      <c r="D9920" s="60" t="s">
        <v>11301</v>
      </c>
    </row>
    <row r="9921" spans="1:4" x14ac:dyDescent="0.25">
      <c r="A9921" s="77" t="s">
        <v>16591</v>
      </c>
      <c r="B9921" t="s">
        <v>30034</v>
      </c>
      <c r="C9921" t="s">
        <v>3545</v>
      </c>
      <c r="D9921" s="60" t="s">
        <v>10904</v>
      </c>
    </row>
    <row r="9922" spans="1:4" x14ac:dyDescent="0.25">
      <c r="A9922" s="77" t="s">
        <v>16592</v>
      </c>
      <c r="B9922" t="s">
        <v>30035</v>
      </c>
      <c r="C9922" t="s">
        <v>3545</v>
      </c>
      <c r="D9922" s="60" t="s">
        <v>30036</v>
      </c>
    </row>
    <row r="9923" spans="1:4" x14ac:dyDescent="0.25">
      <c r="A9923" s="77" t="s">
        <v>16593</v>
      </c>
      <c r="B9923" t="s">
        <v>30037</v>
      </c>
      <c r="C9923" t="s">
        <v>3545</v>
      </c>
      <c r="D9923" s="60" t="s">
        <v>21267</v>
      </c>
    </row>
    <row r="9924" spans="1:4" x14ac:dyDescent="0.25">
      <c r="A9924" s="77" t="s">
        <v>16594</v>
      </c>
      <c r="B9924" t="s">
        <v>30038</v>
      </c>
      <c r="C9924" t="s">
        <v>3545</v>
      </c>
      <c r="D9924" s="60" t="s">
        <v>20111</v>
      </c>
    </row>
    <row r="9925" spans="1:4" x14ac:dyDescent="0.25">
      <c r="A9925" s="77" t="s">
        <v>16595</v>
      </c>
      <c r="B9925" t="s">
        <v>30039</v>
      </c>
      <c r="C9925" t="s">
        <v>3545</v>
      </c>
      <c r="D9925" s="60" t="s">
        <v>10734</v>
      </c>
    </row>
    <row r="9926" spans="1:4" x14ac:dyDescent="0.25">
      <c r="A9926" s="77" t="s">
        <v>16596</v>
      </c>
      <c r="B9926" t="s">
        <v>30040</v>
      </c>
      <c r="C9926" t="s">
        <v>3545</v>
      </c>
      <c r="D9926" s="60" t="s">
        <v>11696</v>
      </c>
    </row>
    <row r="9927" spans="1:4" x14ac:dyDescent="0.25">
      <c r="A9927" s="77" t="s">
        <v>16597</v>
      </c>
      <c r="B9927" t="s">
        <v>30041</v>
      </c>
      <c r="C9927" t="s">
        <v>3545</v>
      </c>
      <c r="D9927" s="60" t="s">
        <v>11370</v>
      </c>
    </row>
    <row r="9928" spans="1:4" x14ac:dyDescent="0.25">
      <c r="A9928" s="77" t="s">
        <v>16598</v>
      </c>
      <c r="B9928" t="s">
        <v>30042</v>
      </c>
      <c r="C9928" t="s">
        <v>3545</v>
      </c>
      <c r="D9928" s="60" t="s">
        <v>10733</v>
      </c>
    </row>
    <row r="9929" spans="1:4" x14ac:dyDescent="0.25">
      <c r="A9929" s="77" t="s">
        <v>16599</v>
      </c>
      <c r="B9929" t="s">
        <v>30043</v>
      </c>
      <c r="C9929" t="s">
        <v>3545</v>
      </c>
      <c r="D9929" s="60" t="s">
        <v>10927</v>
      </c>
    </row>
    <row r="9930" spans="1:4" x14ac:dyDescent="0.25">
      <c r="A9930" s="77" t="s">
        <v>16600</v>
      </c>
      <c r="B9930" t="s">
        <v>30044</v>
      </c>
      <c r="C9930" t="s">
        <v>3545</v>
      </c>
      <c r="D9930" s="60" t="s">
        <v>19653</v>
      </c>
    </row>
    <row r="9931" spans="1:4" x14ac:dyDescent="0.25">
      <c r="A9931" s="77" t="s">
        <v>16601</v>
      </c>
      <c r="B9931" t="s">
        <v>30045</v>
      </c>
      <c r="C9931" t="s">
        <v>3545</v>
      </c>
      <c r="D9931" s="60" t="s">
        <v>12618</v>
      </c>
    </row>
    <row r="9932" spans="1:4" x14ac:dyDescent="0.25">
      <c r="A9932" s="77" t="s">
        <v>16602</v>
      </c>
      <c r="B9932" t="s">
        <v>30046</v>
      </c>
      <c r="C9932" t="s">
        <v>3545</v>
      </c>
      <c r="D9932" s="60" t="s">
        <v>10347</v>
      </c>
    </row>
    <row r="9933" spans="1:4" x14ac:dyDescent="0.25">
      <c r="A9933" s="77" t="s">
        <v>16603</v>
      </c>
      <c r="B9933" t="s">
        <v>30047</v>
      </c>
      <c r="C9933" t="s">
        <v>3545</v>
      </c>
      <c r="D9933" s="60" t="s">
        <v>10934</v>
      </c>
    </row>
    <row r="9934" spans="1:4" x14ac:dyDescent="0.25">
      <c r="A9934" s="77" t="s">
        <v>16604</v>
      </c>
      <c r="B9934" t="s">
        <v>30048</v>
      </c>
      <c r="C9934" t="s">
        <v>3545</v>
      </c>
      <c r="D9934" s="60" t="s">
        <v>11383</v>
      </c>
    </row>
    <row r="9935" spans="1:4" x14ac:dyDescent="0.25">
      <c r="A9935" s="77" t="s">
        <v>16605</v>
      </c>
      <c r="B9935" t="s">
        <v>30049</v>
      </c>
      <c r="C9935" t="s">
        <v>3545</v>
      </c>
      <c r="D9935" s="60" t="s">
        <v>30050</v>
      </c>
    </row>
    <row r="9936" spans="1:4" x14ac:dyDescent="0.25">
      <c r="A9936" s="77" t="s">
        <v>16606</v>
      </c>
      <c r="B9936" t="s">
        <v>30051</v>
      </c>
      <c r="C9936" t="s">
        <v>3545</v>
      </c>
      <c r="D9936" s="60" t="s">
        <v>27506</v>
      </c>
    </row>
    <row r="9937" spans="1:4" x14ac:dyDescent="0.25">
      <c r="A9937" s="77" t="s">
        <v>16607</v>
      </c>
      <c r="B9937" t="s">
        <v>30052</v>
      </c>
      <c r="C9937" t="s">
        <v>3545</v>
      </c>
      <c r="D9937" s="60" t="s">
        <v>30053</v>
      </c>
    </row>
    <row r="9938" spans="1:4" x14ac:dyDescent="0.25">
      <c r="A9938" s="77" t="s">
        <v>16608</v>
      </c>
      <c r="B9938" t="s">
        <v>30054</v>
      </c>
      <c r="C9938" t="s">
        <v>3545</v>
      </c>
      <c r="D9938" s="60" t="s">
        <v>13980</v>
      </c>
    </row>
    <row r="9939" spans="1:4" x14ac:dyDescent="0.25">
      <c r="A9939" s="77" t="s">
        <v>16609</v>
      </c>
      <c r="B9939" t="s">
        <v>30055</v>
      </c>
      <c r="C9939" t="s">
        <v>3545</v>
      </c>
      <c r="D9939" s="60" t="s">
        <v>12856</v>
      </c>
    </row>
    <row r="9940" spans="1:4" x14ac:dyDescent="0.25">
      <c r="A9940" s="77" t="s">
        <v>16610</v>
      </c>
      <c r="B9940" t="s">
        <v>30056</v>
      </c>
      <c r="C9940" t="s">
        <v>3545</v>
      </c>
      <c r="D9940" s="60" t="s">
        <v>10477</v>
      </c>
    </row>
    <row r="9941" spans="1:4" x14ac:dyDescent="0.25">
      <c r="A9941" s="77" t="s">
        <v>16611</v>
      </c>
      <c r="B9941" t="s">
        <v>30057</v>
      </c>
      <c r="C9941" t="s">
        <v>3545</v>
      </c>
      <c r="D9941" s="60" t="s">
        <v>20448</v>
      </c>
    </row>
    <row r="9942" spans="1:4" x14ac:dyDescent="0.25">
      <c r="A9942" s="77" t="s">
        <v>16612</v>
      </c>
      <c r="B9942" t="s">
        <v>30058</v>
      </c>
      <c r="C9942" t="s">
        <v>3545</v>
      </c>
      <c r="D9942" s="60" t="s">
        <v>30059</v>
      </c>
    </row>
    <row r="9943" spans="1:4" x14ac:dyDescent="0.25">
      <c r="A9943" s="77" t="s">
        <v>16619</v>
      </c>
      <c r="B9943" t="s">
        <v>30060</v>
      </c>
      <c r="C9943" t="s">
        <v>3545</v>
      </c>
      <c r="D9943" s="60" t="s">
        <v>30061</v>
      </c>
    </row>
    <row r="9944" spans="1:4" x14ac:dyDescent="0.25">
      <c r="A9944" s="77" t="s">
        <v>16620</v>
      </c>
      <c r="B9944" t="s">
        <v>30062</v>
      </c>
      <c r="C9944" t="s">
        <v>3545</v>
      </c>
      <c r="D9944" s="60" t="s">
        <v>24355</v>
      </c>
    </row>
    <row r="9945" spans="1:4" x14ac:dyDescent="0.25">
      <c r="A9945" s="77" t="s">
        <v>16621</v>
      </c>
      <c r="B9945" t="s">
        <v>30063</v>
      </c>
      <c r="C9945" t="s">
        <v>3545</v>
      </c>
      <c r="D9945" s="60" t="s">
        <v>30064</v>
      </c>
    </row>
    <row r="9946" spans="1:4" x14ac:dyDescent="0.25">
      <c r="A9946" s="77" t="s">
        <v>16622</v>
      </c>
      <c r="B9946" t="s">
        <v>30065</v>
      </c>
      <c r="C9946" t="s">
        <v>3545</v>
      </c>
      <c r="D9946" s="60" t="s">
        <v>30066</v>
      </c>
    </row>
    <row r="9947" spans="1:4" x14ac:dyDescent="0.25">
      <c r="A9947" s="77" t="s">
        <v>16623</v>
      </c>
      <c r="B9947" t="s">
        <v>30067</v>
      </c>
      <c r="C9947" t="s">
        <v>3545</v>
      </c>
      <c r="D9947" s="60" t="s">
        <v>30068</v>
      </c>
    </row>
    <row r="9948" spans="1:4" x14ac:dyDescent="0.25">
      <c r="A9948" s="77" t="s">
        <v>16613</v>
      </c>
      <c r="B9948" t="s">
        <v>30069</v>
      </c>
      <c r="C9948" t="s">
        <v>3545</v>
      </c>
      <c r="D9948" s="60" t="s">
        <v>30070</v>
      </c>
    </row>
    <row r="9949" spans="1:4" x14ac:dyDescent="0.25">
      <c r="A9949" s="77" t="s">
        <v>16614</v>
      </c>
      <c r="B9949" t="s">
        <v>30071</v>
      </c>
      <c r="C9949" t="s">
        <v>3545</v>
      </c>
      <c r="D9949" s="60" t="s">
        <v>30072</v>
      </c>
    </row>
    <row r="9950" spans="1:4" x14ac:dyDescent="0.25">
      <c r="A9950" s="77" t="s">
        <v>16615</v>
      </c>
      <c r="B9950" t="s">
        <v>30073</v>
      </c>
      <c r="C9950" t="s">
        <v>3545</v>
      </c>
      <c r="D9950" s="60" t="s">
        <v>30074</v>
      </c>
    </row>
    <row r="9951" spans="1:4" x14ac:dyDescent="0.25">
      <c r="A9951" s="77" t="s">
        <v>16616</v>
      </c>
      <c r="B9951" t="s">
        <v>30075</v>
      </c>
      <c r="C9951" t="s">
        <v>3545</v>
      </c>
      <c r="D9951" s="60" t="s">
        <v>25593</v>
      </c>
    </row>
    <row r="9952" spans="1:4" x14ac:dyDescent="0.25">
      <c r="A9952" s="77" t="s">
        <v>16617</v>
      </c>
      <c r="B9952" t="s">
        <v>30076</v>
      </c>
      <c r="C9952" t="s">
        <v>3545</v>
      </c>
      <c r="D9952" s="60" t="s">
        <v>30077</v>
      </c>
    </row>
    <row r="9953" spans="1:4" x14ac:dyDescent="0.25">
      <c r="A9953" s="77" t="s">
        <v>16618</v>
      </c>
      <c r="B9953" t="s">
        <v>30078</v>
      </c>
      <c r="C9953" t="s">
        <v>3545</v>
      </c>
      <c r="D9953" s="60" t="s">
        <v>30079</v>
      </c>
    </row>
    <row r="9954" spans="1:4" x14ac:dyDescent="0.25">
      <c r="A9954" s="77" t="s">
        <v>16624</v>
      </c>
      <c r="B9954" t="s">
        <v>30080</v>
      </c>
      <c r="C9954" t="s">
        <v>3544</v>
      </c>
      <c r="D9954" s="60" t="s">
        <v>13243</v>
      </c>
    </row>
    <row r="9955" spans="1:4" x14ac:dyDescent="0.25">
      <c r="A9955" s="77" t="s">
        <v>16625</v>
      </c>
      <c r="B9955" t="s">
        <v>30081</v>
      </c>
      <c r="C9955" t="s">
        <v>3550</v>
      </c>
      <c r="D9955" s="60" t="s">
        <v>30082</v>
      </c>
    </row>
    <row r="9956" spans="1:4" x14ac:dyDescent="0.25">
      <c r="A9956" s="77" t="s">
        <v>16626</v>
      </c>
      <c r="B9956" t="s">
        <v>30083</v>
      </c>
      <c r="C9956" t="s">
        <v>3545</v>
      </c>
      <c r="D9956" s="60" t="s">
        <v>19000</v>
      </c>
    </row>
    <row r="9957" spans="1:4" x14ac:dyDescent="0.25">
      <c r="A9957" s="77" t="s">
        <v>16627</v>
      </c>
      <c r="B9957" t="s">
        <v>30084</v>
      </c>
      <c r="C9957" t="s">
        <v>3551</v>
      </c>
      <c r="D9957" s="60" t="s">
        <v>11663</v>
      </c>
    </row>
    <row r="9958" spans="1:4" x14ac:dyDescent="0.25">
      <c r="A9958" s="77" t="s">
        <v>33589</v>
      </c>
      <c r="B9958" t="s">
        <v>30085</v>
      </c>
      <c r="C9958" t="s">
        <v>3548</v>
      </c>
      <c r="D9958" s="60" t="s">
        <v>19047</v>
      </c>
    </row>
    <row r="9959" spans="1:4" x14ac:dyDescent="0.25">
      <c r="A9959" s="77" t="s">
        <v>16628</v>
      </c>
      <c r="B9959" t="s">
        <v>30086</v>
      </c>
      <c r="C9959" t="s">
        <v>3545</v>
      </c>
      <c r="D9959" s="60" t="s">
        <v>30087</v>
      </c>
    </row>
    <row r="9960" spans="1:4" x14ac:dyDescent="0.25">
      <c r="A9960" s="77" t="s">
        <v>16629</v>
      </c>
      <c r="B9960" t="s">
        <v>30088</v>
      </c>
      <c r="C9960" t="s">
        <v>3545</v>
      </c>
      <c r="D9960" s="60" t="s">
        <v>30089</v>
      </c>
    </row>
    <row r="9961" spans="1:4" x14ac:dyDescent="0.25">
      <c r="A9961" s="77" t="s">
        <v>16630</v>
      </c>
      <c r="B9961" t="s">
        <v>30090</v>
      </c>
      <c r="C9961" t="s">
        <v>3545</v>
      </c>
      <c r="D9961" s="60" t="s">
        <v>30091</v>
      </c>
    </row>
    <row r="9962" spans="1:4" x14ac:dyDescent="0.25">
      <c r="A9962" s="77" t="s">
        <v>16631</v>
      </c>
      <c r="B9962" t="s">
        <v>30092</v>
      </c>
      <c r="C9962" t="s">
        <v>3545</v>
      </c>
      <c r="D9962" s="60" t="s">
        <v>30093</v>
      </c>
    </row>
    <row r="9963" spans="1:4" x14ac:dyDescent="0.25">
      <c r="A9963" s="77" t="s">
        <v>16632</v>
      </c>
      <c r="B9963" t="s">
        <v>30094</v>
      </c>
      <c r="C9963" t="s">
        <v>3545</v>
      </c>
      <c r="D9963" s="60" t="s">
        <v>13991</v>
      </c>
    </row>
    <row r="9964" spans="1:4" x14ac:dyDescent="0.25">
      <c r="A9964" s="77" t="s">
        <v>16633</v>
      </c>
      <c r="B9964" t="s">
        <v>30095</v>
      </c>
      <c r="C9964" t="s">
        <v>3545</v>
      </c>
      <c r="D9964" s="60" t="s">
        <v>10629</v>
      </c>
    </row>
    <row r="9965" spans="1:4" x14ac:dyDescent="0.25">
      <c r="A9965" s="77" t="s">
        <v>16634</v>
      </c>
      <c r="B9965" t="s">
        <v>30096</v>
      </c>
      <c r="C9965" t="s">
        <v>3545</v>
      </c>
      <c r="D9965" s="60" t="s">
        <v>12702</v>
      </c>
    </row>
    <row r="9966" spans="1:4" x14ac:dyDescent="0.25">
      <c r="A9966" s="77" t="s">
        <v>16635</v>
      </c>
      <c r="B9966" t="s">
        <v>30097</v>
      </c>
      <c r="C9966" t="s">
        <v>3545</v>
      </c>
      <c r="D9966" s="60" t="s">
        <v>10530</v>
      </c>
    </row>
    <row r="9967" spans="1:4" x14ac:dyDescent="0.25">
      <c r="A9967" s="77" t="s">
        <v>16636</v>
      </c>
      <c r="B9967" t="s">
        <v>30098</v>
      </c>
      <c r="C9967" t="s">
        <v>3545</v>
      </c>
      <c r="D9967" s="60" t="s">
        <v>30099</v>
      </c>
    </row>
    <row r="9968" spans="1:4" x14ac:dyDescent="0.25">
      <c r="A9968" s="77" t="s">
        <v>16637</v>
      </c>
      <c r="B9968" t="s">
        <v>30100</v>
      </c>
      <c r="C9968" t="s">
        <v>3545</v>
      </c>
      <c r="D9968" s="60" t="s">
        <v>30101</v>
      </c>
    </row>
    <row r="9969" spans="1:4" x14ac:dyDescent="0.25">
      <c r="A9969" s="77" t="s">
        <v>16638</v>
      </c>
      <c r="B9969" t="s">
        <v>30102</v>
      </c>
      <c r="C9969" t="s">
        <v>3545</v>
      </c>
      <c r="D9969" s="60" t="s">
        <v>30103</v>
      </c>
    </row>
    <row r="9970" spans="1:4" x14ac:dyDescent="0.25">
      <c r="A9970" s="77" t="s">
        <v>16639</v>
      </c>
      <c r="B9970" t="s">
        <v>30104</v>
      </c>
      <c r="C9970" t="s">
        <v>3559</v>
      </c>
      <c r="D9970" s="60" t="s">
        <v>20515</v>
      </c>
    </row>
    <row r="9971" spans="1:4" x14ac:dyDescent="0.25">
      <c r="A9971" s="77" t="s">
        <v>16640</v>
      </c>
      <c r="B9971" t="s">
        <v>30105</v>
      </c>
      <c r="C9971" t="s">
        <v>3560</v>
      </c>
      <c r="D9971" s="60" t="s">
        <v>20185</v>
      </c>
    </row>
    <row r="9972" spans="1:4" x14ac:dyDescent="0.25">
      <c r="A9972" s="77" t="s">
        <v>16641</v>
      </c>
      <c r="B9972" t="s">
        <v>30106</v>
      </c>
      <c r="C9972" t="s">
        <v>3550</v>
      </c>
      <c r="D9972" s="60" t="s">
        <v>30107</v>
      </c>
    </row>
    <row r="9973" spans="1:4" x14ac:dyDescent="0.25">
      <c r="A9973" s="77" t="s">
        <v>16642</v>
      </c>
      <c r="B9973" t="s">
        <v>30108</v>
      </c>
      <c r="C9973" t="s">
        <v>3550</v>
      </c>
      <c r="D9973" s="60" t="s">
        <v>11804</v>
      </c>
    </row>
    <row r="9974" spans="1:4" x14ac:dyDescent="0.25">
      <c r="A9974" s="77" t="s">
        <v>16643</v>
      </c>
      <c r="B9974" t="s">
        <v>30109</v>
      </c>
      <c r="C9974" t="s">
        <v>3550</v>
      </c>
      <c r="D9974" s="60" t="s">
        <v>10931</v>
      </c>
    </row>
    <row r="9975" spans="1:4" x14ac:dyDescent="0.25">
      <c r="A9975" s="77" t="s">
        <v>16644</v>
      </c>
      <c r="B9975" t="s">
        <v>30110</v>
      </c>
      <c r="C9975" t="s">
        <v>3544</v>
      </c>
      <c r="D9975" s="60" t="s">
        <v>12692</v>
      </c>
    </row>
    <row r="9976" spans="1:4" x14ac:dyDescent="0.25">
      <c r="A9976" s="77" t="s">
        <v>16645</v>
      </c>
      <c r="B9976" t="s">
        <v>30111</v>
      </c>
      <c r="C9976" t="s">
        <v>3544</v>
      </c>
      <c r="D9976" s="60" t="s">
        <v>12692</v>
      </c>
    </row>
    <row r="9977" spans="1:4" x14ac:dyDescent="0.25">
      <c r="A9977" s="77" t="s">
        <v>16646</v>
      </c>
      <c r="B9977" t="s">
        <v>30112</v>
      </c>
      <c r="C9977" t="s">
        <v>3544</v>
      </c>
      <c r="D9977" s="60" t="s">
        <v>10356</v>
      </c>
    </row>
    <row r="9978" spans="1:4" x14ac:dyDescent="0.25">
      <c r="A9978" s="77" t="s">
        <v>16647</v>
      </c>
      <c r="B9978" t="s">
        <v>30113</v>
      </c>
      <c r="C9978" t="s">
        <v>3544</v>
      </c>
      <c r="D9978" s="60" t="s">
        <v>12692</v>
      </c>
    </row>
    <row r="9979" spans="1:4" x14ac:dyDescent="0.25">
      <c r="A9979" s="77" t="s">
        <v>16648</v>
      </c>
      <c r="B9979" t="s">
        <v>30114</v>
      </c>
      <c r="C9979" t="s">
        <v>3544</v>
      </c>
      <c r="D9979" s="60" t="s">
        <v>10622</v>
      </c>
    </row>
    <row r="9980" spans="1:4" x14ac:dyDescent="0.25">
      <c r="A9980" s="77" t="s">
        <v>16651</v>
      </c>
      <c r="B9980" t="s">
        <v>30115</v>
      </c>
      <c r="C9980" t="s">
        <v>3550</v>
      </c>
      <c r="D9980" s="60" t="s">
        <v>30116</v>
      </c>
    </row>
    <row r="9981" spans="1:4" x14ac:dyDescent="0.25">
      <c r="A9981" s="77" t="s">
        <v>16652</v>
      </c>
      <c r="B9981" t="s">
        <v>30117</v>
      </c>
      <c r="C9981" t="s">
        <v>3550</v>
      </c>
      <c r="D9981" s="60" t="s">
        <v>30118</v>
      </c>
    </row>
    <row r="9982" spans="1:4" x14ac:dyDescent="0.25">
      <c r="A9982" s="77" t="s">
        <v>16649</v>
      </c>
      <c r="B9982" t="s">
        <v>30119</v>
      </c>
      <c r="C9982" t="s">
        <v>3550</v>
      </c>
      <c r="D9982" s="60" t="s">
        <v>21401</v>
      </c>
    </row>
    <row r="9983" spans="1:4" x14ac:dyDescent="0.25">
      <c r="A9983" s="77" t="s">
        <v>16650</v>
      </c>
      <c r="B9983" t="s">
        <v>30120</v>
      </c>
      <c r="C9983" t="s">
        <v>3550</v>
      </c>
      <c r="D9983" s="60" t="s">
        <v>30121</v>
      </c>
    </row>
    <row r="9984" spans="1:4" x14ac:dyDescent="0.25">
      <c r="A9984" s="77" t="s">
        <v>16653</v>
      </c>
      <c r="B9984" t="s">
        <v>30122</v>
      </c>
      <c r="C9984" t="s">
        <v>3550</v>
      </c>
      <c r="D9984" s="60" t="s">
        <v>30116</v>
      </c>
    </row>
    <row r="9985" spans="1:4" x14ac:dyDescent="0.25">
      <c r="A9985" s="77" t="s">
        <v>16654</v>
      </c>
      <c r="B9985" t="s">
        <v>30123</v>
      </c>
      <c r="C9985" t="s">
        <v>3550</v>
      </c>
      <c r="D9985" s="60" t="s">
        <v>10931</v>
      </c>
    </row>
    <row r="9986" spans="1:4" x14ac:dyDescent="0.25">
      <c r="A9986" s="77" t="s">
        <v>16655</v>
      </c>
      <c r="B9986" t="s">
        <v>30124</v>
      </c>
      <c r="C9986" t="s">
        <v>3550</v>
      </c>
      <c r="D9986" s="60" t="s">
        <v>23525</v>
      </c>
    </row>
    <row r="9987" spans="1:4" x14ac:dyDescent="0.25">
      <c r="A9987" s="77" t="s">
        <v>16656</v>
      </c>
      <c r="B9987" t="s">
        <v>30125</v>
      </c>
      <c r="C9987" t="s">
        <v>3550</v>
      </c>
      <c r="D9987" s="60" t="s">
        <v>11595</v>
      </c>
    </row>
    <row r="9988" spans="1:4" x14ac:dyDescent="0.25">
      <c r="A9988" s="77" t="s">
        <v>14087</v>
      </c>
      <c r="B9988" t="s">
        <v>30126</v>
      </c>
      <c r="C9988" t="s">
        <v>3544</v>
      </c>
      <c r="D9988" s="60" t="s">
        <v>10399</v>
      </c>
    </row>
    <row r="9989" spans="1:4" x14ac:dyDescent="0.25">
      <c r="A9989" s="77" t="s">
        <v>14088</v>
      </c>
      <c r="B9989" t="s">
        <v>30127</v>
      </c>
      <c r="C9989" t="s">
        <v>3544</v>
      </c>
      <c r="D9989" s="60" t="s">
        <v>30128</v>
      </c>
    </row>
    <row r="9990" spans="1:4" x14ac:dyDescent="0.25">
      <c r="A9990" s="77" t="s">
        <v>14089</v>
      </c>
      <c r="B9990" t="s">
        <v>30129</v>
      </c>
      <c r="C9990" t="s">
        <v>3544</v>
      </c>
      <c r="D9990" s="60" t="s">
        <v>30130</v>
      </c>
    </row>
    <row r="9991" spans="1:4" x14ac:dyDescent="0.25">
      <c r="A9991" s="77" t="s">
        <v>16657</v>
      </c>
      <c r="B9991" t="s">
        <v>30131</v>
      </c>
      <c r="C9991" t="s">
        <v>3544</v>
      </c>
      <c r="D9991" s="60" t="s">
        <v>11837</v>
      </c>
    </row>
    <row r="9992" spans="1:4" x14ac:dyDescent="0.25">
      <c r="A9992" s="77" t="s">
        <v>16658</v>
      </c>
      <c r="B9992" t="s">
        <v>30132</v>
      </c>
      <c r="C9992" t="s">
        <v>3544</v>
      </c>
      <c r="D9992" s="60" t="s">
        <v>11837</v>
      </c>
    </row>
    <row r="9993" spans="1:4" x14ac:dyDescent="0.25">
      <c r="A9993" s="77" t="s">
        <v>16659</v>
      </c>
      <c r="B9993" t="s">
        <v>30133</v>
      </c>
      <c r="C9993" t="s">
        <v>3550</v>
      </c>
      <c r="D9993" s="60" t="s">
        <v>30134</v>
      </c>
    </row>
    <row r="9994" spans="1:4" x14ac:dyDescent="0.25">
      <c r="A9994" s="77" t="s">
        <v>16660</v>
      </c>
      <c r="B9994" t="s">
        <v>30135</v>
      </c>
      <c r="C9994" t="s">
        <v>3550</v>
      </c>
      <c r="D9994" s="60" t="s">
        <v>20185</v>
      </c>
    </row>
    <row r="9995" spans="1:4" x14ac:dyDescent="0.25">
      <c r="A9995" s="77" t="s">
        <v>16661</v>
      </c>
      <c r="B9995" t="s">
        <v>30136</v>
      </c>
      <c r="C9995" t="s">
        <v>3543</v>
      </c>
      <c r="D9995" s="60" t="s">
        <v>10526</v>
      </c>
    </row>
    <row r="9996" spans="1:4" x14ac:dyDescent="0.25">
      <c r="A9996" s="77" t="s">
        <v>16662</v>
      </c>
      <c r="B9996" t="s">
        <v>30137</v>
      </c>
      <c r="C9996" t="s">
        <v>3543</v>
      </c>
      <c r="D9996" s="60" t="s">
        <v>12521</v>
      </c>
    </row>
    <row r="9997" spans="1:4" x14ac:dyDescent="0.25">
      <c r="A9997" s="77" t="s">
        <v>16663</v>
      </c>
      <c r="B9997" t="s">
        <v>30138</v>
      </c>
      <c r="C9997" t="s">
        <v>3545</v>
      </c>
      <c r="D9997" s="60" t="s">
        <v>30139</v>
      </c>
    </row>
    <row r="9998" spans="1:4" x14ac:dyDescent="0.25">
      <c r="A9998" s="77" t="s">
        <v>16664</v>
      </c>
      <c r="B9998" t="s">
        <v>30140</v>
      </c>
      <c r="C9998" t="s">
        <v>3545</v>
      </c>
      <c r="D9998" s="60" t="s">
        <v>30141</v>
      </c>
    </row>
    <row r="9999" spans="1:4" x14ac:dyDescent="0.25">
      <c r="A9999" s="77" t="s">
        <v>16665</v>
      </c>
      <c r="B9999" t="s">
        <v>30142</v>
      </c>
      <c r="C9999" t="s">
        <v>3545</v>
      </c>
      <c r="D9999" s="60" t="s">
        <v>30143</v>
      </c>
    </row>
    <row r="10000" spans="1:4" x14ac:dyDescent="0.25">
      <c r="A10000" s="77" t="s">
        <v>16666</v>
      </c>
      <c r="B10000" t="s">
        <v>30144</v>
      </c>
      <c r="C10000" t="s">
        <v>3545</v>
      </c>
      <c r="D10000" s="60" t="s">
        <v>30145</v>
      </c>
    </row>
    <row r="10001" spans="1:4" x14ac:dyDescent="0.25">
      <c r="A10001" s="77" t="s">
        <v>16667</v>
      </c>
      <c r="B10001" t="s">
        <v>30146</v>
      </c>
      <c r="C10001" t="s">
        <v>3545</v>
      </c>
      <c r="D10001" s="60" t="s">
        <v>12635</v>
      </c>
    </row>
    <row r="10002" spans="1:4" x14ac:dyDescent="0.25">
      <c r="A10002" s="77" t="s">
        <v>16668</v>
      </c>
      <c r="B10002" t="s">
        <v>30147</v>
      </c>
      <c r="C10002" t="s">
        <v>3545</v>
      </c>
      <c r="D10002" s="60" t="s">
        <v>30148</v>
      </c>
    </row>
    <row r="10003" spans="1:4" x14ac:dyDescent="0.25">
      <c r="A10003" s="77" t="s">
        <v>16669</v>
      </c>
      <c r="B10003" t="s">
        <v>30149</v>
      </c>
      <c r="C10003" t="s">
        <v>3545</v>
      </c>
      <c r="D10003" s="60" t="s">
        <v>30150</v>
      </c>
    </row>
    <row r="10004" spans="1:4" x14ac:dyDescent="0.25">
      <c r="A10004" s="77" t="s">
        <v>16670</v>
      </c>
      <c r="B10004" t="s">
        <v>30151</v>
      </c>
      <c r="C10004" t="s">
        <v>3545</v>
      </c>
      <c r="D10004" s="60" t="s">
        <v>30152</v>
      </c>
    </row>
    <row r="10005" spans="1:4" x14ac:dyDescent="0.25">
      <c r="A10005" s="77" t="s">
        <v>16671</v>
      </c>
      <c r="B10005" t="s">
        <v>30153</v>
      </c>
      <c r="C10005" t="s">
        <v>3545</v>
      </c>
      <c r="D10005" s="60" t="s">
        <v>30154</v>
      </c>
    </row>
    <row r="10006" spans="1:4" x14ac:dyDescent="0.25">
      <c r="A10006" s="77" t="s">
        <v>16672</v>
      </c>
      <c r="B10006" t="s">
        <v>30155</v>
      </c>
      <c r="C10006" t="s">
        <v>3545</v>
      </c>
      <c r="D10006" s="60" t="s">
        <v>30156</v>
      </c>
    </row>
    <row r="10007" spans="1:4" x14ac:dyDescent="0.25">
      <c r="A10007" s="77" t="s">
        <v>16673</v>
      </c>
      <c r="B10007" t="s">
        <v>30157</v>
      </c>
      <c r="C10007" t="s">
        <v>3545</v>
      </c>
      <c r="D10007" s="60" t="s">
        <v>30158</v>
      </c>
    </row>
    <row r="10008" spans="1:4" x14ac:dyDescent="0.25">
      <c r="A10008" s="77" t="s">
        <v>16674</v>
      </c>
      <c r="B10008" t="s">
        <v>30159</v>
      </c>
      <c r="C10008" t="s">
        <v>3545</v>
      </c>
      <c r="D10008" s="60" t="s">
        <v>30160</v>
      </c>
    </row>
    <row r="10009" spans="1:4" x14ac:dyDescent="0.25">
      <c r="A10009" s="77" t="s">
        <v>16675</v>
      </c>
      <c r="B10009" t="s">
        <v>30161</v>
      </c>
      <c r="C10009" t="s">
        <v>3545</v>
      </c>
      <c r="D10009" s="60" t="s">
        <v>30162</v>
      </c>
    </row>
    <row r="10010" spans="1:4" x14ac:dyDescent="0.25">
      <c r="A10010" s="77" t="s">
        <v>16676</v>
      </c>
      <c r="B10010" t="s">
        <v>30163</v>
      </c>
      <c r="C10010" t="s">
        <v>3545</v>
      </c>
      <c r="D10010" s="60" t="s">
        <v>12642</v>
      </c>
    </row>
    <row r="10011" spans="1:4" x14ac:dyDescent="0.25">
      <c r="A10011" s="77" t="s">
        <v>16677</v>
      </c>
      <c r="B10011" t="s">
        <v>30164</v>
      </c>
      <c r="C10011" t="s">
        <v>3545</v>
      </c>
      <c r="D10011" s="60" t="s">
        <v>22092</v>
      </c>
    </row>
    <row r="10012" spans="1:4" x14ac:dyDescent="0.25">
      <c r="A10012" s="77" t="s">
        <v>16678</v>
      </c>
      <c r="B10012" t="s">
        <v>30165</v>
      </c>
      <c r="C10012" t="s">
        <v>3545</v>
      </c>
      <c r="D10012" s="60" t="s">
        <v>24154</v>
      </c>
    </row>
    <row r="10013" spans="1:4" x14ac:dyDescent="0.25">
      <c r="A10013" s="77" t="s">
        <v>16679</v>
      </c>
      <c r="B10013" t="s">
        <v>30166</v>
      </c>
      <c r="C10013" t="s">
        <v>3545</v>
      </c>
      <c r="D10013" s="60" t="s">
        <v>30167</v>
      </c>
    </row>
    <row r="10014" spans="1:4" x14ac:dyDescent="0.25">
      <c r="A10014" s="77" t="s">
        <v>16680</v>
      </c>
      <c r="B10014" t="s">
        <v>30168</v>
      </c>
      <c r="C10014" t="s">
        <v>3545</v>
      </c>
      <c r="D10014" s="60" t="s">
        <v>22022</v>
      </c>
    </row>
    <row r="10015" spans="1:4" x14ac:dyDescent="0.25">
      <c r="A10015" s="77" t="s">
        <v>16681</v>
      </c>
      <c r="B10015" t="s">
        <v>30169</v>
      </c>
      <c r="C10015" t="s">
        <v>3545</v>
      </c>
      <c r="D10015" s="60" t="s">
        <v>30170</v>
      </c>
    </row>
    <row r="10016" spans="1:4" x14ac:dyDescent="0.25">
      <c r="A10016" s="77" t="s">
        <v>14075</v>
      </c>
      <c r="B10016" t="s">
        <v>30171</v>
      </c>
      <c r="C10016" t="s">
        <v>3545</v>
      </c>
      <c r="D10016" s="60" t="s">
        <v>12906</v>
      </c>
    </row>
    <row r="10017" spans="1:4" x14ac:dyDescent="0.25">
      <c r="A10017" s="77" t="s">
        <v>16682</v>
      </c>
      <c r="B10017" t="s">
        <v>30172</v>
      </c>
      <c r="C10017" t="s">
        <v>3545</v>
      </c>
      <c r="D10017" s="60" t="s">
        <v>30173</v>
      </c>
    </row>
    <row r="10018" spans="1:4" x14ac:dyDescent="0.25">
      <c r="A10018" s="77" t="s">
        <v>16683</v>
      </c>
      <c r="B10018" t="s">
        <v>30174</v>
      </c>
      <c r="C10018" t="s">
        <v>3545</v>
      </c>
      <c r="D10018" s="60" t="s">
        <v>11237</v>
      </c>
    </row>
    <row r="10019" spans="1:4" x14ac:dyDescent="0.25">
      <c r="A10019" s="77" t="s">
        <v>16684</v>
      </c>
      <c r="B10019" t="s">
        <v>30175</v>
      </c>
      <c r="C10019" t="s">
        <v>3545</v>
      </c>
      <c r="D10019" s="60" t="s">
        <v>11254</v>
      </c>
    </row>
    <row r="10020" spans="1:4" x14ac:dyDescent="0.25">
      <c r="A10020" s="77" t="s">
        <v>16685</v>
      </c>
      <c r="B10020" t="s">
        <v>30176</v>
      </c>
      <c r="C10020" t="s">
        <v>3545</v>
      </c>
      <c r="D10020" s="60" t="s">
        <v>30177</v>
      </c>
    </row>
    <row r="10021" spans="1:4" x14ac:dyDescent="0.25">
      <c r="A10021" s="77" t="s">
        <v>16686</v>
      </c>
      <c r="B10021" t="s">
        <v>30178</v>
      </c>
      <c r="C10021" t="s">
        <v>3545</v>
      </c>
      <c r="D10021" s="60" t="s">
        <v>30179</v>
      </c>
    </row>
    <row r="10022" spans="1:4" x14ac:dyDescent="0.25">
      <c r="A10022" s="77" t="s">
        <v>16687</v>
      </c>
      <c r="B10022" t="s">
        <v>30180</v>
      </c>
      <c r="C10022" t="s">
        <v>3545</v>
      </c>
      <c r="D10022" s="60" t="s">
        <v>30181</v>
      </c>
    </row>
    <row r="10023" spans="1:4" x14ac:dyDescent="0.25">
      <c r="A10023" s="77" t="s">
        <v>16688</v>
      </c>
      <c r="B10023" t="s">
        <v>30182</v>
      </c>
      <c r="C10023" t="s">
        <v>3545</v>
      </c>
      <c r="D10023" s="60" t="s">
        <v>18993</v>
      </c>
    </row>
    <row r="10024" spans="1:4" x14ac:dyDescent="0.25">
      <c r="A10024" s="77" t="s">
        <v>16689</v>
      </c>
      <c r="B10024" t="s">
        <v>30183</v>
      </c>
      <c r="C10024" t="s">
        <v>3545</v>
      </c>
      <c r="D10024" s="60" t="s">
        <v>11290</v>
      </c>
    </row>
    <row r="10025" spans="1:4" x14ac:dyDescent="0.25">
      <c r="A10025" s="77" t="s">
        <v>16690</v>
      </c>
      <c r="B10025" t="s">
        <v>30184</v>
      </c>
      <c r="C10025" t="s">
        <v>3545</v>
      </c>
      <c r="D10025" s="60" t="s">
        <v>21387</v>
      </c>
    </row>
    <row r="10026" spans="1:4" x14ac:dyDescent="0.25">
      <c r="A10026" s="77" t="s">
        <v>16691</v>
      </c>
      <c r="B10026" t="s">
        <v>30185</v>
      </c>
      <c r="C10026" t="s">
        <v>3545</v>
      </c>
      <c r="D10026" s="60" t="s">
        <v>21205</v>
      </c>
    </row>
    <row r="10027" spans="1:4" x14ac:dyDescent="0.25">
      <c r="A10027" s="77" t="s">
        <v>16692</v>
      </c>
      <c r="B10027" t="s">
        <v>30186</v>
      </c>
      <c r="C10027" t="s">
        <v>3545</v>
      </c>
      <c r="D10027" s="60" t="s">
        <v>30187</v>
      </c>
    </row>
    <row r="10028" spans="1:4" x14ac:dyDescent="0.25">
      <c r="A10028" s="77" t="s">
        <v>16693</v>
      </c>
      <c r="B10028" t="s">
        <v>30188</v>
      </c>
      <c r="C10028" t="s">
        <v>3545</v>
      </c>
      <c r="D10028" s="60" t="s">
        <v>25299</v>
      </c>
    </row>
    <row r="10029" spans="1:4" x14ac:dyDescent="0.25">
      <c r="A10029" s="77" t="s">
        <v>16694</v>
      </c>
      <c r="B10029" t="s">
        <v>30189</v>
      </c>
      <c r="C10029" t="s">
        <v>3545</v>
      </c>
      <c r="D10029" s="60" t="s">
        <v>30190</v>
      </c>
    </row>
    <row r="10030" spans="1:4" x14ac:dyDescent="0.25">
      <c r="A10030" s="77" t="s">
        <v>8709</v>
      </c>
      <c r="B10030" t="s">
        <v>30191</v>
      </c>
      <c r="C10030" t="s">
        <v>3545</v>
      </c>
      <c r="D10030" s="60" t="s">
        <v>22735</v>
      </c>
    </row>
    <row r="10031" spans="1:4" x14ac:dyDescent="0.25">
      <c r="A10031" s="77" t="s">
        <v>16695</v>
      </c>
      <c r="B10031" t="s">
        <v>30192</v>
      </c>
      <c r="C10031" t="s">
        <v>3545</v>
      </c>
      <c r="D10031" s="60" t="s">
        <v>30193</v>
      </c>
    </row>
    <row r="10032" spans="1:4" x14ac:dyDescent="0.25">
      <c r="A10032" s="77" t="s">
        <v>16696</v>
      </c>
      <c r="B10032" t="s">
        <v>30194</v>
      </c>
      <c r="C10032" t="s">
        <v>3545</v>
      </c>
      <c r="D10032" s="60" t="s">
        <v>30195</v>
      </c>
    </row>
    <row r="10033" spans="1:4" x14ac:dyDescent="0.25">
      <c r="A10033" s="77" t="s">
        <v>8825</v>
      </c>
      <c r="B10033" t="s">
        <v>30196</v>
      </c>
      <c r="C10033" t="s">
        <v>3545</v>
      </c>
      <c r="D10033" s="60" t="s">
        <v>30197</v>
      </c>
    </row>
    <row r="10034" spans="1:4" x14ac:dyDescent="0.25">
      <c r="A10034" s="77" t="s">
        <v>16697</v>
      </c>
      <c r="B10034" t="s">
        <v>30198</v>
      </c>
      <c r="C10034" t="s">
        <v>3545</v>
      </c>
      <c r="D10034" s="60" t="s">
        <v>30199</v>
      </c>
    </row>
    <row r="10035" spans="1:4" x14ac:dyDescent="0.25">
      <c r="A10035" s="77" t="s">
        <v>16698</v>
      </c>
      <c r="B10035" t="s">
        <v>30200</v>
      </c>
      <c r="C10035" t="s">
        <v>3545</v>
      </c>
      <c r="D10035" s="60" t="s">
        <v>11862</v>
      </c>
    </row>
    <row r="10036" spans="1:4" x14ac:dyDescent="0.25">
      <c r="A10036" s="77" t="s">
        <v>16699</v>
      </c>
      <c r="B10036" t="s">
        <v>30201</v>
      </c>
      <c r="C10036" t="s">
        <v>3545</v>
      </c>
      <c r="D10036" s="60" t="s">
        <v>10711</v>
      </c>
    </row>
    <row r="10037" spans="1:4" x14ac:dyDescent="0.25">
      <c r="A10037" s="77" t="s">
        <v>16700</v>
      </c>
      <c r="B10037" t="s">
        <v>30202</v>
      </c>
      <c r="C10037" t="s">
        <v>3545</v>
      </c>
      <c r="D10037" s="60" t="s">
        <v>11198</v>
      </c>
    </row>
    <row r="10038" spans="1:4" x14ac:dyDescent="0.25">
      <c r="A10038" s="77" t="s">
        <v>16701</v>
      </c>
      <c r="B10038" t="s">
        <v>30203</v>
      </c>
      <c r="C10038" t="s">
        <v>3545</v>
      </c>
      <c r="D10038" s="60" t="s">
        <v>11168</v>
      </c>
    </row>
    <row r="10039" spans="1:4" x14ac:dyDescent="0.25">
      <c r="A10039" s="77" t="s">
        <v>16702</v>
      </c>
      <c r="B10039" t="s">
        <v>30204</v>
      </c>
      <c r="C10039" t="s">
        <v>3545</v>
      </c>
      <c r="D10039" s="60" t="s">
        <v>10630</v>
      </c>
    </row>
    <row r="10040" spans="1:4" x14ac:dyDescent="0.25">
      <c r="A10040" s="77" t="s">
        <v>16703</v>
      </c>
      <c r="B10040" t="s">
        <v>30205</v>
      </c>
      <c r="C10040" t="s">
        <v>3545</v>
      </c>
      <c r="D10040" s="60" t="s">
        <v>30130</v>
      </c>
    </row>
    <row r="10041" spans="1:4" x14ac:dyDescent="0.25">
      <c r="A10041" s="77" t="s">
        <v>16704</v>
      </c>
      <c r="B10041" t="s">
        <v>30206</v>
      </c>
      <c r="C10041" t="s">
        <v>3545</v>
      </c>
      <c r="D10041" s="60" t="s">
        <v>25564</v>
      </c>
    </row>
    <row r="10042" spans="1:4" x14ac:dyDescent="0.25">
      <c r="A10042" s="77" t="s">
        <v>16705</v>
      </c>
      <c r="B10042" t="s">
        <v>30207</v>
      </c>
      <c r="C10042" t="s">
        <v>3545</v>
      </c>
      <c r="D10042" s="60" t="s">
        <v>30208</v>
      </c>
    </row>
    <row r="10043" spans="1:4" x14ac:dyDescent="0.25">
      <c r="A10043" s="77" t="s">
        <v>16706</v>
      </c>
      <c r="B10043" t="s">
        <v>30209</v>
      </c>
      <c r="C10043" t="s">
        <v>3551</v>
      </c>
      <c r="D10043" s="60" t="s">
        <v>30210</v>
      </c>
    </row>
    <row r="10044" spans="1:4" x14ac:dyDescent="0.25">
      <c r="A10044" s="77" t="s">
        <v>16707</v>
      </c>
      <c r="B10044" t="s">
        <v>30211</v>
      </c>
      <c r="C10044" t="s">
        <v>3545</v>
      </c>
      <c r="D10044" s="60" t="s">
        <v>30212</v>
      </c>
    </row>
    <row r="10045" spans="1:4" x14ac:dyDescent="0.25">
      <c r="A10045" s="77" t="s">
        <v>16708</v>
      </c>
      <c r="B10045" t="s">
        <v>30213</v>
      </c>
      <c r="C10045" t="s">
        <v>3545</v>
      </c>
      <c r="D10045" s="60" t="s">
        <v>11934</v>
      </c>
    </row>
    <row r="10046" spans="1:4" x14ac:dyDescent="0.25">
      <c r="A10046" s="77" t="s">
        <v>16709</v>
      </c>
      <c r="B10046" t="s">
        <v>30214</v>
      </c>
      <c r="C10046" t="s">
        <v>3545</v>
      </c>
      <c r="D10046" s="60" t="s">
        <v>11370</v>
      </c>
    </row>
    <row r="10047" spans="1:4" x14ac:dyDescent="0.25">
      <c r="A10047" s="77" t="s">
        <v>16710</v>
      </c>
      <c r="B10047" t="s">
        <v>30215</v>
      </c>
      <c r="C10047" t="s">
        <v>3545</v>
      </c>
      <c r="D10047" s="60" t="s">
        <v>12903</v>
      </c>
    </row>
    <row r="10048" spans="1:4" x14ac:dyDescent="0.25">
      <c r="A10048" s="77" t="s">
        <v>16711</v>
      </c>
      <c r="B10048" t="s">
        <v>30216</v>
      </c>
      <c r="C10048" t="s">
        <v>3545</v>
      </c>
      <c r="D10048" s="60" t="s">
        <v>10384</v>
      </c>
    </row>
    <row r="10049" spans="1:4" x14ac:dyDescent="0.25">
      <c r="A10049" s="77" t="s">
        <v>16712</v>
      </c>
      <c r="B10049" t="s">
        <v>30217</v>
      </c>
      <c r="C10049" t="s">
        <v>3545</v>
      </c>
      <c r="D10049" s="60" t="s">
        <v>21362</v>
      </c>
    </row>
    <row r="10050" spans="1:4" x14ac:dyDescent="0.25">
      <c r="A10050" s="77" t="s">
        <v>16713</v>
      </c>
      <c r="B10050" t="s">
        <v>30218</v>
      </c>
      <c r="C10050" t="s">
        <v>3545</v>
      </c>
      <c r="D10050" s="60" t="s">
        <v>30219</v>
      </c>
    </row>
    <row r="10051" spans="1:4" x14ac:dyDescent="0.25">
      <c r="A10051" s="77" t="s">
        <v>16714</v>
      </c>
      <c r="B10051" t="s">
        <v>30220</v>
      </c>
      <c r="C10051" t="s">
        <v>3545</v>
      </c>
      <c r="D10051" s="60" t="s">
        <v>30221</v>
      </c>
    </row>
    <row r="10052" spans="1:4" x14ac:dyDescent="0.25">
      <c r="A10052" s="77" t="s">
        <v>16715</v>
      </c>
      <c r="B10052" t="s">
        <v>30222</v>
      </c>
      <c r="C10052" t="s">
        <v>3545</v>
      </c>
      <c r="D10052" s="60" t="s">
        <v>30223</v>
      </c>
    </row>
    <row r="10053" spans="1:4" x14ac:dyDescent="0.25">
      <c r="A10053" s="77" t="s">
        <v>16716</v>
      </c>
      <c r="B10053" t="s">
        <v>30224</v>
      </c>
      <c r="C10053" t="s">
        <v>3545</v>
      </c>
      <c r="D10053" s="60" t="s">
        <v>30225</v>
      </c>
    </row>
    <row r="10054" spans="1:4" x14ac:dyDescent="0.25">
      <c r="A10054" s="77" t="s">
        <v>16717</v>
      </c>
      <c r="B10054" t="s">
        <v>30226</v>
      </c>
      <c r="C10054" t="s">
        <v>3545</v>
      </c>
      <c r="D10054" s="60" t="s">
        <v>30227</v>
      </c>
    </row>
    <row r="10055" spans="1:4" x14ac:dyDescent="0.25">
      <c r="A10055" s="77" t="s">
        <v>16718</v>
      </c>
      <c r="B10055" t="s">
        <v>30228</v>
      </c>
      <c r="C10055" t="s">
        <v>3545</v>
      </c>
      <c r="D10055" s="60" t="s">
        <v>30229</v>
      </c>
    </row>
    <row r="10056" spans="1:4" x14ac:dyDescent="0.25">
      <c r="A10056" s="77" t="s">
        <v>16719</v>
      </c>
      <c r="B10056" t="s">
        <v>30230</v>
      </c>
      <c r="C10056" t="s">
        <v>3545</v>
      </c>
      <c r="D10056" s="60" t="s">
        <v>30231</v>
      </c>
    </row>
    <row r="10057" spans="1:4" x14ac:dyDescent="0.25">
      <c r="A10057" s="77" t="s">
        <v>16720</v>
      </c>
      <c r="B10057" t="s">
        <v>30232</v>
      </c>
      <c r="C10057" t="s">
        <v>3545</v>
      </c>
      <c r="D10057" s="60" t="s">
        <v>28517</v>
      </c>
    </row>
    <row r="10058" spans="1:4" x14ac:dyDescent="0.25">
      <c r="A10058" s="77" t="s">
        <v>16721</v>
      </c>
      <c r="B10058" t="s">
        <v>30233</v>
      </c>
      <c r="C10058" t="s">
        <v>3545</v>
      </c>
      <c r="D10058" s="60" t="s">
        <v>30234</v>
      </c>
    </row>
    <row r="10059" spans="1:4" x14ac:dyDescent="0.25">
      <c r="A10059" s="77" t="s">
        <v>16722</v>
      </c>
      <c r="B10059" t="s">
        <v>30235</v>
      </c>
      <c r="C10059" t="s">
        <v>3545</v>
      </c>
      <c r="D10059" s="60" t="s">
        <v>12766</v>
      </c>
    </row>
    <row r="10060" spans="1:4" x14ac:dyDescent="0.25">
      <c r="A10060" s="77" t="s">
        <v>16723</v>
      </c>
      <c r="B10060" t="s">
        <v>30236</v>
      </c>
      <c r="C10060" t="s">
        <v>3545</v>
      </c>
      <c r="D10060" s="60" t="s">
        <v>12608</v>
      </c>
    </row>
    <row r="10061" spans="1:4" x14ac:dyDescent="0.25">
      <c r="A10061" s="77" t="s">
        <v>16724</v>
      </c>
      <c r="B10061" t="s">
        <v>30237</v>
      </c>
      <c r="C10061" t="s">
        <v>3545</v>
      </c>
      <c r="D10061" s="60" t="s">
        <v>11219</v>
      </c>
    </row>
    <row r="10062" spans="1:4" x14ac:dyDescent="0.25">
      <c r="A10062" s="77" t="s">
        <v>16725</v>
      </c>
      <c r="B10062" t="s">
        <v>30238</v>
      </c>
      <c r="C10062" t="s">
        <v>3545</v>
      </c>
      <c r="D10062" s="60" t="s">
        <v>11352</v>
      </c>
    </row>
    <row r="10063" spans="1:4" x14ac:dyDescent="0.25">
      <c r="A10063" s="77" t="s">
        <v>16726</v>
      </c>
      <c r="B10063" t="s">
        <v>30239</v>
      </c>
      <c r="C10063" t="s">
        <v>3545</v>
      </c>
      <c r="D10063" s="60" t="s">
        <v>13936</v>
      </c>
    </row>
    <row r="10064" spans="1:4" x14ac:dyDescent="0.25">
      <c r="A10064" s="77" t="s">
        <v>16727</v>
      </c>
      <c r="B10064" t="s">
        <v>30240</v>
      </c>
      <c r="C10064" t="s">
        <v>3545</v>
      </c>
      <c r="D10064" s="60" t="s">
        <v>13551</v>
      </c>
    </row>
    <row r="10065" spans="1:4" x14ac:dyDescent="0.25">
      <c r="A10065" s="77" t="s">
        <v>16728</v>
      </c>
      <c r="B10065" t="s">
        <v>30241</v>
      </c>
      <c r="C10065" t="s">
        <v>3545</v>
      </c>
      <c r="D10065" s="60" t="s">
        <v>30242</v>
      </c>
    </row>
    <row r="10066" spans="1:4" x14ac:dyDescent="0.25">
      <c r="A10066" s="77" t="s">
        <v>16729</v>
      </c>
      <c r="B10066" t="s">
        <v>30243</v>
      </c>
      <c r="C10066" t="s">
        <v>3545</v>
      </c>
      <c r="D10066" s="60" t="s">
        <v>10663</v>
      </c>
    </row>
    <row r="10067" spans="1:4" x14ac:dyDescent="0.25">
      <c r="A10067" s="77" t="s">
        <v>16730</v>
      </c>
      <c r="B10067" t="s">
        <v>30244</v>
      </c>
      <c r="C10067" t="s">
        <v>3545</v>
      </c>
      <c r="D10067" s="60" t="s">
        <v>30245</v>
      </c>
    </row>
    <row r="10068" spans="1:4" x14ac:dyDescent="0.25">
      <c r="A10068" s="77" t="s">
        <v>16731</v>
      </c>
      <c r="B10068" t="s">
        <v>30246</v>
      </c>
      <c r="C10068" t="s">
        <v>3545</v>
      </c>
      <c r="D10068" s="60" t="s">
        <v>30247</v>
      </c>
    </row>
    <row r="10069" spans="1:4" x14ac:dyDescent="0.25">
      <c r="A10069" s="77" t="s">
        <v>16732</v>
      </c>
      <c r="B10069" t="s">
        <v>30248</v>
      </c>
      <c r="C10069" t="s">
        <v>3545</v>
      </c>
      <c r="D10069" s="60" t="s">
        <v>30249</v>
      </c>
    </row>
    <row r="10070" spans="1:4" x14ac:dyDescent="0.25">
      <c r="A10070" s="77" t="s">
        <v>16733</v>
      </c>
      <c r="B10070" t="s">
        <v>30250</v>
      </c>
      <c r="C10070" t="s">
        <v>3545</v>
      </c>
      <c r="D10070" s="60" t="s">
        <v>30251</v>
      </c>
    </row>
    <row r="10071" spans="1:4" x14ac:dyDescent="0.25">
      <c r="A10071" s="77" t="s">
        <v>16734</v>
      </c>
      <c r="B10071" t="s">
        <v>30252</v>
      </c>
      <c r="C10071" t="s">
        <v>3545</v>
      </c>
      <c r="D10071" s="60" t="s">
        <v>10601</v>
      </c>
    </row>
    <row r="10072" spans="1:4" x14ac:dyDescent="0.25">
      <c r="A10072" s="77" t="s">
        <v>16735</v>
      </c>
      <c r="B10072" t="s">
        <v>30253</v>
      </c>
      <c r="C10072" t="s">
        <v>3545</v>
      </c>
      <c r="D10072" s="60" t="s">
        <v>22137</v>
      </c>
    </row>
    <row r="10073" spans="1:4" x14ac:dyDescent="0.25">
      <c r="A10073" s="77" t="s">
        <v>16736</v>
      </c>
      <c r="B10073" t="s">
        <v>30254</v>
      </c>
      <c r="C10073" t="s">
        <v>3545</v>
      </c>
      <c r="D10073" s="60" t="s">
        <v>10474</v>
      </c>
    </row>
    <row r="10074" spans="1:4" x14ac:dyDescent="0.25">
      <c r="A10074" s="77" t="s">
        <v>16737</v>
      </c>
      <c r="B10074" t="s">
        <v>30255</v>
      </c>
      <c r="C10074" t="s">
        <v>3545</v>
      </c>
      <c r="D10074" s="60" t="s">
        <v>12684</v>
      </c>
    </row>
    <row r="10075" spans="1:4" x14ac:dyDescent="0.25">
      <c r="A10075" s="77" t="s">
        <v>16738</v>
      </c>
      <c r="B10075" t="s">
        <v>30256</v>
      </c>
      <c r="C10075" t="s">
        <v>3545</v>
      </c>
      <c r="D10075" s="60" t="s">
        <v>13923</v>
      </c>
    </row>
    <row r="10076" spans="1:4" x14ac:dyDescent="0.25">
      <c r="A10076" s="77" t="s">
        <v>16739</v>
      </c>
      <c r="B10076" t="s">
        <v>30257</v>
      </c>
      <c r="C10076" t="s">
        <v>3545</v>
      </c>
      <c r="D10076" s="60" t="s">
        <v>20262</v>
      </c>
    </row>
    <row r="10077" spans="1:4" x14ac:dyDescent="0.25">
      <c r="A10077" s="77" t="s">
        <v>16740</v>
      </c>
      <c r="B10077" t="s">
        <v>30258</v>
      </c>
      <c r="C10077" t="s">
        <v>3545</v>
      </c>
      <c r="D10077" s="60" t="s">
        <v>29850</v>
      </c>
    </row>
    <row r="10078" spans="1:4" x14ac:dyDescent="0.25">
      <c r="A10078" s="77" t="s">
        <v>16741</v>
      </c>
      <c r="B10078" t="s">
        <v>30259</v>
      </c>
      <c r="C10078" t="s">
        <v>3545</v>
      </c>
      <c r="D10078" s="60" t="s">
        <v>30260</v>
      </c>
    </row>
    <row r="10079" spans="1:4" x14ac:dyDescent="0.25">
      <c r="A10079" s="77" t="s">
        <v>16742</v>
      </c>
      <c r="B10079" t="s">
        <v>30261</v>
      </c>
      <c r="C10079" t="s">
        <v>3545</v>
      </c>
      <c r="D10079" s="60" t="s">
        <v>25446</v>
      </c>
    </row>
    <row r="10080" spans="1:4" x14ac:dyDescent="0.25">
      <c r="A10080" s="77" t="s">
        <v>16743</v>
      </c>
      <c r="B10080" t="s">
        <v>30262</v>
      </c>
      <c r="C10080" t="s">
        <v>3545</v>
      </c>
      <c r="D10080" s="60" t="s">
        <v>25369</v>
      </c>
    </row>
    <row r="10081" spans="1:4" x14ac:dyDescent="0.25">
      <c r="A10081" s="77" t="s">
        <v>16744</v>
      </c>
      <c r="B10081" t="s">
        <v>30263</v>
      </c>
      <c r="C10081" t="s">
        <v>3545</v>
      </c>
      <c r="D10081" s="60" t="s">
        <v>19040</v>
      </c>
    </row>
    <row r="10082" spans="1:4" x14ac:dyDescent="0.25">
      <c r="A10082" s="77" t="s">
        <v>16745</v>
      </c>
      <c r="B10082" t="s">
        <v>30264</v>
      </c>
      <c r="C10082" t="s">
        <v>3545</v>
      </c>
      <c r="D10082" s="60" t="s">
        <v>29625</v>
      </c>
    </row>
    <row r="10083" spans="1:4" x14ac:dyDescent="0.25">
      <c r="A10083" s="77" t="s">
        <v>16746</v>
      </c>
      <c r="B10083" t="s">
        <v>30265</v>
      </c>
      <c r="C10083" t="s">
        <v>3545</v>
      </c>
      <c r="D10083" s="60" t="s">
        <v>20234</v>
      </c>
    </row>
    <row r="10084" spans="1:4" x14ac:dyDescent="0.25">
      <c r="A10084" s="77" t="s">
        <v>16747</v>
      </c>
      <c r="B10084" t="s">
        <v>30266</v>
      </c>
      <c r="C10084" t="s">
        <v>3545</v>
      </c>
      <c r="D10084" s="60" t="s">
        <v>12903</v>
      </c>
    </row>
    <row r="10085" spans="1:4" x14ac:dyDescent="0.25">
      <c r="A10085" s="77" t="s">
        <v>16748</v>
      </c>
      <c r="B10085" t="s">
        <v>30267</v>
      </c>
      <c r="C10085" t="s">
        <v>3545</v>
      </c>
      <c r="D10085" s="60" t="s">
        <v>10869</v>
      </c>
    </row>
    <row r="10086" spans="1:4" x14ac:dyDescent="0.25">
      <c r="A10086" s="77" t="s">
        <v>16749</v>
      </c>
      <c r="B10086" t="s">
        <v>30268</v>
      </c>
      <c r="C10086" t="s">
        <v>3545</v>
      </c>
      <c r="D10086" s="60" t="s">
        <v>13469</v>
      </c>
    </row>
    <row r="10087" spans="1:4" x14ac:dyDescent="0.25">
      <c r="A10087" s="77" t="s">
        <v>16750</v>
      </c>
      <c r="B10087" t="s">
        <v>30269</v>
      </c>
      <c r="C10087" t="s">
        <v>3545</v>
      </c>
      <c r="D10087" s="60" t="s">
        <v>19877</v>
      </c>
    </row>
    <row r="10088" spans="1:4" x14ac:dyDescent="0.25">
      <c r="A10088" s="77" t="s">
        <v>16751</v>
      </c>
      <c r="B10088" t="s">
        <v>30270</v>
      </c>
      <c r="C10088" t="s">
        <v>3545</v>
      </c>
      <c r="D10088" s="60" t="s">
        <v>10954</v>
      </c>
    </row>
    <row r="10089" spans="1:4" x14ac:dyDescent="0.25">
      <c r="A10089" s="77" t="s">
        <v>16752</v>
      </c>
      <c r="B10089" t="s">
        <v>30271</v>
      </c>
      <c r="C10089" t="s">
        <v>3545</v>
      </c>
      <c r="D10089" s="60" t="s">
        <v>11265</v>
      </c>
    </row>
    <row r="10090" spans="1:4" x14ac:dyDescent="0.25">
      <c r="A10090" s="77" t="s">
        <v>16753</v>
      </c>
      <c r="B10090" t="s">
        <v>30272</v>
      </c>
      <c r="C10090" t="s">
        <v>3545</v>
      </c>
      <c r="D10090" s="60" t="s">
        <v>22339</v>
      </c>
    </row>
    <row r="10091" spans="1:4" x14ac:dyDescent="0.25">
      <c r="A10091" s="77" t="s">
        <v>16754</v>
      </c>
      <c r="B10091" t="s">
        <v>30273</v>
      </c>
      <c r="C10091" t="s">
        <v>3545</v>
      </c>
      <c r="D10091" s="60" t="s">
        <v>11177</v>
      </c>
    </row>
    <row r="10092" spans="1:4" x14ac:dyDescent="0.25">
      <c r="A10092" s="77" t="s">
        <v>16755</v>
      </c>
      <c r="B10092" t="s">
        <v>30274</v>
      </c>
      <c r="C10092" t="s">
        <v>3545</v>
      </c>
      <c r="D10092" s="60" t="s">
        <v>12527</v>
      </c>
    </row>
    <row r="10093" spans="1:4" x14ac:dyDescent="0.25">
      <c r="A10093" s="77" t="s">
        <v>16756</v>
      </c>
      <c r="B10093" t="s">
        <v>30275</v>
      </c>
      <c r="C10093" t="s">
        <v>3545</v>
      </c>
      <c r="D10093" s="60" t="s">
        <v>30276</v>
      </c>
    </row>
    <row r="10094" spans="1:4" x14ac:dyDescent="0.25">
      <c r="A10094" s="77" t="s">
        <v>16757</v>
      </c>
      <c r="B10094" t="s">
        <v>30277</v>
      </c>
      <c r="C10094" t="s">
        <v>3545</v>
      </c>
      <c r="D10094" s="60" t="s">
        <v>30278</v>
      </c>
    </row>
    <row r="10095" spans="1:4" x14ac:dyDescent="0.25">
      <c r="A10095" s="77" t="s">
        <v>16758</v>
      </c>
      <c r="B10095" t="s">
        <v>30279</v>
      </c>
      <c r="C10095" t="s">
        <v>3545</v>
      </c>
      <c r="D10095" s="60" t="s">
        <v>30280</v>
      </c>
    </row>
    <row r="10096" spans="1:4" x14ac:dyDescent="0.25">
      <c r="A10096" s="77" t="s">
        <v>16759</v>
      </c>
      <c r="B10096" t="s">
        <v>30281</v>
      </c>
      <c r="C10096" t="s">
        <v>3545</v>
      </c>
      <c r="D10096" s="60" t="s">
        <v>25041</v>
      </c>
    </row>
    <row r="10097" spans="1:4" x14ac:dyDescent="0.25">
      <c r="A10097" s="77" t="s">
        <v>16760</v>
      </c>
      <c r="B10097" t="s">
        <v>30282</v>
      </c>
      <c r="C10097" t="s">
        <v>3545</v>
      </c>
      <c r="D10097" s="60" t="s">
        <v>10385</v>
      </c>
    </row>
    <row r="10098" spans="1:4" x14ac:dyDescent="0.25">
      <c r="A10098" s="77" t="s">
        <v>16761</v>
      </c>
      <c r="B10098" t="s">
        <v>30283</v>
      </c>
      <c r="C10098" t="s">
        <v>3545</v>
      </c>
      <c r="D10098" s="60" t="s">
        <v>11864</v>
      </c>
    </row>
    <row r="10099" spans="1:4" x14ac:dyDescent="0.25">
      <c r="A10099" s="77" t="s">
        <v>16762</v>
      </c>
      <c r="B10099" t="s">
        <v>30284</v>
      </c>
      <c r="C10099" t="s">
        <v>3545</v>
      </c>
      <c r="D10099" s="60" t="s">
        <v>11899</v>
      </c>
    </row>
    <row r="10100" spans="1:4" x14ac:dyDescent="0.25">
      <c r="A10100" s="77" t="s">
        <v>16763</v>
      </c>
      <c r="B10100" t="s">
        <v>30285</v>
      </c>
      <c r="C10100" t="s">
        <v>3545</v>
      </c>
      <c r="D10100" s="60" t="s">
        <v>26080</v>
      </c>
    </row>
    <row r="10101" spans="1:4" x14ac:dyDescent="0.25">
      <c r="A10101" s="77" t="s">
        <v>16764</v>
      </c>
      <c r="B10101" t="s">
        <v>30286</v>
      </c>
      <c r="C10101" t="s">
        <v>3545</v>
      </c>
      <c r="D10101" s="60" t="s">
        <v>11189</v>
      </c>
    </row>
    <row r="10102" spans="1:4" x14ac:dyDescent="0.25">
      <c r="A10102" s="77" t="s">
        <v>16765</v>
      </c>
      <c r="B10102" t="s">
        <v>30287</v>
      </c>
      <c r="C10102" t="s">
        <v>3545</v>
      </c>
      <c r="D10102" s="60" t="s">
        <v>11189</v>
      </c>
    </row>
    <row r="10103" spans="1:4" x14ac:dyDescent="0.25">
      <c r="A10103" s="77" t="s">
        <v>16766</v>
      </c>
      <c r="B10103" t="s">
        <v>30288</v>
      </c>
      <c r="C10103" t="s">
        <v>3545</v>
      </c>
      <c r="D10103" s="60" t="s">
        <v>19969</v>
      </c>
    </row>
    <row r="10104" spans="1:4" x14ac:dyDescent="0.25">
      <c r="A10104" s="77" t="s">
        <v>16767</v>
      </c>
      <c r="B10104" t="s">
        <v>30289</v>
      </c>
      <c r="C10104" t="s">
        <v>3545</v>
      </c>
      <c r="D10104" s="60" t="s">
        <v>30290</v>
      </c>
    </row>
    <row r="10105" spans="1:4" x14ac:dyDescent="0.25">
      <c r="A10105" s="77" t="s">
        <v>16768</v>
      </c>
      <c r="B10105" t="s">
        <v>30291</v>
      </c>
      <c r="C10105" t="s">
        <v>3545</v>
      </c>
      <c r="D10105" s="60" t="s">
        <v>21017</v>
      </c>
    </row>
    <row r="10106" spans="1:4" x14ac:dyDescent="0.25">
      <c r="A10106" s="77" t="s">
        <v>16769</v>
      </c>
      <c r="B10106" t="s">
        <v>30292</v>
      </c>
      <c r="C10106" t="s">
        <v>3545</v>
      </c>
      <c r="D10106" s="60" t="s">
        <v>30290</v>
      </c>
    </row>
    <row r="10107" spans="1:4" x14ac:dyDescent="0.25">
      <c r="A10107" s="77" t="s">
        <v>16770</v>
      </c>
      <c r="B10107" t="s">
        <v>30293</v>
      </c>
      <c r="C10107" t="s">
        <v>3545</v>
      </c>
      <c r="D10107" s="60" t="s">
        <v>30290</v>
      </c>
    </row>
    <row r="10108" spans="1:4" x14ac:dyDescent="0.25">
      <c r="A10108" s="77" t="s">
        <v>16771</v>
      </c>
      <c r="B10108" t="s">
        <v>30294</v>
      </c>
      <c r="C10108" t="s">
        <v>3545</v>
      </c>
      <c r="D10108" s="60" t="s">
        <v>21332</v>
      </c>
    </row>
    <row r="10109" spans="1:4" x14ac:dyDescent="0.25">
      <c r="A10109" s="77" t="s">
        <v>16772</v>
      </c>
      <c r="B10109" t="s">
        <v>30295</v>
      </c>
      <c r="C10109" t="s">
        <v>3545</v>
      </c>
      <c r="D10109" s="60" t="s">
        <v>10434</v>
      </c>
    </row>
    <row r="10110" spans="1:4" x14ac:dyDescent="0.25">
      <c r="A10110" s="77" t="s">
        <v>16773</v>
      </c>
      <c r="B10110" t="s">
        <v>30296</v>
      </c>
      <c r="C10110" t="s">
        <v>3545</v>
      </c>
      <c r="D10110" s="60" t="s">
        <v>21332</v>
      </c>
    </row>
    <row r="10111" spans="1:4" x14ac:dyDescent="0.25">
      <c r="A10111" s="77" t="s">
        <v>16774</v>
      </c>
      <c r="B10111" t="s">
        <v>30297</v>
      </c>
      <c r="C10111" t="s">
        <v>3545</v>
      </c>
      <c r="D10111" s="60" t="s">
        <v>21498</v>
      </c>
    </row>
    <row r="10112" spans="1:4" x14ac:dyDescent="0.25">
      <c r="A10112" s="77" t="s">
        <v>16775</v>
      </c>
      <c r="B10112" t="s">
        <v>30298</v>
      </c>
      <c r="C10112" t="s">
        <v>3545</v>
      </c>
      <c r="D10112" s="60" t="s">
        <v>12677</v>
      </c>
    </row>
    <row r="10113" spans="1:4" x14ac:dyDescent="0.25">
      <c r="A10113" s="77" t="s">
        <v>16776</v>
      </c>
      <c r="B10113" t="s">
        <v>30299</v>
      </c>
      <c r="C10113" t="s">
        <v>3545</v>
      </c>
      <c r="D10113" s="60" t="s">
        <v>30300</v>
      </c>
    </row>
    <row r="10114" spans="1:4" x14ac:dyDescent="0.25">
      <c r="A10114" s="77" t="s">
        <v>16777</v>
      </c>
      <c r="B10114" t="s">
        <v>30301</v>
      </c>
      <c r="C10114" t="s">
        <v>3545</v>
      </c>
      <c r="D10114" s="60" t="s">
        <v>30300</v>
      </c>
    </row>
    <row r="10115" spans="1:4" x14ac:dyDescent="0.25">
      <c r="A10115" s="77" t="s">
        <v>16778</v>
      </c>
      <c r="B10115" t="s">
        <v>30302</v>
      </c>
      <c r="C10115" t="s">
        <v>3545</v>
      </c>
      <c r="D10115" s="60" t="s">
        <v>30303</v>
      </c>
    </row>
    <row r="10116" spans="1:4" x14ac:dyDescent="0.25">
      <c r="A10116" s="77" t="s">
        <v>16779</v>
      </c>
      <c r="B10116" t="s">
        <v>30304</v>
      </c>
      <c r="C10116" t="s">
        <v>3545</v>
      </c>
      <c r="D10116" s="60" t="s">
        <v>30303</v>
      </c>
    </row>
    <row r="10117" spans="1:4" x14ac:dyDescent="0.25">
      <c r="A10117" s="77" t="s">
        <v>16780</v>
      </c>
      <c r="B10117" t="s">
        <v>30305</v>
      </c>
      <c r="C10117" t="s">
        <v>3545</v>
      </c>
      <c r="D10117" s="60" t="s">
        <v>30303</v>
      </c>
    </row>
    <row r="10118" spans="1:4" x14ac:dyDescent="0.25">
      <c r="A10118" s="77" t="s">
        <v>16781</v>
      </c>
      <c r="B10118" t="s">
        <v>30306</v>
      </c>
      <c r="C10118" t="s">
        <v>3545</v>
      </c>
      <c r="D10118" s="60" t="s">
        <v>10844</v>
      </c>
    </row>
    <row r="10119" spans="1:4" x14ac:dyDescent="0.25">
      <c r="A10119" s="77" t="s">
        <v>16782</v>
      </c>
      <c r="B10119" t="s">
        <v>30307</v>
      </c>
      <c r="C10119" t="s">
        <v>3545</v>
      </c>
      <c r="D10119" s="60" t="s">
        <v>30308</v>
      </c>
    </row>
    <row r="10120" spans="1:4" x14ac:dyDescent="0.25">
      <c r="A10120" s="77" t="s">
        <v>16783</v>
      </c>
      <c r="B10120" t="s">
        <v>30309</v>
      </c>
      <c r="C10120" t="s">
        <v>3545</v>
      </c>
      <c r="D10120" s="60" t="s">
        <v>30308</v>
      </c>
    </row>
    <row r="10121" spans="1:4" x14ac:dyDescent="0.25">
      <c r="A10121" s="77" t="s">
        <v>16784</v>
      </c>
      <c r="B10121" t="s">
        <v>30310</v>
      </c>
      <c r="C10121" t="s">
        <v>3545</v>
      </c>
      <c r="D10121" s="60" t="s">
        <v>30308</v>
      </c>
    </row>
    <row r="10122" spans="1:4" x14ac:dyDescent="0.25">
      <c r="A10122" s="77" t="s">
        <v>16785</v>
      </c>
      <c r="B10122" t="s">
        <v>30311</v>
      </c>
      <c r="C10122" t="s">
        <v>3545</v>
      </c>
      <c r="D10122" s="60" t="s">
        <v>30312</v>
      </c>
    </row>
    <row r="10123" spans="1:4" x14ac:dyDescent="0.25">
      <c r="A10123" s="77" t="s">
        <v>16786</v>
      </c>
      <c r="B10123" t="s">
        <v>30313</v>
      </c>
      <c r="C10123" t="s">
        <v>3545</v>
      </c>
      <c r="D10123" s="60" t="s">
        <v>30312</v>
      </c>
    </row>
    <row r="10124" spans="1:4" x14ac:dyDescent="0.25">
      <c r="A10124" s="77" t="s">
        <v>16787</v>
      </c>
      <c r="B10124" t="s">
        <v>30314</v>
      </c>
      <c r="C10124" t="s">
        <v>3545</v>
      </c>
      <c r="D10124" s="60" t="s">
        <v>30312</v>
      </c>
    </row>
    <row r="10125" spans="1:4" x14ac:dyDescent="0.25">
      <c r="A10125" s="77" t="s">
        <v>16788</v>
      </c>
      <c r="B10125" t="s">
        <v>30315</v>
      </c>
      <c r="C10125" t="s">
        <v>3545</v>
      </c>
      <c r="D10125" s="60" t="s">
        <v>11374</v>
      </c>
    </row>
    <row r="10126" spans="1:4" x14ac:dyDescent="0.25">
      <c r="A10126" s="77" t="s">
        <v>16789</v>
      </c>
      <c r="B10126" t="s">
        <v>30316</v>
      </c>
      <c r="C10126" t="s">
        <v>3545</v>
      </c>
      <c r="D10126" s="60" t="s">
        <v>24888</v>
      </c>
    </row>
    <row r="10127" spans="1:4" x14ac:dyDescent="0.25">
      <c r="A10127" s="77" t="s">
        <v>16790</v>
      </c>
      <c r="B10127" t="s">
        <v>30317</v>
      </c>
      <c r="C10127" t="s">
        <v>3545</v>
      </c>
      <c r="D10127" s="60" t="s">
        <v>30318</v>
      </c>
    </row>
    <row r="10128" spans="1:4" x14ac:dyDescent="0.25">
      <c r="A10128" s="77" t="s">
        <v>16791</v>
      </c>
      <c r="B10128" t="s">
        <v>30319</v>
      </c>
      <c r="C10128" t="s">
        <v>3545</v>
      </c>
      <c r="D10128" s="60" t="s">
        <v>11795</v>
      </c>
    </row>
    <row r="10129" spans="1:4" x14ac:dyDescent="0.25">
      <c r="A10129" s="77" t="s">
        <v>16792</v>
      </c>
      <c r="B10129" t="s">
        <v>30320</v>
      </c>
      <c r="C10129" t="s">
        <v>3545</v>
      </c>
      <c r="D10129" s="60" t="s">
        <v>22470</v>
      </c>
    </row>
    <row r="10130" spans="1:4" x14ac:dyDescent="0.25">
      <c r="A10130" s="77" t="s">
        <v>16793</v>
      </c>
      <c r="B10130" t="s">
        <v>30321</v>
      </c>
      <c r="C10130" t="s">
        <v>3545</v>
      </c>
      <c r="D10130" s="60" t="s">
        <v>20995</v>
      </c>
    </row>
    <row r="10131" spans="1:4" x14ac:dyDescent="0.25">
      <c r="A10131" s="77" t="s">
        <v>16794</v>
      </c>
      <c r="B10131" t="s">
        <v>30322</v>
      </c>
      <c r="C10131" t="s">
        <v>3545</v>
      </c>
      <c r="D10131" s="60" t="s">
        <v>30323</v>
      </c>
    </row>
    <row r="10132" spans="1:4" x14ac:dyDescent="0.25">
      <c r="A10132" s="77" t="s">
        <v>16795</v>
      </c>
      <c r="B10132" t="s">
        <v>30324</v>
      </c>
      <c r="C10132" t="s">
        <v>3545</v>
      </c>
      <c r="D10132" s="60" t="s">
        <v>10739</v>
      </c>
    </row>
    <row r="10133" spans="1:4" x14ac:dyDescent="0.25">
      <c r="A10133" s="77" t="s">
        <v>16796</v>
      </c>
      <c r="B10133" t="s">
        <v>30325</v>
      </c>
      <c r="C10133" t="s">
        <v>3545</v>
      </c>
      <c r="D10133" s="60" t="s">
        <v>10580</v>
      </c>
    </row>
    <row r="10134" spans="1:4" x14ac:dyDescent="0.25">
      <c r="A10134" s="77" t="s">
        <v>16797</v>
      </c>
      <c r="B10134" t="s">
        <v>30326</v>
      </c>
      <c r="C10134" t="s">
        <v>3545</v>
      </c>
      <c r="D10134" s="60" t="s">
        <v>11377</v>
      </c>
    </row>
    <row r="10135" spans="1:4" x14ac:dyDescent="0.25">
      <c r="A10135" s="77" t="s">
        <v>16798</v>
      </c>
      <c r="B10135" t="s">
        <v>30327</v>
      </c>
      <c r="C10135" t="s">
        <v>3545</v>
      </c>
      <c r="D10135" s="60" t="s">
        <v>21086</v>
      </c>
    </row>
    <row r="10136" spans="1:4" x14ac:dyDescent="0.25">
      <c r="A10136" s="77" t="s">
        <v>16799</v>
      </c>
      <c r="B10136" t="s">
        <v>30328</v>
      </c>
      <c r="C10136" t="s">
        <v>3545</v>
      </c>
      <c r="D10136" s="60" t="s">
        <v>11813</v>
      </c>
    </row>
    <row r="10137" spans="1:4" x14ac:dyDescent="0.25">
      <c r="A10137" s="77" t="s">
        <v>16800</v>
      </c>
      <c r="B10137" t="s">
        <v>30329</v>
      </c>
      <c r="C10137" t="s">
        <v>3545</v>
      </c>
      <c r="D10137" s="60" t="s">
        <v>14011</v>
      </c>
    </row>
    <row r="10138" spans="1:4" x14ac:dyDescent="0.25">
      <c r="A10138" s="77" t="s">
        <v>16801</v>
      </c>
      <c r="B10138" t="s">
        <v>30330</v>
      </c>
      <c r="C10138" t="s">
        <v>3545</v>
      </c>
      <c r="D10138" s="60" t="s">
        <v>20164</v>
      </c>
    </row>
    <row r="10139" spans="1:4" x14ac:dyDescent="0.25">
      <c r="A10139" s="77" t="s">
        <v>16802</v>
      </c>
      <c r="B10139" t="s">
        <v>30331</v>
      </c>
      <c r="C10139" t="s">
        <v>3545</v>
      </c>
      <c r="D10139" s="60" t="s">
        <v>12934</v>
      </c>
    </row>
    <row r="10140" spans="1:4" x14ac:dyDescent="0.25">
      <c r="A10140" s="77" t="s">
        <v>16803</v>
      </c>
      <c r="B10140" t="s">
        <v>30332</v>
      </c>
      <c r="C10140" t="s">
        <v>3545</v>
      </c>
      <c r="D10140" s="60" t="s">
        <v>11275</v>
      </c>
    </row>
    <row r="10141" spans="1:4" x14ac:dyDescent="0.25">
      <c r="A10141" s="77" t="s">
        <v>16804</v>
      </c>
      <c r="B10141" t="s">
        <v>30333</v>
      </c>
      <c r="C10141" t="s">
        <v>3545</v>
      </c>
      <c r="D10141" s="60" t="s">
        <v>10565</v>
      </c>
    </row>
    <row r="10142" spans="1:4" x14ac:dyDescent="0.25">
      <c r="A10142" s="77" t="s">
        <v>16805</v>
      </c>
      <c r="B10142" t="s">
        <v>30334</v>
      </c>
      <c r="C10142" t="s">
        <v>3545</v>
      </c>
      <c r="D10142" s="60" t="s">
        <v>10591</v>
      </c>
    </row>
    <row r="10143" spans="1:4" x14ac:dyDescent="0.25">
      <c r="A10143" s="77" t="s">
        <v>16806</v>
      </c>
      <c r="B10143" t="s">
        <v>30335</v>
      </c>
      <c r="C10143" t="s">
        <v>3545</v>
      </c>
      <c r="D10143" s="60" t="s">
        <v>10600</v>
      </c>
    </row>
    <row r="10144" spans="1:4" x14ac:dyDescent="0.25">
      <c r="A10144" s="77" t="s">
        <v>16807</v>
      </c>
      <c r="B10144" t="s">
        <v>30336</v>
      </c>
      <c r="C10144" t="s">
        <v>3545</v>
      </c>
      <c r="D10144" s="60" t="s">
        <v>10620</v>
      </c>
    </row>
    <row r="10145" spans="1:4" x14ac:dyDescent="0.25">
      <c r="A10145" s="77" t="s">
        <v>16808</v>
      </c>
      <c r="B10145" t="s">
        <v>30337</v>
      </c>
      <c r="C10145" t="s">
        <v>3545</v>
      </c>
      <c r="D10145" s="60" t="s">
        <v>19880</v>
      </c>
    </row>
    <row r="10146" spans="1:4" x14ac:dyDescent="0.25">
      <c r="A10146" s="77" t="s">
        <v>16809</v>
      </c>
      <c r="B10146" t="s">
        <v>30338</v>
      </c>
      <c r="C10146" t="s">
        <v>3545</v>
      </c>
      <c r="D10146" s="60" t="s">
        <v>25194</v>
      </c>
    </row>
    <row r="10147" spans="1:4" x14ac:dyDescent="0.25">
      <c r="A10147" s="77" t="s">
        <v>16810</v>
      </c>
      <c r="B10147" t="s">
        <v>30339</v>
      </c>
      <c r="C10147" t="s">
        <v>3545</v>
      </c>
      <c r="D10147" s="60" t="s">
        <v>12704</v>
      </c>
    </row>
    <row r="10148" spans="1:4" x14ac:dyDescent="0.25">
      <c r="A10148" s="77" t="s">
        <v>16811</v>
      </c>
      <c r="B10148" t="s">
        <v>30340</v>
      </c>
      <c r="C10148" t="s">
        <v>3545</v>
      </c>
      <c r="D10148" s="60" t="s">
        <v>30341</v>
      </c>
    </row>
    <row r="10149" spans="1:4" x14ac:dyDescent="0.25">
      <c r="A10149" s="77" t="s">
        <v>16812</v>
      </c>
      <c r="B10149" t="s">
        <v>30342</v>
      </c>
      <c r="C10149" t="s">
        <v>3545</v>
      </c>
      <c r="D10149" s="60" t="s">
        <v>30343</v>
      </c>
    </row>
    <row r="10150" spans="1:4" x14ac:dyDescent="0.25">
      <c r="A10150" s="77" t="s">
        <v>16813</v>
      </c>
      <c r="B10150" t="s">
        <v>30344</v>
      </c>
      <c r="C10150" t="s">
        <v>3545</v>
      </c>
      <c r="D10150" s="60" t="s">
        <v>11655</v>
      </c>
    </row>
    <row r="10151" spans="1:4" x14ac:dyDescent="0.25">
      <c r="A10151" s="77" t="s">
        <v>16814</v>
      </c>
      <c r="B10151" t="s">
        <v>30345</v>
      </c>
      <c r="C10151" t="s">
        <v>3545</v>
      </c>
      <c r="D10151" s="60" t="s">
        <v>11360</v>
      </c>
    </row>
    <row r="10152" spans="1:4" x14ac:dyDescent="0.25">
      <c r="A10152" s="77" t="s">
        <v>16815</v>
      </c>
      <c r="B10152" t="s">
        <v>30346</v>
      </c>
      <c r="C10152" t="s">
        <v>3545</v>
      </c>
      <c r="D10152" s="60" t="s">
        <v>14057</v>
      </c>
    </row>
    <row r="10153" spans="1:4" x14ac:dyDescent="0.25">
      <c r="A10153" s="77" t="s">
        <v>16816</v>
      </c>
      <c r="B10153" t="s">
        <v>30347</v>
      </c>
      <c r="C10153" t="s">
        <v>3545</v>
      </c>
      <c r="D10153" s="60" t="s">
        <v>18992</v>
      </c>
    </row>
    <row r="10154" spans="1:4" x14ac:dyDescent="0.25">
      <c r="A10154" s="77" t="s">
        <v>16817</v>
      </c>
      <c r="B10154" t="s">
        <v>30348</v>
      </c>
      <c r="C10154" t="s">
        <v>3545</v>
      </c>
      <c r="D10154" s="60" t="s">
        <v>24418</v>
      </c>
    </row>
    <row r="10155" spans="1:4" x14ac:dyDescent="0.25">
      <c r="A10155" s="77" t="s">
        <v>16818</v>
      </c>
      <c r="B10155" t="s">
        <v>30349</v>
      </c>
      <c r="C10155" t="s">
        <v>3545</v>
      </c>
      <c r="D10155" s="60" t="s">
        <v>10655</v>
      </c>
    </row>
    <row r="10156" spans="1:4" x14ac:dyDescent="0.25">
      <c r="A10156" s="77" t="s">
        <v>16819</v>
      </c>
      <c r="B10156" t="s">
        <v>30350</v>
      </c>
      <c r="C10156" t="s">
        <v>3545</v>
      </c>
      <c r="D10156" s="60" t="s">
        <v>12182</v>
      </c>
    </row>
    <row r="10157" spans="1:4" x14ac:dyDescent="0.25">
      <c r="A10157" s="77" t="s">
        <v>16820</v>
      </c>
      <c r="B10157" t="s">
        <v>30351</v>
      </c>
      <c r="C10157" t="s">
        <v>3545</v>
      </c>
      <c r="D10157" s="60" t="s">
        <v>30352</v>
      </c>
    </row>
    <row r="10158" spans="1:4" x14ac:dyDescent="0.25">
      <c r="A10158" s="77" t="s">
        <v>16821</v>
      </c>
      <c r="B10158" t="s">
        <v>30353</v>
      </c>
      <c r="C10158" t="s">
        <v>3545</v>
      </c>
      <c r="D10158" s="60" t="s">
        <v>24085</v>
      </c>
    </row>
    <row r="10159" spans="1:4" x14ac:dyDescent="0.25">
      <c r="A10159" s="77" t="s">
        <v>16822</v>
      </c>
      <c r="B10159" t="s">
        <v>30354</v>
      </c>
      <c r="C10159" t="s">
        <v>3545</v>
      </c>
      <c r="D10159" s="60" t="s">
        <v>11795</v>
      </c>
    </row>
    <row r="10160" spans="1:4" x14ac:dyDescent="0.25">
      <c r="A10160" s="77" t="s">
        <v>16823</v>
      </c>
      <c r="B10160" t="s">
        <v>30355</v>
      </c>
      <c r="C10160" t="s">
        <v>3545</v>
      </c>
      <c r="D10160" s="60" t="s">
        <v>30356</v>
      </c>
    </row>
    <row r="10161" spans="1:4" x14ac:dyDescent="0.25">
      <c r="A10161" s="77" t="s">
        <v>16824</v>
      </c>
      <c r="B10161" t="s">
        <v>30357</v>
      </c>
      <c r="C10161" t="s">
        <v>3545</v>
      </c>
      <c r="D10161" s="60" t="s">
        <v>11757</v>
      </c>
    </row>
    <row r="10162" spans="1:4" x14ac:dyDescent="0.25">
      <c r="A10162" s="77" t="s">
        <v>16825</v>
      </c>
      <c r="B10162" t="s">
        <v>30358</v>
      </c>
      <c r="C10162" t="s">
        <v>3545</v>
      </c>
      <c r="D10162" s="60" t="s">
        <v>12522</v>
      </c>
    </row>
    <row r="10163" spans="1:4" x14ac:dyDescent="0.25">
      <c r="A10163" s="77" t="s">
        <v>16826</v>
      </c>
      <c r="B10163" t="s">
        <v>30359</v>
      </c>
      <c r="C10163" t="s">
        <v>3545</v>
      </c>
      <c r="D10163" s="60" t="s">
        <v>10644</v>
      </c>
    </row>
    <row r="10164" spans="1:4" x14ac:dyDescent="0.25">
      <c r="A10164" s="77" t="s">
        <v>16827</v>
      </c>
      <c r="B10164" t="s">
        <v>30360</v>
      </c>
      <c r="C10164" t="s">
        <v>3545</v>
      </c>
      <c r="D10164" s="60" t="s">
        <v>12519</v>
      </c>
    </row>
    <row r="10165" spans="1:4" x14ac:dyDescent="0.25">
      <c r="A10165" s="77" t="s">
        <v>16828</v>
      </c>
      <c r="B10165" t="s">
        <v>30361</v>
      </c>
      <c r="C10165" t="s">
        <v>3545</v>
      </c>
      <c r="D10165" s="60" t="s">
        <v>24507</v>
      </c>
    </row>
    <row r="10166" spans="1:4" x14ac:dyDescent="0.25">
      <c r="A10166" s="77" t="s">
        <v>16829</v>
      </c>
      <c r="B10166" t="s">
        <v>30362</v>
      </c>
      <c r="C10166" t="s">
        <v>3545</v>
      </c>
      <c r="D10166" s="60" t="s">
        <v>13461</v>
      </c>
    </row>
    <row r="10167" spans="1:4" x14ac:dyDescent="0.25">
      <c r="A10167" s="77" t="s">
        <v>16830</v>
      </c>
      <c r="B10167" t="s">
        <v>30363</v>
      </c>
      <c r="C10167" t="s">
        <v>3545</v>
      </c>
      <c r="D10167" s="60" t="s">
        <v>11851</v>
      </c>
    </row>
    <row r="10168" spans="1:4" x14ac:dyDescent="0.25">
      <c r="A10168" s="77" t="s">
        <v>16831</v>
      </c>
      <c r="B10168" t="s">
        <v>30364</v>
      </c>
      <c r="C10168" t="s">
        <v>3545</v>
      </c>
      <c r="D10168" s="60" t="s">
        <v>30365</v>
      </c>
    </row>
    <row r="10169" spans="1:4" x14ac:dyDescent="0.25">
      <c r="A10169" s="77" t="s">
        <v>16832</v>
      </c>
      <c r="B10169" t="s">
        <v>30366</v>
      </c>
      <c r="C10169" t="s">
        <v>3545</v>
      </c>
      <c r="D10169" s="60" t="s">
        <v>19010</v>
      </c>
    </row>
    <row r="10170" spans="1:4" x14ac:dyDescent="0.25">
      <c r="A10170" s="77" t="s">
        <v>16833</v>
      </c>
      <c r="B10170" t="s">
        <v>30367</v>
      </c>
      <c r="C10170" t="s">
        <v>3545</v>
      </c>
      <c r="D10170" s="60" t="s">
        <v>23554</v>
      </c>
    </row>
    <row r="10171" spans="1:4" x14ac:dyDescent="0.25">
      <c r="A10171" s="77" t="s">
        <v>16834</v>
      </c>
      <c r="B10171" t="s">
        <v>30368</v>
      </c>
      <c r="C10171" t="s">
        <v>3545</v>
      </c>
      <c r="D10171" s="60" t="s">
        <v>10437</v>
      </c>
    </row>
    <row r="10172" spans="1:4" x14ac:dyDescent="0.25">
      <c r="A10172" s="77" t="s">
        <v>16835</v>
      </c>
      <c r="B10172" t="s">
        <v>30369</v>
      </c>
      <c r="C10172" t="s">
        <v>3545</v>
      </c>
      <c r="D10172" s="60" t="s">
        <v>10888</v>
      </c>
    </row>
    <row r="10173" spans="1:4" x14ac:dyDescent="0.25">
      <c r="A10173" s="77" t="s">
        <v>16836</v>
      </c>
      <c r="B10173" t="s">
        <v>30370</v>
      </c>
      <c r="C10173" t="s">
        <v>3545</v>
      </c>
      <c r="D10173" s="60" t="s">
        <v>10420</v>
      </c>
    </row>
    <row r="10174" spans="1:4" x14ac:dyDescent="0.25">
      <c r="A10174" s="77" t="s">
        <v>16837</v>
      </c>
      <c r="B10174" t="s">
        <v>30371</v>
      </c>
      <c r="C10174" t="s">
        <v>3545</v>
      </c>
      <c r="D10174" s="60" t="s">
        <v>21547</v>
      </c>
    </row>
    <row r="10175" spans="1:4" x14ac:dyDescent="0.25">
      <c r="A10175" s="77" t="s">
        <v>16838</v>
      </c>
      <c r="B10175" t="s">
        <v>30372</v>
      </c>
      <c r="C10175" t="s">
        <v>3545</v>
      </c>
      <c r="D10175" s="60" t="s">
        <v>10734</v>
      </c>
    </row>
    <row r="10176" spans="1:4" x14ac:dyDescent="0.25">
      <c r="A10176" s="77" t="s">
        <v>16839</v>
      </c>
      <c r="B10176" t="s">
        <v>30373</v>
      </c>
      <c r="C10176" t="s">
        <v>3545</v>
      </c>
      <c r="D10176" s="60" t="s">
        <v>10348</v>
      </c>
    </row>
    <row r="10177" spans="1:4" x14ac:dyDescent="0.25">
      <c r="A10177" s="77" t="s">
        <v>16840</v>
      </c>
      <c r="B10177" t="s">
        <v>30374</v>
      </c>
      <c r="C10177" t="s">
        <v>3545</v>
      </c>
      <c r="D10177" s="60" t="s">
        <v>12693</v>
      </c>
    </row>
    <row r="10178" spans="1:4" x14ac:dyDescent="0.25">
      <c r="A10178" s="77" t="s">
        <v>16841</v>
      </c>
      <c r="B10178" t="s">
        <v>30375</v>
      </c>
      <c r="C10178" t="s">
        <v>3545</v>
      </c>
      <c r="D10178" s="60" t="s">
        <v>12829</v>
      </c>
    </row>
    <row r="10179" spans="1:4" x14ac:dyDescent="0.25">
      <c r="A10179" s="77" t="s">
        <v>16842</v>
      </c>
      <c r="B10179" t="s">
        <v>30376</v>
      </c>
      <c r="C10179" t="s">
        <v>3545</v>
      </c>
      <c r="D10179" s="60" t="s">
        <v>10740</v>
      </c>
    </row>
    <row r="10180" spans="1:4" x14ac:dyDescent="0.25">
      <c r="A10180" s="77" t="s">
        <v>16843</v>
      </c>
      <c r="B10180" t="s">
        <v>30377</v>
      </c>
      <c r="C10180" t="s">
        <v>3545</v>
      </c>
      <c r="D10180" s="60" t="s">
        <v>23547</v>
      </c>
    </row>
    <row r="10181" spans="1:4" x14ac:dyDescent="0.25">
      <c r="A10181" s="77" t="s">
        <v>16844</v>
      </c>
      <c r="B10181" t="s">
        <v>30378</v>
      </c>
      <c r="C10181" t="s">
        <v>3545</v>
      </c>
      <c r="D10181" s="60" t="s">
        <v>11382</v>
      </c>
    </row>
    <row r="10182" spans="1:4" x14ac:dyDescent="0.25">
      <c r="A10182" s="77" t="s">
        <v>16845</v>
      </c>
      <c r="B10182" t="s">
        <v>30379</v>
      </c>
      <c r="C10182" t="s">
        <v>3545</v>
      </c>
      <c r="D10182" s="60" t="s">
        <v>20267</v>
      </c>
    </row>
    <row r="10183" spans="1:4" x14ac:dyDescent="0.25">
      <c r="A10183" s="77" t="s">
        <v>16846</v>
      </c>
      <c r="B10183" t="s">
        <v>30380</v>
      </c>
      <c r="C10183" t="s">
        <v>3545</v>
      </c>
      <c r="D10183" s="60" t="s">
        <v>30381</v>
      </c>
    </row>
    <row r="10184" spans="1:4" x14ac:dyDescent="0.25">
      <c r="A10184" s="77" t="s">
        <v>16847</v>
      </c>
      <c r="B10184" t="s">
        <v>30382</v>
      </c>
      <c r="C10184" t="s">
        <v>3545</v>
      </c>
      <c r="D10184" s="60" t="s">
        <v>12180</v>
      </c>
    </row>
    <row r="10185" spans="1:4" x14ac:dyDescent="0.25">
      <c r="A10185" s="77" t="s">
        <v>16848</v>
      </c>
      <c r="B10185" t="s">
        <v>30383</v>
      </c>
      <c r="C10185" t="s">
        <v>3545</v>
      </c>
      <c r="D10185" s="60" t="s">
        <v>28364</v>
      </c>
    </row>
    <row r="10186" spans="1:4" x14ac:dyDescent="0.25">
      <c r="A10186" s="77" t="s">
        <v>16849</v>
      </c>
      <c r="B10186" t="s">
        <v>30384</v>
      </c>
      <c r="C10186" t="s">
        <v>3545</v>
      </c>
      <c r="D10186" s="60" t="s">
        <v>21449</v>
      </c>
    </row>
    <row r="10187" spans="1:4" x14ac:dyDescent="0.25">
      <c r="A10187" s="77" t="s">
        <v>16850</v>
      </c>
      <c r="B10187" t="s">
        <v>30385</v>
      </c>
      <c r="C10187" t="s">
        <v>3545</v>
      </c>
      <c r="D10187" s="60" t="s">
        <v>12768</v>
      </c>
    </row>
    <row r="10188" spans="1:4" x14ac:dyDescent="0.25">
      <c r="A10188" s="77" t="s">
        <v>16851</v>
      </c>
      <c r="B10188" t="s">
        <v>30386</v>
      </c>
      <c r="C10188" t="s">
        <v>3545</v>
      </c>
      <c r="D10188" s="60" t="s">
        <v>20504</v>
      </c>
    </row>
    <row r="10189" spans="1:4" x14ac:dyDescent="0.25">
      <c r="A10189" s="77" t="s">
        <v>16852</v>
      </c>
      <c r="B10189" t="s">
        <v>30387</v>
      </c>
      <c r="C10189" t="s">
        <v>3545</v>
      </c>
      <c r="D10189" s="60" t="s">
        <v>12903</v>
      </c>
    </row>
    <row r="10190" spans="1:4" x14ac:dyDescent="0.25">
      <c r="A10190" s="77" t="s">
        <v>16853</v>
      </c>
      <c r="B10190" t="s">
        <v>30388</v>
      </c>
      <c r="C10190" t="s">
        <v>3545</v>
      </c>
      <c r="D10190" s="60" t="s">
        <v>30389</v>
      </c>
    </row>
    <row r="10191" spans="1:4" x14ac:dyDescent="0.25">
      <c r="A10191" s="77" t="s">
        <v>16854</v>
      </c>
      <c r="B10191" t="s">
        <v>30390</v>
      </c>
      <c r="C10191" t="s">
        <v>3545</v>
      </c>
      <c r="D10191" s="60" t="s">
        <v>19383</v>
      </c>
    </row>
    <row r="10192" spans="1:4" x14ac:dyDescent="0.25">
      <c r="A10192" s="77" t="s">
        <v>16855</v>
      </c>
      <c r="B10192" t="s">
        <v>30391</v>
      </c>
      <c r="C10192" t="s">
        <v>3545</v>
      </c>
      <c r="D10192" s="60" t="s">
        <v>21281</v>
      </c>
    </row>
    <row r="10193" spans="1:4" x14ac:dyDescent="0.25">
      <c r="A10193" s="77" t="s">
        <v>16856</v>
      </c>
      <c r="B10193" t="s">
        <v>30392</v>
      </c>
      <c r="C10193" t="s">
        <v>3545</v>
      </c>
      <c r="D10193" s="60" t="s">
        <v>30221</v>
      </c>
    </row>
    <row r="10194" spans="1:4" x14ac:dyDescent="0.25">
      <c r="A10194" s="77" t="s">
        <v>16857</v>
      </c>
      <c r="B10194" t="s">
        <v>30393</v>
      </c>
      <c r="C10194" t="s">
        <v>3545</v>
      </c>
      <c r="D10194" s="60" t="s">
        <v>30394</v>
      </c>
    </row>
    <row r="10195" spans="1:4" x14ac:dyDescent="0.25">
      <c r="A10195" s="77" t="s">
        <v>16858</v>
      </c>
      <c r="B10195" t="s">
        <v>30395</v>
      </c>
      <c r="C10195" t="s">
        <v>3545</v>
      </c>
      <c r="D10195" s="60" t="s">
        <v>11847</v>
      </c>
    </row>
    <row r="10196" spans="1:4" x14ac:dyDescent="0.25">
      <c r="A10196" s="77" t="s">
        <v>16859</v>
      </c>
      <c r="B10196" t="s">
        <v>30396</v>
      </c>
      <c r="C10196" t="s">
        <v>3545</v>
      </c>
      <c r="D10196" s="60" t="s">
        <v>10711</v>
      </c>
    </row>
    <row r="10197" spans="1:4" x14ac:dyDescent="0.25">
      <c r="A10197" s="77" t="s">
        <v>16860</v>
      </c>
      <c r="B10197" t="s">
        <v>30397</v>
      </c>
      <c r="C10197" t="s">
        <v>3545</v>
      </c>
      <c r="D10197" s="60" t="s">
        <v>10358</v>
      </c>
    </row>
    <row r="10198" spans="1:4" x14ac:dyDescent="0.25">
      <c r="A10198" s="77" t="s">
        <v>16861</v>
      </c>
      <c r="B10198" t="s">
        <v>30398</v>
      </c>
      <c r="C10198" t="s">
        <v>3545</v>
      </c>
      <c r="D10198" s="60" t="s">
        <v>30399</v>
      </c>
    </row>
    <row r="10199" spans="1:4" x14ac:dyDescent="0.25">
      <c r="A10199" s="77" t="s">
        <v>16862</v>
      </c>
      <c r="B10199" t="s">
        <v>30400</v>
      </c>
      <c r="C10199" t="s">
        <v>3545</v>
      </c>
      <c r="D10199" s="60" t="s">
        <v>10917</v>
      </c>
    </row>
    <row r="10200" spans="1:4" x14ac:dyDescent="0.25">
      <c r="A10200" s="77" t="s">
        <v>16863</v>
      </c>
      <c r="B10200" t="s">
        <v>30401</v>
      </c>
      <c r="C10200" t="s">
        <v>3545</v>
      </c>
      <c r="D10200" s="60" t="s">
        <v>11284</v>
      </c>
    </row>
    <row r="10201" spans="1:4" x14ac:dyDescent="0.25">
      <c r="A10201" s="77" t="s">
        <v>16864</v>
      </c>
      <c r="B10201" t="s">
        <v>30402</v>
      </c>
      <c r="C10201" t="s">
        <v>3545</v>
      </c>
      <c r="D10201" s="60" t="s">
        <v>25510</v>
      </c>
    </row>
    <row r="10202" spans="1:4" x14ac:dyDescent="0.25">
      <c r="A10202" s="77" t="s">
        <v>16865</v>
      </c>
      <c r="B10202" t="s">
        <v>30403</v>
      </c>
      <c r="C10202" t="s">
        <v>3545</v>
      </c>
      <c r="D10202" s="60" t="s">
        <v>30404</v>
      </c>
    </row>
    <row r="10203" spans="1:4" x14ac:dyDescent="0.25">
      <c r="A10203" s="77" t="s">
        <v>16866</v>
      </c>
      <c r="B10203" t="s">
        <v>30405</v>
      </c>
      <c r="C10203" t="s">
        <v>3545</v>
      </c>
      <c r="D10203" s="60" t="s">
        <v>30406</v>
      </c>
    </row>
    <row r="10204" spans="1:4" x14ac:dyDescent="0.25">
      <c r="A10204" s="77" t="s">
        <v>16867</v>
      </c>
      <c r="B10204" t="s">
        <v>30407</v>
      </c>
      <c r="C10204" t="s">
        <v>3545</v>
      </c>
      <c r="D10204" s="60" t="s">
        <v>11850</v>
      </c>
    </row>
    <row r="10205" spans="1:4" x14ac:dyDescent="0.25">
      <c r="A10205" s="77" t="s">
        <v>16868</v>
      </c>
      <c r="B10205" t="s">
        <v>30408</v>
      </c>
      <c r="C10205" t="s">
        <v>3545</v>
      </c>
      <c r="D10205" s="60" t="s">
        <v>11977</v>
      </c>
    </row>
    <row r="10206" spans="1:4" x14ac:dyDescent="0.25">
      <c r="A10206" s="77" t="s">
        <v>16869</v>
      </c>
      <c r="B10206" t="s">
        <v>30409</v>
      </c>
      <c r="C10206" t="s">
        <v>3545</v>
      </c>
      <c r="D10206" s="60" t="s">
        <v>10576</v>
      </c>
    </row>
    <row r="10207" spans="1:4" x14ac:dyDescent="0.25">
      <c r="A10207" s="77" t="s">
        <v>16870</v>
      </c>
      <c r="B10207" t="s">
        <v>30410</v>
      </c>
      <c r="C10207" t="s">
        <v>3545</v>
      </c>
      <c r="D10207" s="60" t="s">
        <v>11199</v>
      </c>
    </row>
    <row r="10208" spans="1:4" x14ac:dyDescent="0.25">
      <c r="A10208" s="77" t="s">
        <v>16871</v>
      </c>
      <c r="B10208" t="s">
        <v>30411</v>
      </c>
      <c r="C10208" t="s">
        <v>3545</v>
      </c>
      <c r="D10208" s="60" t="s">
        <v>12524</v>
      </c>
    </row>
    <row r="10209" spans="1:4" x14ac:dyDescent="0.25">
      <c r="A10209" s="77" t="s">
        <v>16872</v>
      </c>
      <c r="B10209" t="s">
        <v>30412</v>
      </c>
      <c r="C10209" t="s">
        <v>3545</v>
      </c>
      <c r="D10209" s="60" t="s">
        <v>13154</v>
      </c>
    </row>
    <row r="10210" spans="1:4" x14ac:dyDescent="0.25">
      <c r="A10210" s="77" t="s">
        <v>16873</v>
      </c>
      <c r="B10210" t="s">
        <v>30413</v>
      </c>
      <c r="C10210" t="s">
        <v>3545</v>
      </c>
      <c r="D10210" s="60" t="s">
        <v>29789</v>
      </c>
    </row>
    <row r="10211" spans="1:4" x14ac:dyDescent="0.25">
      <c r="A10211" s="77" t="s">
        <v>16874</v>
      </c>
      <c r="B10211" t="s">
        <v>30414</v>
      </c>
      <c r="C10211" t="s">
        <v>3545</v>
      </c>
      <c r="D10211" s="60" t="s">
        <v>30415</v>
      </c>
    </row>
    <row r="10212" spans="1:4" x14ac:dyDescent="0.25">
      <c r="A10212" s="77" t="s">
        <v>16875</v>
      </c>
      <c r="B10212" t="s">
        <v>30416</v>
      </c>
      <c r="C10212" t="s">
        <v>3545</v>
      </c>
      <c r="D10212" s="60" t="s">
        <v>27533</v>
      </c>
    </row>
    <row r="10213" spans="1:4" x14ac:dyDescent="0.25">
      <c r="A10213" s="77" t="s">
        <v>16876</v>
      </c>
      <c r="B10213" t="s">
        <v>30417</v>
      </c>
      <c r="C10213" t="s">
        <v>3545</v>
      </c>
      <c r="D10213" s="60" t="s">
        <v>13122</v>
      </c>
    </row>
    <row r="10214" spans="1:4" x14ac:dyDescent="0.25">
      <c r="A10214" s="77" t="s">
        <v>16877</v>
      </c>
      <c r="B10214" t="s">
        <v>30418</v>
      </c>
      <c r="C10214" t="s">
        <v>3545</v>
      </c>
      <c r="D10214" s="60" t="s">
        <v>30419</v>
      </c>
    </row>
    <row r="10215" spans="1:4" x14ac:dyDescent="0.25">
      <c r="A10215" s="77" t="s">
        <v>16878</v>
      </c>
      <c r="B10215" t="s">
        <v>30420</v>
      </c>
      <c r="C10215" t="s">
        <v>3545</v>
      </c>
      <c r="D10215" s="60" t="s">
        <v>10728</v>
      </c>
    </row>
    <row r="10216" spans="1:4" x14ac:dyDescent="0.25">
      <c r="A10216" s="77" t="s">
        <v>16879</v>
      </c>
      <c r="B10216" t="s">
        <v>30421</v>
      </c>
      <c r="C10216" t="s">
        <v>3545</v>
      </c>
      <c r="D10216" s="60" t="s">
        <v>18989</v>
      </c>
    </row>
    <row r="10217" spans="1:4" x14ac:dyDescent="0.25">
      <c r="A10217" s="77" t="s">
        <v>16880</v>
      </c>
      <c r="B10217" t="s">
        <v>30422</v>
      </c>
      <c r="C10217" t="s">
        <v>3551</v>
      </c>
      <c r="D10217" s="60" t="s">
        <v>30423</v>
      </c>
    </row>
    <row r="10218" spans="1:4" x14ac:dyDescent="0.25">
      <c r="A10218" s="77" t="s">
        <v>16881</v>
      </c>
      <c r="B10218" t="s">
        <v>30424</v>
      </c>
      <c r="C10218" t="s">
        <v>3545</v>
      </c>
      <c r="D10218" s="60" t="s">
        <v>25454</v>
      </c>
    </row>
    <row r="10219" spans="1:4" x14ac:dyDescent="0.25">
      <c r="A10219" s="77" t="s">
        <v>16882</v>
      </c>
      <c r="B10219" t="s">
        <v>30425</v>
      </c>
      <c r="C10219" t="s">
        <v>3545</v>
      </c>
      <c r="D10219" s="60" t="s">
        <v>11972</v>
      </c>
    </row>
    <row r="10220" spans="1:4" x14ac:dyDescent="0.25">
      <c r="A10220" s="77" t="s">
        <v>16883</v>
      </c>
      <c r="B10220" t="s">
        <v>30426</v>
      </c>
      <c r="C10220" t="s">
        <v>3545</v>
      </c>
      <c r="D10220" s="60" t="s">
        <v>29776</v>
      </c>
    </row>
    <row r="10221" spans="1:4" x14ac:dyDescent="0.25">
      <c r="A10221" s="77" t="s">
        <v>16884</v>
      </c>
      <c r="B10221" t="s">
        <v>30427</v>
      </c>
      <c r="C10221" t="s">
        <v>3545</v>
      </c>
      <c r="D10221" s="60" t="s">
        <v>20110</v>
      </c>
    </row>
    <row r="10222" spans="1:4" x14ac:dyDescent="0.25">
      <c r="A10222" s="77" t="s">
        <v>16885</v>
      </c>
      <c r="B10222" t="s">
        <v>30428</v>
      </c>
      <c r="C10222" t="s">
        <v>3545</v>
      </c>
      <c r="D10222" s="60" t="s">
        <v>10479</v>
      </c>
    </row>
    <row r="10223" spans="1:4" x14ac:dyDescent="0.25">
      <c r="A10223" s="77" t="s">
        <v>16886</v>
      </c>
      <c r="B10223" t="s">
        <v>30429</v>
      </c>
      <c r="C10223" t="s">
        <v>3545</v>
      </c>
      <c r="D10223" s="60" t="s">
        <v>12880</v>
      </c>
    </row>
    <row r="10224" spans="1:4" x14ac:dyDescent="0.25">
      <c r="A10224" s="77" t="s">
        <v>16887</v>
      </c>
      <c r="B10224" t="s">
        <v>30430</v>
      </c>
      <c r="C10224" t="s">
        <v>3545</v>
      </c>
      <c r="D10224" s="60" t="s">
        <v>12790</v>
      </c>
    </row>
    <row r="10225" spans="1:4" x14ac:dyDescent="0.25">
      <c r="A10225" s="77" t="s">
        <v>16888</v>
      </c>
      <c r="B10225" t="s">
        <v>30431</v>
      </c>
      <c r="C10225" t="s">
        <v>3545</v>
      </c>
      <c r="D10225" s="60" t="s">
        <v>27191</v>
      </c>
    </row>
    <row r="10226" spans="1:4" x14ac:dyDescent="0.25">
      <c r="A10226" s="77" t="s">
        <v>16889</v>
      </c>
      <c r="B10226" t="s">
        <v>30432</v>
      </c>
      <c r="C10226" t="s">
        <v>3545</v>
      </c>
      <c r="D10226" s="60" t="s">
        <v>10422</v>
      </c>
    </row>
    <row r="10227" spans="1:4" x14ac:dyDescent="0.25">
      <c r="A10227" s="77" t="s">
        <v>16890</v>
      </c>
      <c r="B10227" t="s">
        <v>30433</v>
      </c>
      <c r="C10227" t="s">
        <v>3545</v>
      </c>
      <c r="D10227" s="60" t="s">
        <v>13371</v>
      </c>
    </row>
    <row r="10228" spans="1:4" x14ac:dyDescent="0.25">
      <c r="A10228" s="77" t="s">
        <v>16891</v>
      </c>
      <c r="B10228" t="s">
        <v>30434</v>
      </c>
      <c r="C10228" t="s">
        <v>3545</v>
      </c>
      <c r="D10228" s="60" t="s">
        <v>10895</v>
      </c>
    </row>
    <row r="10229" spans="1:4" x14ac:dyDescent="0.25">
      <c r="A10229" s="77" t="s">
        <v>16892</v>
      </c>
      <c r="B10229" t="s">
        <v>30435</v>
      </c>
      <c r="C10229" t="s">
        <v>3545</v>
      </c>
      <c r="D10229" s="60" t="s">
        <v>26708</v>
      </c>
    </row>
    <row r="10230" spans="1:4" x14ac:dyDescent="0.25">
      <c r="A10230" s="77" t="s">
        <v>16893</v>
      </c>
      <c r="B10230" t="s">
        <v>30436</v>
      </c>
      <c r="C10230" t="s">
        <v>3545</v>
      </c>
      <c r="D10230" s="60" t="s">
        <v>30437</v>
      </c>
    </row>
    <row r="10231" spans="1:4" x14ac:dyDescent="0.25">
      <c r="A10231" s="77" t="s">
        <v>16894</v>
      </c>
      <c r="B10231" t="s">
        <v>30438</v>
      </c>
      <c r="C10231" t="s">
        <v>3545</v>
      </c>
      <c r="D10231" s="60" t="s">
        <v>10633</v>
      </c>
    </row>
    <row r="10232" spans="1:4" x14ac:dyDescent="0.25">
      <c r="A10232" s="77" t="s">
        <v>16895</v>
      </c>
      <c r="B10232" t="s">
        <v>30439</v>
      </c>
      <c r="C10232" t="s">
        <v>3545</v>
      </c>
      <c r="D10232" s="60" t="s">
        <v>11216</v>
      </c>
    </row>
    <row r="10233" spans="1:4" x14ac:dyDescent="0.25">
      <c r="A10233" s="77" t="s">
        <v>16896</v>
      </c>
      <c r="B10233" t="s">
        <v>30440</v>
      </c>
      <c r="C10233" t="s">
        <v>3545</v>
      </c>
      <c r="D10233" s="60" t="s">
        <v>20151</v>
      </c>
    </row>
    <row r="10234" spans="1:4" x14ac:dyDescent="0.25">
      <c r="A10234" s="77" t="s">
        <v>16897</v>
      </c>
      <c r="B10234" t="s">
        <v>30441</v>
      </c>
      <c r="C10234" t="s">
        <v>3545</v>
      </c>
      <c r="D10234" s="60" t="s">
        <v>19966</v>
      </c>
    </row>
    <row r="10235" spans="1:4" x14ac:dyDescent="0.25">
      <c r="A10235" s="77" t="s">
        <v>16898</v>
      </c>
      <c r="B10235" t="s">
        <v>30442</v>
      </c>
      <c r="C10235" t="s">
        <v>3545</v>
      </c>
      <c r="D10235" s="60" t="s">
        <v>10769</v>
      </c>
    </row>
    <row r="10236" spans="1:4" x14ac:dyDescent="0.25">
      <c r="A10236" s="77" t="s">
        <v>16899</v>
      </c>
      <c r="B10236" t="s">
        <v>30443</v>
      </c>
      <c r="C10236" t="s">
        <v>3545</v>
      </c>
      <c r="D10236" s="60" t="s">
        <v>21963</v>
      </c>
    </row>
    <row r="10237" spans="1:4" x14ac:dyDescent="0.25">
      <c r="A10237" s="77" t="s">
        <v>16900</v>
      </c>
      <c r="B10237" t="s">
        <v>30444</v>
      </c>
      <c r="C10237" t="s">
        <v>3545</v>
      </c>
      <c r="D10237" s="60" t="s">
        <v>10523</v>
      </c>
    </row>
    <row r="10238" spans="1:4" x14ac:dyDescent="0.25">
      <c r="A10238" s="77" t="s">
        <v>16901</v>
      </c>
      <c r="B10238" t="s">
        <v>30445</v>
      </c>
      <c r="C10238" t="s">
        <v>3545</v>
      </c>
      <c r="D10238" s="60" t="s">
        <v>10594</v>
      </c>
    </row>
    <row r="10239" spans="1:4" x14ac:dyDescent="0.25">
      <c r="A10239" s="77" t="s">
        <v>16902</v>
      </c>
      <c r="B10239" t="s">
        <v>30446</v>
      </c>
      <c r="C10239" t="s">
        <v>3545</v>
      </c>
      <c r="D10239" s="60" t="s">
        <v>10951</v>
      </c>
    </row>
    <row r="10240" spans="1:4" x14ac:dyDescent="0.25">
      <c r="A10240" s="77" t="s">
        <v>16903</v>
      </c>
      <c r="B10240" t="s">
        <v>30447</v>
      </c>
      <c r="C10240" t="s">
        <v>3545</v>
      </c>
      <c r="D10240" s="60" t="s">
        <v>12634</v>
      </c>
    </row>
    <row r="10241" spans="1:4" x14ac:dyDescent="0.25">
      <c r="A10241" s="77" t="s">
        <v>16904</v>
      </c>
      <c r="B10241" t="s">
        <v>30448</v>
      </c>
      <c r="C10241" t="s">
        <v>3545</v>
      </c>
      <c r="D10241" s="60" t="s">
        <v>11191</v>
      </c>
    </row>
    <row r="10242" spans="1:4" x14ac:dyDescent="0.25">
      <c r="A10242" s="77" t="s">
        <v>16905</v>
      </c>
      <c r="B10242" t="s">
        <v>30449</v>
      </c>
      <c r="C10242" t="s">
        <v>3545</v>
      </c>
      <c r="D10242" s="60" t="s">
        <v>12539</v>
      </c>
    </row>
    <row r="10243" spans="1:4" x14ac:dyDescent="0.25">
      <c r="A10243" s="77" t="s">
        <v>16906</v>
      </c>
      <c r="B10243" t="s">
        <v>30450</v>
      </c>
      <c r="C10243" t="s">
        <v>3545</v>
      </c>
      <c r="D10243" s="60" t="s">
        <v>26081</v>
      </c>
    </row>
    <row r="10244" spans="1:4" x14ac:dyDescent="0.25">
      <c r="A10244" s="77" t="s">
        <v>16907</v>
      </c>
      <c r="B10244" t="s">
        <v>30451</v>
      </c>
      <c r="C10244" t="s">
        <v>3545</v>
      </c>
      <c r="D10244" s="60" t="s">
        <v>30452</v>
      </c>
    </row>
    <row r="10245" spans="1:4" x14ac:dyDescent="0.25">
      <c r="A10245" s="77" t="s">
        <v>16908</v>
      </c>
      <c r="B10245" t="s">
        <v>30453</v>
      </c>
      <c r="C10245" t="s">
        <v>3545</v>
      </c>
      <c r="D10245" s="60" t="s">
        <v>12901</v>
      </c>
    </row>
    <row r="10246" spans="1:4" x14ac:dyDescent="0.25">
      <c r="A10246" s="77" t="s">
        <v>16909</v>
      </c>
      <c r="B10246" t="s">
        <v>30454</v>
      </c>
      <c r="C10246" t="s">
        <v>3545</v>
      </c>
      <c r="D10246" s="60" t="s">
        <v>30455</v>
      </c>
    </row>
    <row r="10247" spans="1:4" x14ac:dyDescent="0.25">
      <c r="A10247" s="77" t="s">
        <v>16910</v>
      </c>
      <c r="B10247" t="s">
        <v>30456</v>
      </c>
      <c r="C10247" t="s">
        <v>3545</v>
      </c>
      <c r="D10247" s="60" t="s">
        <v>20148</v>
      </c>
    </row>
    <row r="10248" spans="1:4" x14ac:dyDescent="0.25">
      <c r="A10248" s="77" t="s">
        <v>16911</v>
      </c>
      <c r="B10248" t="s">
        <v>30457</v>
      </c>
      <c r="C10248" t="s">
        <v>3545</v>
      </c>
      <c r="D10248" s="60" t="s">
        <v>25428</v>
      </c>
    </row>
    <row r="10249" spans="1:4" x14ac:dyDescent="0.25">
      <c r="A10249" s="77" t="s">
        <v>16912</v>
      </c>
      <c r="B10249" t="s">
        <v>30458</v>
      </c>
      <c r="C10249" t="s">
        <v>3545</v>
      </c>
      <c r="D10249" s="60" t="s">
        <v>22149</v>
      </c>
    </row>
    <row r="10250" spans="1:4" x14ac:dyDescent="0.25">
      <c r="A10250" s="77" t="s">
        <v>16913</v>
      </c>
      <c r="B10250" t="s">
        <v>30459</v>
      </c>
      <c r="C10250" t="s">
        <v>3551</v>
      </c>
      <c r="D10250" s="60" t="s">
        <v>20225</v>
      </c>
    </row>
    <row r="10251" spans="1:4" x14ac:dyDescent="0.25">
      <c r="A10251" s="77" t="s">
        <v>16914</v>
      </c>
      <c r="B10251" t="s">
        <v>30460</v>
      </c>
      <c r="C10251" t="s">
        <v>3551</v>
      </c>
      <c r="D10251" s="60" t="s">
        <v>20185</v>
      </c>
    </row>
    <row r="10252" spans="1:4" x14ac:dyDescent="0.25">
      <c r="A10252" s="77" t="s">
        <v>16915</v>
      </c>
      <c r="B10252" t="s">
        <v>30461</v>
      </c>
      <c r="C10252" t="s">
        <v>3551</v>
      </c>
      <c r="D10252" s="60" t="s">
        <v>30462</v>
      </c>
    </row>
    <row r="10253" spans="1:4" x14ac:dyDescent="0.25">
      <c r="A10253" s="77" t="s">
        <v>16916</v>
      </c>
      <c r="B10253" t="s">
        <v>30463</v>
      </c>
      <c r="C10253" t="s">
        <v>3545</v>
      </c>
      <c r="D10253" s="60" t="s">
        <v>30464</v>
      </c>
    </row>
    <row r="10254" spans="1:4" x14ac:dyDescent="0.25">
      <c r="A10254" s="77" t="s">
        <v>16917</v>
      </c>
      <c r="B10254" t="s">
        <v>30465</v>
      </c>
      <c r="C10254" t="s">
        <v>3544</v>
      </c>
      <c r="D10254" s="60" t="s">
        <v>12585</v>
      </c>
    </row>
    <row r="10255" spans="1:4" x14ac:dyDescent="0.25">
      <c r="A10255" s="77" t="s">
        <v>16918</v>
      </c>
      <c r="B10255" t="s">
        <v>30466</v>
      </c>
      <c r="C10255" t="s">
        <v>3550</v>
      </c>
      <c r="D10255" s="60" t="s">
        <v>30467</v>
      </c>
    </row>
    <row r="10256" spans="1:4" x14ac:dyDescent="0.25">
      <c r="A10256" s="77" t="s">
        <v>16919</v>
      </c>
      <c r="B10256" t="s">
        <v>30468</v>
      </c>
      <c r="C10256" t="s">
        <v>3546</v>
      </c>
      <c r="D10256" s="60" t="s">
        <v>12532</v>
      </c>
    </row>
    <row r="10257" spans="1:4" x14ac:dyDescent="0.25">
      <c r="A10257" s="77" t="s">
        <v>16920</v>
      </c>
      <c r="B10257" t="s">
        <v>30469</v>
      </c>
      <c r="C10257" t="s">
        <v>3546</v>
      </c>
      <c r="D10257" s="60" t="s">
        <v>30470</v>
      </c>
    </row>
    <row r="10258" spans="1:4" x14ac:dyDescent="0.25">
      <c r="A10258" s="77" t="s">
        <v>16921</v>
      </c>
      <c r="B10258" t="s">
        <v>30471</v>
      </c>
      <c r="C10258" t="s">
        <v>3546</v>
      </c>
      <c r="D10258" s="60" t="s">
        <v>30472</v>
      </c>
    </row>
    <row r="10259" spans="1:4" x14ac:dyDescent="0.25">
      <c r="A10259" s="77" t="s">
        <v>16922</v>
      </c>
      <c r="B10259" t="s">
        <v>30473</v>
      </c>
      <c r="C10259" t="s">
        <v>3546</v>
      </c>
      <c r="D10259" s="60" t="s">
        <v>30474</v>
      </c>
    </row>
    <row r="10260" spans="1:4" x14ac:dyDescent="0.25">
      <c r="A10260" s="77" t="s">
        <v>16923</v>
      </c>
      <c r="B10260" t="s">
        <v>30475</v>
      </c>
      <c r="C10260" t="s">
        <v>3549</v>
      </c>
      <c r="D10260" s="60" t="s">
        <v>30476</v>
      </c>
    </row>
    <row r="10261" spans="1:4" x14ac:dyDescent="0.25">
      <c r="A10261" s="77" t="s">
        <v>16924</v>
      </c>
      <c r="B10261" t="s">
        <v>30477</v>
      </c>
      <c r="C10261" t="s">
        <v>3545</v>
      </c>
      <c r="D10261" s="60" t="s">
        <v>22139</v>
      </c>
    </row>
    <row r="10262" spans="1:4" x14ac:dyDescent="0.25">
      <c r="A10262" s="77" t="s">
        <v>16925</v>
      </c>
      <c r="B10262" t="s">
        <v>30478</v>
      </c>
      <c r="C10262" t="s">
        <v>3546</v>
      </c>
      <c r="D10262" s="60" t="s">
        <v>11167</v>
      </c>
    </row>
    <row r="10263" spans="1:4" x14ac:dyDescent="0.25">
      <c r="A10263" s="77" t="s">
        <v>16926</v>
      </c>
      <c r="B10263" t="s">
        <v>30479</v>
      </c>
      <c r="C10263" t="s">
        <v>3546</v>
      </c>
      <c r="D10263" s="60" t="s">
        <v>11159</v>
      </c>
    </row>
    <row r="10264" spans="1:4" x14ac:dyDescent="0.25">
      <c r="A10264" s="77" t="s">
        <v>16927</v>
      </c>
      <c r="B10264" t="s">
        <v>30480</v>
      </c>
      <c r="C10264" t="s">
        <v>3546</v>
      </c>
      <c r="D10264" s="60" t="s">
        <v>10581</v>
      </c>
    </row>
    <row r="10265" spans="1:4" x14ac:dyDescent="0.25">
      <c r="A10265" s="77" t="s">
        <v>16928</v>
      </c>
      <c r="B10265" t="s">
        <v>30481</v>
      </c>
      <c r="C10265" t="s">
        <v>3546</v>
      </c>
      <c r="D10265" s="60" t="s">
        <v>10928</v>
      </c>
    </row>
    <row r="10266" spans="1:4" x14ac:dyDescent="0.25">
      <c r="A10266" s="77" t="s">
        <v>16929</v>
      </c>
      <c r="B10266" t="s">
        <v>30482</v>
      </c>
      <c r="C10266" t="s">
        <v>3546</v>
      </c>
      <c r="D10266" s="60" t="s">
        <v>11280</v>
      </c>
    </row>
    <row r="10267" spans="1:4" x14ac:dyDescent="0.25">
      <c r="A10267" s="77" t="s">
        <v>16930</v>
      </c>
      <c r="B10267" t="s">
        <v>30483</v>
      </c>
      <c r="C10267" t="s">
        <v>3546</v>
      </c>
      <c r="D10267" s="60" t="s">
        <v>10392</v>
      </c>
    </row>
    <row r="10268" spans="1:4" x14ac:dyDescent="0.25">
      <c r="A10268" s="77" t="s">
        <v>16931</v>
      </c>
      <c r="B10268" t="s">
        <v>30484</v>
      </c>
      <c r="C10268" t="s">
        <v>3546</v>
      </c>
      <c r="D10268" s="60" t="s">
        <v>12865</v>
      </c>
    </row>
    <row r="10269" spans="1:4" x14ac:dyDescent="0.25">
      <c r="A10269" s="77" t="s">
        <v>16932</v>
      </c>
      <c r="B10269" t="s">
        <v>30485</v>
      </c>
      <c r="C10269" t="s">
        <v>3546</v>
      </c>
      <c r="D10269" s="60" t="s">
        <v>10841</v>
      </c>
    </row>
    <row r="10270" spans="1:4" x14ac:dyDescent="0.25">
      <c r="A10270" s="77" t="s">
        <v>16933</v>
      </c>
      <c r="B10270" t="s">
        <v>30486</v>
      </c>
      <c r="C10270" t="s">
        <v>3545</v>
      </c>
      <c r="D10270" s="60" t="s">
        <v>30487</v>
      </c>
    </row>
    <row r="10271" spans="1:4" x14ac:dyDescent="0.25">
      <c r="A10271" s="77" t="s">
        <v>16934</v>
      </c>
      <c r="B10271" t="s">
        <v>30488</v>
      </c>
      <c r="C10271" t="s">
        <v>3545</v>
      </c>
      <c r="D10271" s="60" t="s">
        <v>30489</v>
      </c>
    </row>
    <row r="10272" spans="1:4" x14ac:dyDescent="0.25">
      <c r="A10272" s="77" t="s">
        <v>16935</v>
      </c>
      <c r="B10272" t="s">
        <v>30490</v>
      </c>
      <c r="C10272" t="s">
        <v>3545</v>
      </c>
      <c r="D10272" s="60" t="s">
        <v>30491</v>
      </c>
    </row>
    <row r="10273" spans="1:4" x14ac:dyDescent="0.25">
      <c r="A10273" s="77" t="s">
        <v>16936</v>
      </c>
      <c r="B10273" t="s">
        <v>30492</v>
      </c>
      <c r="C10273" t="s">
        <v>3545</v>
      </c>
      <c r="D10273" s="60" t="s">
        <v>30493</v>
      </c>
    </row>
    <row r="10274" spans="1:4" x14ac:dyDescent="0.25">
      <c r="A10274" s="77" t="s">
        <v>16937</v>
      </c>
      <c r="B10274" t="s">
        <v>30494</v>
      </c>
      <c r="C10274" t="s">
        <v>3545</v>
      </c>
      <c r="D10274" s="60" t="s">
        <v>30495</v>
      </c>
    </row>
    <row r="10275" spans="1:4" x14ac:dyDescent="0.25">
      <c r="A10275" s="77" t="s">
        <v>16938</v>
      </c>
      <c r="B10275" t="s">
        <v>30496</v>
      </c>
      <c r="C10275" t="s">
        <v>3545</v>
      </c>
      <c r="D10275" s="60" t="s">
        <v>30497</v>
      </c>
    </row>
    <row r="10276" spans="1:4" x14ac:dyDescent="0.25">
      <c r="A10276" s="77" t="s">
        <v>16939</v>
      </c>
      <c r="B10276" t="s">
        <v>30498</v>
      </c>
      <c r="C10276" t="s">
        <v>3545</v>
      </c>
      <c r="D10276" s="60" t="s">
        <v>30499</v>
      </c>
    </row>
    <row r="10277" spans="1:4" x14ac:dyDescent="0.25">
      <c r="A10277" s="77" t="s">
        <v>16940</v>
      </c>
      <c r="B10277" t="s">
        <v>30500</v>
      </c>
      <c r="C10277" t="s">
        <v>3545</v>
      </c>
      <c r="D10277" s="60" t="s">
        <v>30501</v>
      </c>
    </row>
    <row r="10278" spans="1:4" x14ac:dyDescent="0.25">
      <c r="A10278" s="77" t="s">
        <v>16941</v>
      </c>
      <c r="B10278" t="s">
        <v>30502</v>
      </c>
      <c r="C10278" t="s">
        <v>3545</v>
      </c>
      <c r="D10278" s="60" t="s">
        <v>30503</v>
      </c>
    </row>
    <row r="10279" spans="1:4" x14ac:dyDescent="0.25">
      <c r="A10279" s="77" t="s">
        <v>16942</v>
      </c>
      <c r="B10279" t="s">
        <v>30504</v>
      </c>
      <c r="C10279" t="s">
        <v>3545</v>
      </c>
      <c r="D10279" s="60" t="s">
        <v>30505</v>
      </c>
    </row>
    <row r="10280" spans="1:4" x14ac:dyDescent="0.25">
      <c r="A10280" s="77" t="s">
        <v>16943</v>
      </c>
      <c r="B10280" t="s">
        <v>30506</v>
      </c>
      <c r="C10280" t="s">
        <v>3545</v>
      </c>
      <c r="D10280" s="60" t="s">
        <v>30507</v>
      </c>
    </row>
    <row r="10281" spans="1:4" x14ac:dyDescent="0.25">
      <c r="A10281" s="77" t="s">
        <v>16944</v>
      </c>
      <c r="B10281" t="s">
        <v>30508</v>
      </c>
      <c r="C10281" t="s">
        <v>3545</v>
      </c>
      <c r="D10281" s="60" t="s">
        <v>30509</v>
      </c>
    </row>
    <row r="10282" spans="1:4" x14ac:dyDescent="0.25">
      <c r="A10282" s="77" t="s">
        <v>16945</v>
      </c>
      <c r="B10282" t="s">
        <v>30510</v>
      </c>
      <c r="C10282" t="s">
        <v>3546</v>
      </c>
      <c r="D10282" s="60" t="s">
        <v>30128</v>
      </c>
    </row>
    <row r="10283" spans="1:4" x14ac:dyDescent="0.25">
      <c r="A10283" s="77" t="s">
        <v>16946</v>
      </c>
      <c r="B10283" t="s">
        <v>30511</v>
      </c>
      <c r="C10283" t="s">
        <v>3545</v>
      </c>
      <c r="D10283" s="60" t="s">
        <v>19875</v>
      </c>
    </row>
    <row r="10284" spans="1:4" x14ac:dyDescent="0.25">
      <c r="A10284" s="77" t="s">
        <v>16947</v>
      </c>
      <c r="B10284" t="s">
        <v>30512</v>
      </c>
      <c r="C10284" t="s">
        <v>3545</v>
      </c>
      <c r="D10284" s="60" t="s">
        <v>30513</v>
      </c>
    </row>
    <row r="10285" spans="1:4" x14ac:dyDescent="0.25">
      <c r="A10285" s="77" t="s">
        <v>16948</v>
      </c>
      <c r="B10285" t="s">
        <v>30514</v>
      </c>
      <c r="C10285" t="s">
        <v>3545</v>
      </c>
      <c r="D10285" s="60" t="s">
        <v>30515</v>
      </c>
    </row>
    <row r="10286" spans="1:4" x14ac:dyDescent="0.25">
      <c r="A10286" s="77" t="s">
        <v>16949</v>
      </c>
      <c r="B10286" t="s">
        <v>30516</v>
      </c>
      <c r="C10286" t="s">
        <v>3545</v>
      </c>
      <c r="D10286" s="60" t="s">
        <v>30517</v>
      </c>
    </row>
    <row r="10287" spans="1:4" x14ac:dyDescent="0.25">
      <c r="A10287" s="77" t="s">
        <v>16950</v>
      </c>
      <c r="B10287" t="s">
        <v>30518</v>
      </c>
      <c r="C10287" t="s">
        <v>3545</v>
      </c>
      <c r="D10287" s="60" t="s">
        <v>30519</v>
      </c>
    </row>
    <row r="10288" spans="1:4" x14ac:dyDescent="0.25">
      <c r="A10288" s="77" t="s">
        <v>8705</v>
      </c>
      <c r="B10288" t="s">
        <v>30520</v>
      </c>
      <c r="C10288" t="s">
        <v>3543</v>
      </c>
      <c r="D10288" s="60" t="s">
        <v>12579</v>
      </c>
    </row>
    <row r="10289" spans="1:4" x14ac:dyDescent="0.25">
      <c r="A10289" s="77" t="s">
        <v>16951</v>
      </c>
      <c r="B10289" t="s">
        <v>30521</v>
      </c>
      <c r="C10289" t="s">
        <v>3543</v>
      </c>
      <c r="D10289" s="60" t="s">
        <v>10812</v>
      </c>
    </row>
    <row r="10290" spans="1:4" x14ac:dyDescent="0.25">
      <c r="A10290" s="77" t="s">
        <v>16952</v>
      </c>
      <c r="B10290" t="s">
        <v>30522</v>
      </c>
      <c r="C10290" t="s">
        <v>3543</v>
      </c>
      <c r="D10290" s="60" t="s">
        <v>30523</v>
      </c>
    </row>
    <row r="10291" spans="1:4" x14ac:dyDescent="0.25">
      <c r="A10291" s="77" t="s">
        <v>16953</v>
      </c>
      <c r="B10291" t="s">
        <v>30524</v>
      </c>
      <c r="C10291" t="s">
        <v>3543</v>
      </c>
      <c r="D10291" s="60" t="s">
        <v>18999</v>
      </c>
    </row>
    <row r="10292" spans="1:4" x14ac:dyDescent="0.25">
      <c r="A10292" s="77" t="s">
        <v>16954</v>
      </c>
      <c r="B10292" t="s">
        <v>30525</v>
      </c>
      <c r="C10292" t="s">
        <v>3543</v>
      </c>
      <c r="D10292" s="60" t="s">
        <v>30526</v>
      </c>
    </row>
    <row r="10293" spans="1:4" x14ac:dyDescent="0.25">
      <c r="A10293" s="77" t="s">
        <v>16955</v>
      </c>
      <c r="B10293" t="s">
        <v>30527</v>
      </c>
      <c r="C10293" t="s">
        <v>3543</v>
      </c>
      <c r="D10293" s="60" t="s">
        <v>30528</v>
      </c>
    </row>
    <row r="10294" spans="1:4" x14ac:dyDescent="0.25">
      <c r="A10294" s="77" t="s">
        <v>16956</v>
      </c>
      <c r="B10294" t="s">
        <v>30529</v>
      </c>
      <c r="C10294" t="s">
        <v>3543</v>
      </c>
      <c r="D10294" s="60" t="s">
        <v>30530</v>
      </c>
    </row>
    <row r="10295" spans="1:4" x14ac:dyDescent="0.25">
      <c r="A10295" s="77" t="s">
        <v>16957</v>
      </c>
      <c r="B10295" t="s">
        <v>30531</v>
      </c>
      <c r="C10295" t="s">
        <v>3543</v>
      </c>
      <c r="D10295" s="60" t="s">
        <v>30532</v>
      </c>
    </row>
    <row r="10296" spans="1:4" x14ac:dyDescent="0.25">
      <c r="A10296" s="77" t="s">
        <v>16958</v>
      </c>
      <c r="B10296" t="s">
        <v>30533</v>
      </c>
      <c r="C10296" t="s">
        <v>3543</v>
      </c>
      <c r="D10296" s="60" t="s">
        <v>21153</v>
      </c>
    </row>
    <row r="10297" spans="1:4" x14ac:dyDescent="0.25">
      <c r="A10297" s="77" t="s">
        <v>16959</v>
      </c>
      <c r="B10297" t="s">
        <v>30534</v>
      </c>
      <c r="C10297" t="s">
        <v>3543</v>
      </c>
      <c r="D10297" s="60" t="s">
        <v>10834</v>
      </c>
    </row>
    <row r="10298" spans="1:4" x14ac:dyDescent="0.25">
      <c r="A10298" s="77" t="s">
        <v>16960</v>
      </c>
      <c r="B10298" t="s">
        <v>30535</v>
      </c>
      <c r="C10298" t="s">
        <v>3543</v>
      </c>
      <c r="D10298" s="60" t="s">
        <v>24253</v>
      </c>
    </row>
    <row r="10299" spans="1:4" x14ac:dyDescent="0.25">
      <c r="A10299" s="77" t="s">
        <v>8704</v>
      </c>
      <c r="B10299" t="s">
        <v>30536</v>
      </c>
      <c r="C10299" t="s">
        <v>3543</v>
      </c>
      <c r="D10299" s="60" t="s">
        <v>21256</v>
      </c>
    </row>
    <row r="10300" spans="1:4" x14ac:dyDescent="0.25">
      <c r="A10300" s="77" t="s">
        <v>16961</v>
      </c>
      <c r="B10300" t="s">
        <v>30537</v>
      </c>
      <c r="C10300" t="s">
        <v>3543</v>
      </c>
      <c r="D10300" s="60" t="s">
        <v>30538</v>
      </c>
    </row>
    <row r="10301" spans="1:4" x14ac:dyDescent="0.25">
      <c r="A10301" s="77" t="s">
        <v>16962</v>
      </c>
      <c r="B10301" t="s">
        <v>30539</v>
      </c>
      <c r="C10301" t="s">
        <v>3547</v>
      </c>
      <c r="D10301" s="60" t="s">
        <v>13951</v>
      </c>
    </row>
    <row r="10302" spans="1:4" x14ac:dyDescent="0.25">
      <c r="A10302" s="77" t="s">
        <v>33590</v>
      </c>
      <c r="B10302" t="s">
        <v>30540</v>
      </c>
      <c r="C10302" t="s">
        <v>3543</v>
      </c>
      <c r="D10302" s="60" t="s">
        <v>11181</v>
      </c>
    </row>
    <row r="10303" spans="1:4" x14ac:dyDescent="0.25">
      <c r="A10303" s="77" t="s">
        <v>33591</v>
      </c>
      <c r="B10303" t="s">
        <v>30541</v>
      </c>
      <c r="C10303" t="s">
        <v>3543</v>
      </c>
      <c r="D10303" s="60" t="s">
        <v>30542</v>
      </c>
    </row>
    <row r="10304" spans="1:4" x14ac:dyDescent="0.25">
      <c r="A10304" s="77" t="s">
        <v>33592</v>
      </c>
      <c r="B10304" t="s">
        <v>30543</v>
      </c>
      <c r="C10304" t="s">
        <v>3543</v>
      </c>
      <c r="D10304" s="60" t="s">
        <v>21070</v>
      </c>
    </row>
    <row r="10305" spans="1:4" x14ac:dyDescent="0.25">
      <c r="A10305" s="77" t="s">
        <v>33593</v>
      </c>
      <c r="B10305" t="s">
        <v>30544</v>
      </c>
      <c r="C10305" t="s">
        <v>3543</v>
      </c>
      <c r="D10305" s="60" t="s">
        <v>24415</v>
      </c>
    </row>
    <row r="10306" spans="1:4" x14ac:dyDescent="0.25">
      <c r="A10306" s="77" t="s">
        <v>33594</v>
      </c>
      <c r="B10306" t="s">
        <v>30545</v>
      </c>
      <c r="C10306" t="s">
        <v>3543</v>
      </c>
      <c r="D10306" s="60" t="s">
        <v>11270</v>
      </c>
    </row>
    <row r="10307" spans="1:4" x14ac:dyDescent="0.25">
      <c r="A10307" s="77" t="s">
        <v>33595</v>
      </c>
      <c r="B10307" t="s">
        <v>30546</v>
      </c>
      <c r="C10307" t="s">
        <v>3543</v>
      </c>
      <c r="D10307" s="60" t="s">
        <v>30547</v>
      </c>
    </row>
    <row r="10308" spans="1:4" x14ac:dyDescent="0.25">
      <c r="A10308" s="77" t="s">
        <v>33596</v>
      </c>
      <c r="B10308" t="s">
        <v>30548</v>
      </c>
      <c r="C10308" t="s">
        <v>3543</v>
      </c>
      <c r="D10308" s="60" t="s">
        <v>20019</v>
      </c>
    </row>
    <row r="10309" spans="1:4" x14ac:dyDescent="0.25">
      <c r="A10309" s="77" t="s">
        <v>33597</v>
      </c>
      <c r="B10309" t="s">
        <v>30549</v>
      </c>
      <c r="C10309" t="s">
        <v>3543</v>
      </c>
      <c r="D10309" s="60" t="s">
        <v>12885</v>
      </c>
    </row>
    <row r="10310" spans="1:4" x14ac:dyDescent="0.25">
      <c r="A10310" s="77" t="s">
        <v>33598</v>
      </c>
      <c r="B10310" t="s">
        <v>30550</v>
      </c>
      <c r="C10310" t="s">
        <v>3543</v>
      </c>
      <c r="D10310" s="60" t="s">
        <v>20182</v>
      </c>
    </row>
    <row r="10311" spans="1:4" x14ac:dyDescent="0.25">
      <c r="A10311" s="77" t="s">
        <v>33599</v>
      </c>
      <c r="B10311" t="s">
        <v>30551</v>
      </c>
      <c r="C10311" t="s">
        <v>3543</v>
      </c>
      <c r="D10311" s="60" t="s">
        <v>26079</v>
      </c>
    </row>
    <row r="10312" spans="1:4" x14ac:dyDescent="0.25">
      <c r="A10312" s="77" t="s">
        <v>33600</v>
      </c>
      <c r="B10312" t="s">
        <v>30552</v>
      </c>
      <c r="C10312" t="s">
        <v>3543</v>
      </c>
      <c r="D10312" s="60" t="s">
        <v>12911</v>
      </c>
    </row>
    <row r="10313" spans="1:4" x14ac:dyDescent="0.25">
      <c r="A10313" s="77" t="s">
        <v>33601</v>
      </c>
      <c r="B10313" t="s">
        <v>30553</v>
      </c>
      <c r="C10313" t="s">
        <v>3543</v>
      </c>
      <c r="D10313" s="60" t="s">
        <v>30554</v>
      </c>
    </row>
    <row r="10314" spans="1:4" x14ac:dyDescent="0.25">
      <c r="A10314" s="77" t="s">
        <v>33602</v>
      </c>
      <c r="B10314" t="s">
        <v>30555</v>
      </c>
      <c r="C10314" t="s">
        <v>3543</v>
      </c>
      <c r="D10314" s="60" t="s">
        <v>13973</v>
      </c>
    </row>
    <row r="10315" spans="1:4" x14ac:dyDescent="0.25">
      <c r="A10315" s="77" t="s">
        <v>33603</v>
      </c>
      <c r="B10315" t="s">
        <v>30556</v>
      </c>
      <c r="C10315" t="s">
        <v>3543</v>
      </c>
      <c r="D10315" s="60" t="s">
        <v>30557</v>
      </c>
    </row>
    <row r="10316" spans="1:4" x14ac:dyDescent="0.25">
      <c r="A10316" s="77" t="s">
        <v>16052</v>
      </c>
      <c r="B10316" t="s">
        <v>30558</v>
      </c>
      <c r="C10316" t="s">
        <v>3545</v>
      </c>
      <c r="D10316" s="60" t="s">
        <v>28202</v>
      </c>
    </row>
    <row r="10317" spans="1:4" x14ac:dyDescent="0.25">
      <c r="A10317" s="77" t="s">
        <v>16045</v>
      </c>
      <c r="B10317" t="s">
        <v>30559</v>
      </c>
      <c r="C10317" t="s">
        <v>3545</v>
      </c>
      <c r="D10317" s="60" t="s">
        <v>12649</v>
      </c>
    </row>
    <row r="10318" spans="1:4" x14ac:dyDescent="0.25">
      <c r="A10318" s="77" t="s">
        <v>21426</v>
      </c>
      <c r="B10318" t="s">
        <v>30560</v>
      </c>
      <c r="C10318" t="s">
        <v>3545</v>
      </c>
      <c r="D10318" s="60" t="s">
        <v>12649</v>
      </c>
    </row>
    <row r="10319" spans="1:4" x14ac:dyDescent="0.25">
      <c r="A10319" s="77" t="s">
        <v>16054</v>
      </c>
      <c r="B10319" t="s">
        <v>30561</v>
      </c>
      <c r="C10319" t="s">
        <v>3545</v>
      </c>
      <c r="D10319" s="60" t="s">
        <v>24180</v>
      </c>
    </row>
    <row r="10320" spans="1:4" x14ac:dyDescent="0.25">
      <c r="A10320" s="77" t="s">
        <v>8894</v>
      </c>
      <c r="B10320" t="s">
        <v>30562</v>
      </c>
      <c r="C10320" t="s">
        <v>3545</v>
      </c>
      <c r="D10320" s="60" t="s">
        <v>10984</v>
      </c>
    </row>
    <row r="10321" spans="1:4" x14ac:dyDescent="0.25">
      <c r="A10321" s="77" t="s">
        <v>16057</v>
      </c>
      <c r="B10321" t="s">
        <v>30563</v>
      </c>
      <c r="C10321" t="s">
        <v>3545</v>
      </c>
      <c r="D10321" s="60" t="s">
        <v>10984</v>
      </c>
    </row>
    <row r="10322" spans="1:4" x14ac:dyDescent="0.25">
      <c r="A10322" s="77" t="s">
        <v>16963</v>
      </c>
      <c r="B10322" t="s">
        <v>30564</v>
      </c>
      <c r="C10322" t="s">
        <v>3545</v>
      </c>
      <c r="D10322" s="60" t="s">
        <v>30565</v>
      </c>
    </row>
    <row r="10323" spans="1:4" x14ac:dyDescent="0.25">
      <c r="A10323" s="77" t="s">
        <v>16964</v>
      </c>
      <c r="B10323" t="s">
        <v>30566</v>
      </c>
      <c r="C10323" t="s">
        <v>3545</v>
      </c>
      <c r="D10323" s="60" t="s">
        <v>30567</v>
      </c>
    </row>
    <row r="10324" spans="1:4" x14ac:dyDescent="0.25">
      <c r="A10324" s="77" t="s">
        <v>16965</v>
      </c>
      <c r="B10324" t="s">
        <v>30568</v>
      </c>
      <c r="C10324" t="s">
        <v>3545</v>
      </c>
      <c r="D10324" s="60" t="s">
        <v>30569</v>
      </c>
    </row>
    <row r="10325" spans="1:4" x14ac:dyDescent="0.25">
      <c r="A10325" s="77" t="s">
        <v>16966</v>
      </c>
      <c r="B10325" t="s">
        <v>30570</v>
      </c>
      <c r="C10325" t="s">
        <v>3545</v>
      </c>
      <c r="D10325" s="60" t="s">
        <v>30571</v>
      </c>
    </row>
    <row r="10326" spans="1:4" x14ac:dyDescent="0.25">
      <c r="A10326" s="77" t="s">
        <v>16967</v>
      </c>
      <c r="B10326" t="s">
        <v>30572</v>
      </c>
      <c r="C10326" t="s">
        <v>3545</v>
      </c>
      <c r="D10326" s="60" t="s">
        <v>30573</v>
      </c>
    </row>
    <row r="10327" spans="1:4" x14ac:dyDescent="0.25">
      <c r="A10327" s="77" t="s">
        <v>16968</v>
      </c>
      <c r="B10327" t="s">
        <v>30574</v>
      </c>
      <c r="C10327" t="s">
        <v>3545</v>
      </c>
      <c r="D10327" s="60" t="s">
        <v>30575</v>
      </c>
    </row>
    <row r="10328" spans="1:4" x14ac:dyDescent="0.25">
      <c r="A10328" s="77" t="s">
        <v>16969</v>
      </c>
      <c r="B10328" t="s">
        <v>30576</v>
      </c>
      <c r="C10328" t="s">
        <v>3545</v>
      </c>
      <c r="D10328" s="60" t="s">
        <v>30577</v>
      </c>
    </row>
    <row r="10329" spans="1:4" x14ac:dyDescent="0.25">
      <c r="A10329" s="77" t="s">
        <v>16970</v>
      </c>
      <c r="B10329" t="s">
        <v>30578</v>
      </c>
      <c r="C10329" t="s">
        <v>3544</v>
      </c>
      <c r="D10329" s="60" t="s">
        <v>12835</v>
      </c>
    </row>
    <row r="10330" spans="1:4" x14ac:dyDescent="0.25">
      <c r="A10330" s="77" t="s">
        <v>16971</v>
      </c>
      <c r="B10330" t="s">
        <v>30579</v>
      </c>
      <c r="C10330" t="s">
        <v>3550</v>
      </c>
      <c r="D10330" s="60" t="s">
        <v>30580</v>
      </c>
    </row>
    <row r="10331" spans="1:4" x14ac:dyDescent="0.25">
      <c r="A10331" s="77" t="s">
        <v>16972</v>
      </c>
      <c r="B10331" t="s">
        <v>30581</v>
      </c>
      <c r="C10331" t="s">
        <v>3544</v>
      </c>
      <c r="D10331" s="60" t="s">
        <v>10575</v>
      </c>
    </row>
    <row r="10332" spans="1:4" x14ac:dyDescent="0.25">
      <c r="A10332" s="77" t="s">
        <v>16973</v>
      </c>
      <c r="B10332" t="s">
        <v>30582</v>
      </c>
      <c r="C10332" t="s">
        <v>3550</v>
      </c>
      <c r="D10332" s="60" t="s">
        <v>30583</v>
      </c>
    </row>
    <row r="10333" spans="1:4" x14ac:dyDescent="0.25">
      <c r="A10333" s="77" t="s">
        <v>16974</v>
      </c>
      <c r="B10333" t="s">
        <v>30584</v>
      </c>
      <c r="C10333" t="s">
        <v>3545</v>
      </c>
      <c r="D10333" s="60" t="s">
        <v>20734</v>
      </c>
    </row>
    <row r="10334" spans="1:4" x14ac:dyDescent="0.25">
      <c r="A10334" s="77" t="s">
        <v>16975</v>
      </c>
      <c r="B10334" t="s">
        <v>30585</v>
      </c>
      <c r="C10334" t="s">
        <v>3545</v>
      </c>
      <c r="D10334" s="60" t="s">
        <v>30586</v>
      </c>
    </row>
    <row r="10335" spans="1:4" x14ac:dyDescent="0.25">
      <c r="A10335" s="77" t="s">
        <v>16976</v>
      </c>
      <c r="B10335" t="s">
        <v>30587</v>
      </c>
      <c r="C10335" t="s">
        <v>3545</v>
      </c>
      <c r="D10335" s="60" t="s">
        <v>30588</v>
      </c>
    </row>
    <row r="10336" spans="1:4" x14ac:dyDescent="0.25">
      <c r="A10336" s="77" t="s">
        <v>16977</v>
      </c>
      <c r="B10336" t="s">
        <v>30589</v>
      </c>
      <c r="C10336" t="s">
        <v>3545</v>
      </c>
      <c r="D10336" s="60" t="s">
        <v>30590</v>
      </c>
    </row>
    <row r="10337" spans="1:4" x14ac:dyDescent="0.25">
      <c r="A10337" s="77" t="s">
        <v>16978</v>
      </c>
      <c r="B10337" t="s">
        <v>30591</v>
      </c>
      <c r="C10337" t="s">
        <v>3545</v>
      </c>
      <c r="D10337" s="60" t="s">
        <v>30592</v>
      </c>
    </row>
    <row r="10338" spans="1:4" x14ac:dyDescent="0.25">
      <c r="A10338" s="77" t="s">
        <v>16979</v>
      </c>
      <c r="B10338" t="s">
        <v>30593</v>
      </c>
      <c r="C10338" t="s">
        <v>3545</v>
      </c>
      <c r="D10338" s="60" t="s">
        <v>30594</v>
      </c>
    </row>
    <row r="10339" spans="1:4" x14ac:dyDescent="0.25">
      <c r="A10339" s="77" t="s">
        <v>16980</v>
      </c>
      <c r="B10339" t="s">
        <v>30595</v>
      </c>
      <c r="C10339" t="s">
        <v>3545</v>
      </c>
      <c r="D10339" s="60" t="s">
        <v>30596</v>
      </c>
    </row>
    <row r="10340" spans="1:4" x14ac:dyDescent="0.25">
      <c r="A10340" s="77" t="s">
        <v>16981</v>
      </c>
      <c r="B10340" t="s">
        <v>30597</v>
      </c>
      <c r="C10340" t="s">
        <v>3545</v>
      </c>
      <c r="D10340" s="60" t="s">
        <v>30598</v>
      </c>
    </row>
    <row r="10341" spans="1:4" x14ac:dyDescent="0.25">
      <c r="A10341" s="77" t="s">
        <v>16982</v>
      </c>
      <c r="B10341" t="s">
        <v>30599</v>
      </c>
      <c r="C10341" t="s">
        <v>3545</v>
      </c>
      <c r="D10341" s="60" t="s">
        <v>30600</v>
      </c>
    </row>
    <row r="10342" spans="1:4" x14ac:dyDescent="0.25">
      <c r="A10342" s="77" t="s">
        <v>16983</v>
      </c>
      <c r="B10342" t="s">
        <v>30601</v>
      </c>
      <c r="C10342" t="s">
        <v>3545</v>
      </c>
      <c r="D10342" s="60" t="s">
        <v>13010</v>
      </c>
    </row>
    <row r="10343" spans="1:4" x14ac:dyDescent="0.25">
      <c r="A10343" s="77" t="s">
        <v>33604</v>
      </c>
      <c r="B10343" t="s">
        <v>30602</v>
      </c>
      <c r="C10343" t="s">
        <v>3547</v>
      </c>
      <c r="D10343" s="60" t="s">
        <v>10909</v>
      </c>
    </row>
    <row r="10344" spans="1:4" x14ac:dyDescent="0.25">
      <c r="A10344" s="77" t="s">
        <v>33605</v>
      </c>
      <c r="B10344" t="s">
        <v>30603</v>
      </c>
      <c r="C10344" t="s">
        <v>3547</v>
      </c>
      <c r="D10344" s="60" t="s">
        <v>10455</v>
      </c>
    </row>
    <row r="10345" spans="1:4" x14ac:dyDescent="0.25">
      <c r="A10345" s="77" t="s">
        <v>16984</v>
      </c>
      <c r="B10345" t="s">
        <v>30604</v>
      </c>
      <c r="C10345" t="s">
        <v>3547</v>
      </c>
      <c r="D10345" s="60" t="s">
        <v>10614</v>
      </c>
    </row>
    <row r="10346" spans="1:4" x14ac:dyDescent="0.25">
      <c r="A10346" s="77" t="s">
        <v>16985</v>
      </c>
      <c r="B10346" t="s">
        <v>30605</v>
      </c>
      <c r="C10346" t="s">
        <v>3547</v>
      </c>
      <c r="D10346" s="60" t="s">
        <v>28442</v>
      </c>
    </row>
    <row r="10347" spans="1:4" x14ac:dyDescent="0.25">
      <c r="A10347" s="77" t="s">
        <v>16986</v>
      </c>
      <c r="B10347" t="s">
        <v>30606</v>
      </c>
      <c r="C10347" t="s">
        <v>3548</v>
      </c>
      <c r="D10347" s="60" t="s">
        <v>30607</v>
      </c>
    </row>
    <row r="10348" spans="1:4" x14ac:dyDescent="0.25">
      <c r="A10348" s="77" t="s">
        <v>16987</v>
      </c>
      <c r="B10348" t="s">
        <v>30608</v>
      </c>
      <c r="C10348" t="s">
        <v>3547</v>
      </c>
      <c r="D10348" s="60" t="s">
        <v>21261</v>
      </c>
    </row>
    <row r="10349" spans="1:4" x14ac:dyDescent="0.25">
      <c r="A10349" s="77" t="s">
        <v>33606</v>
      </c>
      <c r="B10349" t="s">
        <v>30609</v>
      </c>
      <c r="C10349" t="s">
        <v>3547</v>
      </c>
      <c r="D10349" s="60" t="s">
        <v>11338</v>
      </c>
    </row>
    <row r="10350" spans="1:4" x14ac:dyDescent="0.25">
      <c r="A10350" s="77" t="s">
        <v>16990</v>
      </c>
      <c r="B10350" t="s">
        <v>30610</v>
      </c>
      <c r="C10350" t="s">
        <v>3547</v>
      </c>
      <c r="D10350" s="60" t="s">
        <v>11152</v>
      </c>
    </row>
    <row r="10351" spans="1:4" x14ac:dyDescent="0.25">
      <c r="A10351" s="77" t="s">
        <v>16991</v>
      </c>
      <c r="B10351" t="s">
        <v>30611</v>
      </c>
      <c r="C10351" t="s">
        <v>3547</v>
      </c>
      <c r="D10351" s="60" t="s">
        <v>21792</v>
      </c>
    </row>
    <row r="10352" spans="1:4" x14ac:dyDescent="0.25">
      <c r="A10352" s="77" t="s">
        <v>16988</v>
      </c>
      <c r="B10352" t="s">
        <v>30612</v>
      </c>
      <c r="C10352" t="s">
        <v>3547</v>
      </c>
      <c r="D10352" s="60" t="s">
        <v>11151</v>
      </c>
    </row>
    <row r="10353" spans="1:4" x14ac:dyDescent="0.25">
      <c r="A10353" s="77" t="s">
        <v>16989</v>
      </c>
      <c r="B10353" t="s">
        <v>30613</v>
      </c>
      <c r="C10353" t="s">
        <v>3547</v>
      </c>
      <c r="D10353" s="60" t="s">
        <v>10861</v>
      </c>
    </row>
    <row r="10354" spans="1:4" x14ac:dyDescent="0.25">
      <c r="A10354" s="77" t="s">
        <v>33607</v>
      </c>
      <c r="B10354" t="s">
        <v>30614</v>
      </c>
      <c r="C10354" t="s">
        <v>3546</v>
      </c>
      <c r="D10354" s="60" t="s">
        <v>19678</v>
      </c>
    </row>
    <row r="10355" spans="1:4" x14ac:dyDescent="0.25">
      <c r="A10355" s="77" t="s">
        <v>33608</v>
      </c>
      <c r="B10355" t="s">
        <v>30615</v>
      </c>
      <c r="C10355" t="s">
        <v>3546</v>
      </c>
      <c r="D10355" s="60" t="s">
        <v>19025</v>
      </c>
    </row>
    <row r="10356" spans="1:4" x14ac:dyDescent="0.25">
      <c r="A10356" s="77" t="s">
        <v>33609</v>
      </c>
      <c r="B10356" t="s">
        <v>30616</v>
      </c>
      <c r="C10356" t="s">
        <v>3545</v>
      </c>
      <c r="D10356" s="60" t="s">
        <v>30617</v>
      </c>
    </row>
    <row r="10357" spans="1:4" x14ac:dyDescent="0.25">
      <c r="A10357" s="77" t="s">
        <v>33610</v>
      </c>
      <c r="B10357" t="s">
        <v>30618</v>
      </c>
      <c r="C10357" t="s">
        <v>3545</v>
      </c>
      <c r="D10357" s="60" t="s">
        <v>30619</v>
      </c>
    </row>
    <row r="10358" spans="1:4" x14ac:dyDescent="0.25">
      <c r="A10358" s="77" t="s">
        <v>33611</v>
      </c>
      <c r="B10358" t="s">
        <v>30620</v>
      </c>
      <c r="C10358" t="s">
        <v>3545</v>
      </c>
      <c r="D10358" s="60" t="s">
        <v>30621</v>
      </c>
    </row>
    <row r="10359" spans="1:4" x14ac:dyDescent="0.25">
      <c r="A10359" s="77" t="s">
        <v>33612</v>
      </c>
      <c r="B10359" t="s">
        <v>30622</v>
      </c>
      <c r="C10359" t="s">
        <v>3545</v>
      </c>
      <c r="D10359" s="60" t="s">
        <v>30623</v>
      </c>
    </row>
    <row r="10360" spans="1:4" x14ac:dyDescent="0.25">
      <c r="A10360" s="77" t="s">
        <v>33613</v>
      </c>
      <c r="B10360" t="s">
        <v>30624</v>
      </c>
      <c r="C10360" t="s">
        <v>3545</v>
      </c>
      <c r="D10360" s="60" t="s">
        <v>30625</v>
      </c>
    </row>
    <row r="10361" spans="1:4" x14ac:dyDescent="0.25">
      <c r="A10361" s="77" t="s">
        <v>16992</v>
      </c>
      <c r="B10361" t="s">
        <v>30626</v>
      </c>
      <c r="C10361" t="s">
        <v>3549</v>
      </c>
      <c r="D10361" s="60" t="s">
        <v>30627</v>
      </c>
    </row>
    <row r="10362" spans="1:4" x14ac:dyDescent="0.25">
      <c r="A10362" s="77" t="s">
        <v>16993</v>
      </c>
      <c r="B10362" t="s">
        <v>30628</v>
      </c>
      <c r="C10362" t="s">
        <v>3549</v>
      </c>
      <c r="D10362" s="60" t="s">
        <v>30627</v>
      </c>
    </row>
    <row r="10363" spans="1:4" x14ac:dyDescent="0.25">
      <c r="A10363" s="77" t="s">
        <v>16994</v>
      </c>
      <c r="B10363" t="s">
        <v>30629</v>
      </c>
      <c r="C10363" t="s">
        <v>3544</v>
      </c>
      <c r="D10363" s="60" t="s">
        <v>12182</v>
      </c>
    </row>
    <row r="10364" spans="1:4" x14ac:dyDescent="0.25">
      <c r="A10364" s="77" t="s">
        <v>16995</v>
      </c>
      <c r="B10364" t="s">
        <v>30630</v>
      </c>
      <c r="C10364" t="s">
        <v>3550</v>
      </c>
      <c r="D10364" s="60" t="s">
        <v>30631</v>
      </c>
    </row>
    <row r="10365" spans="1:4" x14ac:dyDescent="0.25">
      <c r="A10365" s="77" t="s">
        <v>16996</v>
      </c>
      <c r="B10365" t="s">
        <v>30632</v>
      </c>
      <c r="C10365" t="s">
        <v>3544</v>
      </c>
      <c r="D10365" s="60" t="s">
        <v>10695</v>
      </c>
    </row>
    <row r="10366" spans="1:4" x14ac:dyDescent="0.25">
      <c r="A10366" s="77" t="s">
        <v>16997</v>
      </c>
      <c r="B10366" t="s">
        <v>30633</v>
      </c>
      <c r="C10366" t="s">
        <v>3550</v>
      </c>
      <c r="D10366" s="60" t="s">
        <v>30634</v>
      </c>
    </row>
    <row r="10367" spans="1:4" x14ac:dyDescent="0.25">
      <c r="A10367" s="77" t="s">
        <v>16998</v>
      </c>
      <c r="B10367" t="s">
        <v>30635</v>
      </c>
      <c r="C10367" t="s">
        <v>3545</v>
      </c>
      <c r="D10367" s="60" t="s">
        <v>30636</v>
      </c>
    </row>
    <row r="10368" spans="1:4" x14ac:dyDescent="0.25">
      <c r="A10368" s="77" t="s">
        <v>16999</v>
      </c>
      <c r="B10368" t="s">
        <v>30637</v>
      </c>
      <c r="C10368" t="s">
        <v>3546</v>
      </c>
      <c r="D10368" s="60" t="s">
        <v>12526</v>
      </c>
    </row>
    <row r="10369" spans="1:4" x14ac:dyDescent="0.25">
      <c r="A10369" s="77" t="s">
        <v>17000</v>
      </c>
      <c r="B10369" t="s">
        <v>30638</v>
      </c>
      <c r="C10369" t="s">
        <v>3546</v>
      </c>
      <c r="D10369" s="60" t="s">
        <v>10930</v>
      </c>
    </row>
    <row r="10370" spans="1:4" x14ac:dyDescent="0.25">
      <c r="A10370" s="77" t="s">
        <v>17001</v>
      </c>
      <c r="B10370" t="s">
        <v>30639</v>
      </c>
      <c r="C10370" t="s">
        <v>3545</v>
      </c>
      <c r="D10370" s="60" t="s">
        <v>11167</v>
      </c>
    </row>
    <row r="10371" spans="1:4" x14ac:dyDescent="0.25">
      <c r="A10371" s="77" t="s">
        <v>17002</v>
      </c>
      <c r="B10371" t="s">
        <v>30640</v>
      </c>
      <c r="C10371" t="s">
        <v>3545</v>
      </c>
      <c r="D10371" s="60" t="s">
        <v>10638</v>
      </c>
    </row>
    <row r="10372" spans="1:4" x14ac:dyDescent="0.25">
      <c r="A10372" s="77" t="s">
        <v>17003</v>
      </c>
      <c r="B10372" t="s">
        <v>30641</v>
      </c>
      <c r="C10372" t="s">
        <v>3545</v>
      </c>
      <c r="D10372" s="60" t="s">
        <v>11414</v>
      </c>
    </row>
    <row r="10373" spans="1:4" x14ac:dyDescent="0.25">
      <c r="A10373" s="77" t="s">
        <v>17004</v>
      </c>
      <c r="B10373" t="s">
        <v>30642</v>
      </c>
      <c r="C10373" t="s">
        <v>3545</v>
      </c>
      <c r="D10373" s="60" t="s">
        <v>10951</v>
      </c>
    </row>
    <row r="10374" spans="1:4" x14ac:dyDescent="0.25">
      <c r="A10374" s="77" t="s">
        <v>17005</v>
      </c>
      <c r="B10374" t="s">
        <v>30643</v>
      </c>
      <c r="C10374" t="s">
        <v>3545</v>
      </c>
      <c r="D10374" s="60" t="s">
        <v>10423</v>
      </c>
    </row>
    <row r="10375" spans="1:4" x14ac:dyDescent="0.25">
      <c r="A10375" s="77" t="s">
        <v>17006</v>
      </c>
      <c r="B10375" t="s">
        <v>30644</v>
      </c>
      <c r="C10375" t="s">
        <v>3545</v>
      </c>
      <c r="D10375" s="60" t="s">
        <v>10522</v>
      </c>
    </row>
    <row r="10376" spans="1:4" x14ac:dyDescent="0.25">
      <c r="A10376" s="77" t="s">
        <v>17007</v>
      </c>
      <c r="B10376" t="s">
        <v>30645</v>
      </c>
      <c r="C10376" t="s">
        <v>3545</v>
      </c>
      <c r="D10376" s="60" t="s">
        <v>11150</v>
      </c>
    </row>
    <row r="10377" spans="1:4" x14ac:dyDescent="0.25">
      <c r="A10377" s="77" t="s">
        <v>17008</v>
      </c>
      <c r="B10377" t="s">
        <v>30646</v>
      </c>
      <c r="C10377" t="s">
        <v>3545</v>
      </c>
      <c r="D10377" s="60" t="s">
        <v>13944</v>
      </c>
    </row>
    <row r="10378" spans="1:4" x14ac:dyDescent="0.25">
      <c r="A10378" s="77" t="s">
        <v>17009</v>
      </c>
      <c r="B10378" t="s">
        <v>30647</v>
      </c>
      <c r="C10378" t="s">
        <v>3545</v>
      </c>
      <c r="D10378" s="60" t="s">
        <v>10367</v>
      </c>
    </row>
    <row r="10379" spans="1:4" x14ac:dyDescent="0.25">
      <c r="A10379" s="77" t="s">
        <v>17010</v>
      </c>
      <c r="B10379" t="s">
        <v>30648</v>
      </c>
      <c r="C10379" t="s">
        <v>3545</v>
      </c>
      <c r="D10379" s="60" t="s">
        <v>21268</v>
      </c>
    </row>
    <row r="10380" spans="1:4" x14ac:dyDescent="0.25">
      <c r="A10380" s="77" t="s">
        <v>17011</v>
      </c>
      <c r="B10380" t="s">
        <v>30649</v>
      </c>
      <c r="C10380" t="s">
        <v>3545</v>
      </c>
      <c r="D10380" s="60" t="s">
        <v>12540</v>
      </c>
    </row>
    <row r="10381" spans="1:4" x14ac:dyDescent="0.25">
      <c r="A10381" s="77" t="s">
        <v>17012</v>
      </c>
      <c r="B10381" t="s">
        <v>30650</v>
      </c>
      <c r="C10381" t="s">
        <v>3545</v>
      </c>
      <c r="D10381" s="60" t="s">
        <v>10426</v>
      </c>
    </row>
    <row r="10382" spans="1:4" x14ac:dyDescent="0.25">
      <c r="A10382" s="77" t="s">
        <v>17013</v>
      </c>
      <c r="B10382" t="s">
        <v>30651</v>
      </c>
      <c r="C10382" t="s">
        <v>3545</v>
      </c>
      <c r="D10382" s="60" t="s">
        <v>10583</v>
      </c>
    </row>
    <row r="10383" spans="1:4" x14ac:dyDescent="0.25">
      <c r="A10383" s="77" t="s">
        <v>17014</v>
      </c>
      <c r="B10383" t="s">
        <v>30652</v>
      </c>
      <c r="C10383" t="s">
        <v>3545</v>
      </c>
      <c r="D10383" s="60" t="s">
        <v>11952</v>
      </c>
    </row>
    <row r="10384" spans="1:4" x14ac:dyDescent="0.25">
      <c r="A10384" s="77" t="s">
        <v>17015</v>
      </c>
      <c r="B10384" t="s">
        <v>30653</v>
      </c>
      <c r="C10384" t="s">
        <v>3545</v>
      </c>
      <c r="D10384" s="60" t="s">
        <v>30654</v>
      </c>
    </row>
    <row r="10385" spans="1:4" x14ac:dyDescent="0.25">
      <c r="A10385" s="77" t="s">
        <v>17016</v>
      </c>
      <c r="B10385" t="s">
        <v>30655</v>
      </c>
      <c r="C10385" t="s">
        <v>3545</v>
      </c>
      <c r="D10385" s="60" t="s">
        <v>19674</v>
      </c>
    </row>
    <row r="10386" spans="1:4" x14ac:dyDescent="0.25">
      <c r="A10386" s="77" t="s">
        <v>17017</v>
      </c>
      <c r="B10386" t="s">
        <v>30656</v>
      </c>
      <c r="C10386" t="s">
        <v>3545</v>
      </c>
      <c r="D10386" s="60" t="s">
        <v>10726</v>
      </c>
    </row>
    <row r="10387" spans="1:4" x14ac:dyDescent="0.25">
      <c r="A10387" s="77" t="s">
        <v>17018</v>
      </c>
      <c r="B10387" t="s">
        <v>30657</v>
      </c>
      <c r="C10387" t="s">
        <v>3545</v>
      </c>
      <c r="D10387" s="60" t="s">
        <v>10433</v>
      </c>
    </row>
    <row r="10388" spans="1:4" x14ac:dyDescent="0.25">
      <c r="A10388" s="77" t="s">
        <v>17019</v>
      </c>
      <c r="B10388" t="s">
        <v>30658</v>
      </c>
      <c r="C10388" t="s">
        <v>3545</v>
      </c>
      <c r="D10388" s="60" t="s">
        <v>10666</v>
      </c>
    </row>
    <row r="10389" spans="1:4" x14ac:dyDescent="0.25">
      <c r="A10389" s="77" t="s">
        <v>17020</v>
      </c>
      <c r="B10389" t="s">
        <v>30659</v>
      </c>
      <c r="C10389" t="s">
        <v>3545</v>
      </c>
      <c r="D10389" s="60" t="s">
        <v>24064</v>
      </c>
    </row>
    <row r="10390" spans="1:4" x14ac:dyDescent="0.25">
      <c r="A10390" s="77" t="s">
        <v>8796</v>
      </c>
      <c r="B10390" t="s">
        <v>30660</v>
      </c>
      <c r="C10390" t="s">
        <v>3545</v>
      </c>
      <c r="D10390" s="60" t="s">
        <v>30661</v>
      </c>
    </row>
    <row r="10391" spans="1:4" x14ac:dyDescent="0.25">
      <c r="A10391" s="77" t="s">
        <v>17021</v>
      </c>
      <c r="B10391" t="s">
        <v>30662</v>
      </c>
      <c r="C10391" t="s">
        <v>3546</v>
      </c>
      <c r="D10391" s="60" t="s">
        <v>19674</v>
      </c>
    </row>
    <row r="10392" spans="1:4" x14ac:dyDescent="0.25">
      <c r="A10392" s="77" t="s">
        <v>17022</v>
      </c>
      <c r="B10392" t="s">
        <v>30663</v>
      </c>
      <c r="C10392" t="s">
        <v>3545</v>
      </c>
      <c r="D10392" s="60" t="s">
        <v>19674</v>
      </c>
    </row>
    <row r="10393" spans="1:4" x14ac:dyDescent="0.25">
      <c r="A10393" s="77" t="s">
        <v>17023</v>
      </c>
      <c r="B10393" t="s">
        <v>30664</v>
      </c>
      <c r="C10393" t="s">
        <v>3545</v>
      </c>
      <c r="D10393" s="60" t="s">
        <v>30665</v>
      </c>
    </row>
    <row r="10394" spans="1:4" x14ac:dyDescent="0.25">
      <c r="A10394" s="77" t="s">
        <v>17024</v>
      </c>
      <c r="B10394" t="s">
        <v>30666</v>
      </c>
      <c r="C10394" t="s">
        <v>3547</v>
      </c>
      <c r="D10394" s="60" t="s">
        <v>30667</v>
      </c>
    </row>
    <row r="10395" spans="1:4" x14ac:dyDescent="0.25">
      <c r="A10395" s="77" t="s">
        <v>8876</v>
      </c>
      <c r="B10395" t="s">
        <v>30668</v>
      </c>
      <c r="C10395" t="s">
        <v>3547</v>
      </c>
      <c r="D10395" s="60" t="s">
        <v>22155</v>
      </c>
    </row>
    <row r="10396" spans="1:4" x14ac:dyDescent="0.25">
      <c r="A10396" s="77" t="s">
        <v>8875</v>
      </c>
      <c r="B10396" t="s">
        <v>30669</v>
      </c>
      <c r="C10396" t="s">
        <v>3547</v>
      </c>
      <c r="D10396" s="60" t="s">
        <v>24282</v>
      </c>
    </row>
    <row r="10397" spans="1:4" x14ac:dyDescent="0.25">
      <c r="A10397" s="77" t="s">
        <v>17025</v>
      </c>
      <c r="B10397" t="s">
        <v>30670</v>
      </c>
      <c r="C10397" t="s">
        <v>3545</v>
      </c>
      <c r="D10397" s="60" t="s">
        <v>30671</v>
      </c>
    </row>
    <row r="10398" spans="1:4" x14ac:dyDescent="0.25">
      <c r="A10398" s="77" t="s">
        <v>17026</v>
      </c>
      <c r="B10398" t="s">
        <v>30672</v>
      </c>
      <c r="C10398" t="s">
        <v>3544</v>
      </c>
      <c r="D10398" s="60" t="s">
        <v>12913</v>
      </c>
    </row>
    <row r="10399" spans="1:4" x14ac:dyDescent="0.25">
      <c r="A10399" s="77" t="s">
        <v>17027</v>
      </c>
      <c r="B10399" t="s">
        <v>30673</v>
      </c>
      <c r="C10399" t="s">
        <v>3550</v>
      </c>
      <c r="D10399" s="60" t="s">
        <v>30674</v>
      </c>
    </row>
    <row r="10400" spans="1:4" x14ac:dyDescent="0.25">
      <c r="A10400" s="77" t="s">
        <v>17028</v>
      </c>
      <c r="B10400" t="s">
        <v>30675</v>
      </c>
      <c r="C10400" t="s">
        <v>3547</v>
      </c>
      <c r="D10400" s="60" t="s">
        <v>22394</v>
      </c>
    </row>
    <row r="10401" spans="1:4" x14ac:dyDescent="0.25">
      <c r="A10401" s="77" t="s">
        <v>17029</v>
      </c>
      <c r="B10401" t="s">
        <v>30676</v>
      </c>
      <c r="C10401" t="s">
        <v>3545</v>
      </c>
      <c r="D10401" s="60" t="s">
        <v>30677</v>
      </c>
    </row>
    <row r="10402" spans="1:4" x14ac:dyDescent="0.25">
      <c r="A10402" s="77" t="s">
        <v>33614</v>
      </c>
      <c r="B10402" t="s">
        <v>30678</v>
      </c>
      <c r="C10402" t="s">
        <v>3547</v>
      </c>
      <c r="D10402" s="60" t="s">
        <v>19878</v>
      </c>
    </row>
    <row r="10403" spans="1:4" x14ac:dyDescent="0.25">
      <c r="A10403" s="77" t="s">
        <v>33615</v>
      </c>
      <c r="B10403" t="s">
        <v>30679</v>
      </c>
      <c r="C10403" t="s">
        <v>3547</v>
      </c>
      <c r="D10403" s="60" t="s">
        <v>19878</v>
      </c>
    </row>
    <row r="10404" spans="1:4" x14ac:dyDescent="0.25">
      <c r="A10404" s="77" t="s">
        <v>17030</v>
      </c>
      <c r="B10404" t="s">
        <v>30680</v>
      </c>
      <c r="C10404" t="s">
        <v>3545</v>
      </c>
      <c r="D10404" s="60" t="s">
        <v>30681</v>
      </c>
    </row>
    <row r="10405" spans="1:4" x14ac:dyDescent="0.25">
      <c r="A10405" s="77" t="s">
        <v>17031</v>
      </c>
      <c r="B10405" t="s">
        <v>30682</v>
      </c>
      <c r="C10405" t="s">
        <v>3545</v>
      </c>
      <c r="D10405" s="60" t="s">
        <v>30683</v>
      </c>
    </row>
    <row r="10406" spans="1:4" x14ac:dyDescent="0.25">
      <c r="A10406" s="77" t="s">
        <v>17033</v>
      </c>
      <c r="B10406" t="s">
        <v>30684</v>
      </c>
      <c r="C10406" t="s">
        <v>3545</v>
      </c>
      <c r="D10406" s="60" t="s">
        <v>30685</v>
      </c>
    </row>
    <row r="10407" spans="1:4" x14ac:dyDescent="0.25">
      <c r="A10407" s="77" t="s">
        <v>17032</v>
      </c>
      <c r="B10407" t="s">
        <v>30686</v>
      </c>
      <c r="C10407" t="s">
        <v>3545</v>
      </c>
      <c r="D10407" s="60" t="s">
        <v>30687</v>
      </c>
    </row>
    <row r="10408" spans="1:4" x14ac:dyDescent="0.25">
      <c r="A10408" s="77" t="s">
        <v>21427</v>
      </c>
      <c r="B10408" t="s">
        <v>30688</v>
      </c>
      <c r="C10408" t="s">
        <v>3545</v>
      </c>
      <c r="D10408" s="60" t="s">
        <v>30689</v>
      </c>
    </row>
    <row r="10409" spans="1:4" x14ac:dyDescent="0.25">
      <c r="A10409" s="77" t="s">
        <v>33616</v>
      </c>
      <c r="B10409" t="s">
        <v>30690</v>
      </c>
      <c r="C10409" t="s">
        <v>3545</v>
      </c>
      <c r="D10409" s="60" t="s">
        <v>12584</v>
      </c>
    </row>
    <row r="10410" spans="1:4" x14ac:dyDescent="0.25">
      <c r="A10410" s="77" t="s">
        <v>33617</v>
      </c>
      <c r="B10410" t="s">
        <v>30691</v>
      </c>
      <c r="C10410" t="s">
        <v>3545</v>
      </c>
      <c r="D10410" s="60" t="s">
        <v>10501</v>
      </c>
    </row>
    <row r="10411" spans="1:4" x14ac:dyDescent="0.25">
      <c r="A10411" s="77" t="s">
        <v>33618</v>
      </c>
      <c r="B10411" t="s">
        <v>30692</v>
      </c>
      <c r="C10411" t="s">
        <v>3545</v>
      </c>
      <c r="D10411" s="60" t="s">
        <v>10857</v>
      </c>
    </row>
    <row r="10412" spans="1:4" x14ac:dyDescent="0.25">
      <c r="A10412" s="77" t="s">
        <v>33619</v>
      </c>
      <c r="B10412" t="s">
        <v>30693</v>
      </c>
      <c r="C10412" t="s">
        <v>3545</v>
      </c>
      <c r="D10412" s="60" t="s">
        <v>30694</v>
      </c>
    </row>
    <row r="10413" spans="1:4" x14ac:dyDescent="0.25">
      <c r="A10413" s="77" t="s">
        <v>33620</v>
      </c>
      <c r="B10413" t="s">
        <v>30695</v>
      </c>
      <c r="C10413" t="s">
        <v>3545</v>
      </c>
      <c r="D10413" s="60" t="s">
        <v>13915</v>
      </c>
    </row>
    <row r="10414" spans="1:4" x14ac:dyDescent="0.25">
      <c r="A10414" s="77" t="s">
        <v>33621</v>
      </c>
      <c r="B10414" t="s">
        <v>30696</v>
      </c>
      <c r="C10414" t="s">
        <v>3545</v>
      </c>
      <c r="D10414" s="60" t="s">
        <v>11351</v>
      </c>
    </row>
    <row r="10415" spans="1:4" x14ac:dyDescent="0.25">
      <c r="A10415" s="77" t="s">
        <v>33622</v>
      </c>
      <c r="B10415" t="s">
        <v>30697</v>
      </c>
      <c r="C10415" t="s">
        <v>3545</v>
      </c>
      <c r="D10415" s="60" t="s">
        <v>30698</v>
      </c>
    </row>
    <row r="10416" spans="1:4" x14ac:dyDescent="0.25">
      <c r="A10416" s="77" t="s">
        <v>33623</v>
      </c>
      <c r="B10416" t="s">
        <v>30699</v>
      </c>
      <c r="C10416" t="s">
        <v>3545</v>
      </c>
      <c r="D10416" s="60" t="s">
        <v>21143</v>
      </c>
    </row>
    <row r="10417" spans="1:4" x14ac:dyDescent="0.25">
      <c r="A10417" s="77" t="s">
        <v>17034</v>
      </c>
      <c r="B10417" t="s">
        <v>30700</v>
      </c>
      <c r="C10417" t="s">
        <v>3545</v>
      </c>
      <c r="D10417" s="60" t="s">
        <v>30701</v>
      </c>
    </row>
    <row r="10418" spans="1:4" x14ac:dyDescent="0.25">
      <c r="A10418" s="77" t="s">
        <v>17035</v>
      </c>
      <c r="B10418" t="s">
        <v>30702</v>
      </c>
      <c r="C10418" t="s">
        <v>3545</v>
      </c>
      <c r="D10418" s="60" t="s">
        <v>30703</v>
      </c>
    </row>
    <row r="10419" spans="1:4" x14ac:dyDescent="0.25">
      <c r="A10419" s="77" t="s">
        <v>17036</v>
      </c>
      <c r="B10419" t="s">
        <v>30704</v>
      </c>
      <c r="C10419" t="s">
        <v>3545</v>
      </c>
      <c r="D10419" s="60" t="s">
        <v>30705</v>
      </c>
    </row>
    <row r="10420" spans="1:4" x14ac:dyDescent="0.25">
      <c r="A10420" s="77" t="s">
        <v>17037</v>
      </c>
      <c r="B10420" t="s">
        <v>30706</v>
      </c>
      <c r="C10420" t="s">
        <v>3545</v>
      </c>
      <c r="D10420" s="60" t="s">
        <v>30707</v>
      </c>
    </row>
    <row r="10421" spans="1:4" x14ac:dyDescent="0.25">
      <c r="A10421" s="77" t="s">
        <v>17038</v>
      </c>
      <c r="B10421" t="s">
        <v>30708</v>
      </c>
      <c r="C10421" t="s">
        <v>3545</v>
      </c>
      <c r="D10421" s="60" t="s">
        <v>30709</v>
      </c>
    </row>
    <row r="10422" spans="1:4" x14ac:dyDescent="0.25">
      <c r="A10422" s="77" t="s">
        <v>17039</v>
      </c>
      <c r="B10422" t="s">
        <v>30710</v>
      </c>
      <c r="C10422" t="s">
        <v>3545</v>
      </c>
      <c r="D10422" s="60" t="s">
        <v>25541</v>
      </c>
    </row>
    <row r="10423" spans="1:4" x14ac:dyDescent="0.25">
      <c r="A10423" s="77" t="s">
        <v>17043</v>
      </c>
      <c r="B10423" t="s">
        <v>30711</v>
      </c>
      <c r="C10423" t="s">
        <v>3545</v>
      </c>
      <c r="D10423" s="60" t="s">
        <v>30712</v>
      </c>
    </row>
    <row r="10424" spans="1:4" x14ac:dyDescent="0.25">
      <c r="A10424" s="77" t="s">
        <v>17044</v>
      </c>
      <c r="B10424" t="s">
        <v>30713</v>
      </c>
      <c r="C10424" t="s">
        <v>3545</v>
      </c>
      <c r="D10424" s="60" t="s">
        <v>30714</v>
      </c>
    </row>
    <row r="10425" spans="1:4" x14ac:dyDescent="0.25">
      <c r="A10425" s="77" t="s">
        <v>17045</v>
      </c>
      <c r="B10425" t="s">
        <v>30715</v>
      </c>
      <c r="C10425" t="s">
        <v>3545</v>
      </c>
      <c r="D10425" s="60" t="s">
        <v>30716</v>
      </c>
    </row>
    <row r="10426" spans="1:4" x14ac:dyDescent="0.25">
      <c r="A10426" s="77" t="s">
        <v>17042</v>
      </c>
      <c r="B10426" t="s">
        <v>30717</v>
      </c>
      <c r="C10426" t="s">
        <v>3545</v>
      </c>
      <c r="D10426" s="60" t="s">
        <v>30718</v>
      </c>
    </row>
    <row r="10427" spans="1:4" x14ac:dyDescent="0.25">
      <c r="A10427" s="77" t="s">
        <v>17041</v>
      </c>
      <c r="B10427" t="s">
        <v>30719</v>
      </c>
      <c r="C10427" t="s">
        <v>3545</v>
      </c>
      <c r="D10427" s="60" t="s">
        <v>30720</v>
      </c>
    </row>
    <row r="10428" spans="1:4" x14ac:dyDescent="0.25">
      <c r="A10428" s="77" t="s">
        <v>17046</v>
      </c>
      <c r="B10428" t="s">
        <v>30721</v>
      </c>
      <c r="C10428" t="s">
        <v>3545</v>
      </c>
      <c r="D10428" s="60" t="s">
        <v>30722</v>
      </c>
    </row>
    <row r="10429" spans="1:4" x14ac:dyDescent="0.25">
      <c r="A10429" s="77" t="s">
        <v>17047</v>
      </c>
      <c r="B10429" t="s">
        <v>30723</v>
      </c>
      <c r="C10429" t="s">
        <v>3545</v>
      </c>
      <c r="D10429" s="60" t="s">
        <v>30724</v>
      </c>
    </row>
    <row r="10430" spans="1:4" x14ac:dyDescent="0.25">
      <c r="A10430" s="77" t="s">
        <v>17048</v>
      </c>
      <c r="B10430" t="s">
        <v>30725</v>
      </c>
      <c r="C10430" t="s">
        <v>3545</v>
      </c>
      <c r="D10430" s="60" t="s">
        <v>12872</v>
      </c>
    </row>
    <row r="10431" spans="1:4" x14ac:dyDescent="0.25">
      <c r="A10431" s="77" t="s">
        <v>17040</v>
      </c>
      <c r="B10431" t="s">
        <v>30726</v>
      </c>
      <c r="C10431" t="s">
        <v>3545</v>
      </c>
      <c r="D10431" s="60" t="s">
        <v>30727</v>
      </c>
    </row>
    <row r="10432" spans="1:4" x14ac:dyDescent="0.25">
      <c r="A10432" s="77" t="s">
        <v>17049</v>
      </c>
      <c r="B10432" t="s">
        <v>30728</v>
      </c>
      <c r="C10432" t="s">
        <v>3545</v>
      </c>
      <c r="D10432" s="60" t="s">
        <v>30729</v>
      </c>
    </row>
    <row r="10433" spans="1:4" x14ac:dyDescent="0.25">
      <c r="A10433" s="77" t="s">
        <v>17050</v>
      </c>
      <c r="B10433" t="s">
        <v>30730</v>
      </c>
      <c r="C10433" t="s">
        <v>3545</v>
      </c>
      <c r="D10433" s="60" t="s">
        <v>21262</v>
      </c>
    </row>
    <row r="10434" spans="1:4" x14ac:dyDescent="0.25">
      <c r="A10434" s="77" t="s">
        <v>8735</v>
      </c>
      <c r="B10434" t="s">
        <v>30731</v>
      </c>
      <c r="C10434" t="s">
        <v>3545</v>
      </c>
      <c r="D10434" s="60" t="s">
        <v>21263</v>
      </c>
    </row>
    <row r="10435" spans="1:4" x14ac:dyDescent="0.25">
      <c r="A10435" s="77" t="s">
        <v>17051</v>
      </c>
      <c r="B10435" t="s">
        <v>30732</v>
      </c>
      <c r="C10435" t="s">
        <v>3545</v>
      </c>
      <c r="D10435" s="60" t="s">
        <v>21264</v>
      </c>
    </row>
    <row r="10436" spans="1:4" x14ac:dyDescent="0.25">
      <c r="A10436" s="77" t="s">
        <v>17052</v>
      </c>
      <c r="B10436" t="s">
        <v>30733</v>
      </c>
      <c r="C10436" t="s">
        <v>3545</v>
      </c>
      <c r="D10436" s="60" t="s">
        <v>30734</v>
      </c>
    </row>
    <row r="10437" spans="1:4" x14ac:dyDescent="0.25">
      <c r="A10437" s="77" t="s">
        <v>17053</v>
      </c>
      <c r="B10437" t="s">
        <v>30735</v>
      </c>
      <c r="C10437" t="s">
        <v>3544</v>
      </c>
      <c r="D10437" s="60" t="s">
        <v>14050</v>
      </c>
    </row>
    <row r="10438" spans="1:4" x14ac:dyDescent="0.25">
      <c r="A10438" s="77" t="s">
        <v>17054</v>
      </c>
      <c r="B10438" t="s">
        <v>30736</v>
      </c>
      <c r="C10438" t="s">
        <v>3550</v>
      </c>
      <c r="D10438" s="60" t="s">
        <v>30737</v>
      </c>
    </row>
    <row r="10439" spans="1:4" x14ac:dyDescent="0.25">
      <c r="A10439" s="77" t="s">
        <v>17055</v>
      </c>
      <c r="B10439" t="s">
        <v>30738</v>
      </c>
      <c r="C10439" t="s">
        <v>3550</v>
      </c>
      <c r="D10439" s="60" t="s">
        <v>30739</v>
      </c>
    </row>
    <row r="10440" spans="1:4" x14ac:dyDescent="0.25">
      <c r="A10440" s="77" t="s">
        <v>33624</v>
      </c>
      <c r="B10440" t="s">
        <v>30740</v>
      </c>
      <c r="C10440" t="s">
        <v>3544</v>
      </c>
      <c r="D10440" s="60" t="s">
        <v>12209</v>
      </c>
    </row>
    <row r="10441" spans="1:4" x14ac:dyDescent="0.25">
      <c r="A10441" s="77" t="s">
        <v>17056</v>
      </c>
      <c r="B10441" t="s">
        <v>30741</v>
      </c>
      <c r="C10441" t="s">
        <v>3544</v>
      </c>
      <c r="D10441" s="60" t="s">
        <v>30742</v>
      </c>
    </row>
    <row r="10442" spans="1:4" x14ac:dyDescent="0.25">
      <c r="A10442" s="77" t="s">
        <v>17057</v>
      </c>
      <c r="B10442" t="s">
        <v>30743</v>
      </c>
      <c r="C10442" t="s">
        <v>3550</v>
      </c>
      <c r="D10442" s="60" t="s">
        <v>30744</v>
      </c>
    </row>
    <row r="10443" spans="1:4" x14ac:dyDescent="0.25">
      <c r="A10443" s="77" t="s">
        <v>17058</v>
      </c>
      <c r="B10443" t="s">
        <v>30745</v>
      </c>
      <c r="C10443" t="s">
        <v>3545</v>
      </c>
      <c r="D10443" s="60" t="s">
        <v>30746</v>
      </c>
    </row>
    <row r="10444" spans="1:4" x14ac:dyDescent="0.25">
      <c r="A10444" s="77" t="s">
        <v>17059</v>
      </c>
      <c r="B10444" t="s">
        <v>30747</v>
      </c>
      <c r="C10444" t="s">
        <v>3545</v>
      </c>
      <c r="D10444" s="60" t="s">
        <v>30748</v>
      </c>
    </row>
    <row r="10445" spans="1:4" x14ac:dyDescent="0.25">
      <c r="A10445" s="77" t="s">
        <v>17060</v>
      </c>
      <c r="B10445" t="s">
        <v>30749</v>
      </c>
      <c r="C10445" t="s">
        <v>3545</v>
      </c>
      <c r="D10445" s="60" t="s">
        <v>30750</v>
      </c>
    </row>
    <row r="10446" spans="1:4" x14ac:dyDescent="0.25">
      <c r="A10446" s="77" t="s">
        <v>17061</v>
      </c>
      <c r="B10446" t="s">
        <v>30751</v>
      </c>
      <c r="C10446" t="s">
        <v>3545</v>
      </c>
      <c r="D10446" s="60" t="s">
        <v>30752</v>
      </c>
    </row>
    <row r="10447" spans="1:4" x14ac:dyDescent="0.25">
      <c r="A10447" s="77" t="s">
        <v>17062</v>
      </c>
      <c r="B10447" t="s">
        <v>30753</v>
      </c>
      <c r="C10447" t="s">
        <v>3545</v>
      </c>
      <c r="D10447" s="60" t="s">
        <v>30754</v>
      </c>
    </row>
    <row r="10448" spans="1:4" x14ac:dyDescent="0.25">
      <c r="A10448" s="77" t="s">
        <v>17063</v>
      </c>
      <c r="B10448" t="s">
        <v>30755</v>
      </c>
      <c r="C10448" t="s">
        <v>3545</v>
      </c>
      <c r="D10448" s="60" t="s">
        <v>30756</v>
      </c>
    </row>
    <row r="10449" spans="1:4" x14ac:dyDescent="0.25">
      <c r="A10449" s="77" t="s">
        <v>17064</v>
      </c>
      <c r="B10449" t="s">
        <v>30757</v>
      </c>
      <c r="C10449" t="s">
        <v>3545</v>
      </c>
      <c r="D10449" s="60" t="s">
        <v>30758</v>
      </c>
    </row>
    <row r="10450" spans="1:4" x14ac:dyDescent="0.25">
      <c r="A10450" s="77" t="s">
        <v>17065</v>
      </c>
      <c r="B10450" t="s">
        <v>30759</v>
      </c>
      <c r="C10450" t="s">
        <v>3545</v>
      </c>
      <c r="D10450" s="60" t="s">
        <v>30760</v>
      </c>
    </row>
    <row r="10451" spans="1:4" x14ac:dyDescent="0.25">
      <c r="A10451" s="77" t="s">
        <v>17066</v>
      </c>
      <c r="B10451" t="s">
        <v>30761</v>
      </c>
      <c r="C10451" t="s">
        <v>3545</v>
      </c>
      <c r="D10451" s="60" t="s">
        <v>30762</v>
      </c>
    </row>
    <row r="10452" spans="1:4" x14ac:dyDescent="0.25">
      <c r="A10452" s="77" t="s">
        <v>17067</v>
      </c>
      <c r="B10452" t="s">
        <v>30763</v>
      </c>
      <c r="C10452" t="s">
        <v>3545</v>
      </c>
      <c r="D10452" s="60" t="s">
        <v>30764</v>
      </c>
    </row>
    <row r="10453" spans="1:4" x14ac:dyDescent="0.25">
      <c r="A10453" s="77" t="s">
        <v>17068</v>
      </c>
      <c r="B10453" t="s">
        <v>30765</v>
      </c>
      <c r="C10453" t="s">
        <v>3545</v>
      </c>
      <c r="D10453" s="60" t="s">
        <v>30766</v>
      </c>
    </row>
    <row r="10454" spans="1:4" x14ac:dyDescent="0.25">
      <c r="A10454" s="77" t="s">
        <v>17069</v>
      </c>
      <c r="B10454" t="s">
        <v>30767</v>
      </c>
      <c r="C10454" t="s">
        <v>3545</v>
      </c>
      <c r="D10454" s="60" t="s">
        <v>30768</v>
      </c>
    </row>
    <row r="10455" spans="1:4" x14ac:dyDescent="0.25">
      <c r="A10455" s="77" t="s">
        <v>17070</v>
      </c>
      <c r="B10455" t="s">
        <v>30769</v>
      </c>
      <c r="C10455" t="s">
        <v>3544</v>
      </c>
      <c r="D10455" s="60" t="s">
        <v>13361</v>
      </c>
    </row>
    <row r="10456" spans="1:4" x14ac:dyDescent="0.25">
      <c r="A10456" s="77" t="s">
        <v>17071</v>
      </c>
      <c r="B10456" t="s">
        <v>30770</v>
      </c>
      <c r="C10456" t="s">
        <v>3550</v>
      </c>
      <c r="D10456" s="60" t="s">
        <v>30771</v>
      </c>
    </row>
    <row r="10457" spans="1:4" x14ac:dyDescent="0.25">
      <c r="A10457" s="77" t="s">
        <v>17072</v>
      </c>
      <c r="B10457" t="s">
        <v>30772</v>
      </c>
      <c r="C10457" t="s">
        <v>3544</v>
      </c>
      <c r="D10457" s="60" t="s">
        <v>13938</v>
      </c>
    </row>
    <row r="10458" spans="1:4" x14ac:dyDescent="0.25">
      <c r="A10458" s="77" t="s">
        <v>17073</v>
      </c>
      <c r="B10458" t="s">
        <v>30773</v>
      </c>
      <c r="C10458" t="s">
        <v>3550</v>
      </c>
      <c r="D10458" s="60" t="s">
        <v>30774</v>
      </c>
    </row>
    <row r="10459" spans="1:4" x14ac:dyDescent="0.25">
      <c r="A10459" s="77" t="s">
        <v>17074</v>
      </c>
      <c r="B10459" t="s">
        <v>30775</v>
      </c>
      <c r="C10459" t="s">
        <v>3544</v>
      </c>
      <c r="D10459" s="60" t="s">
        <v>12938</v>
      </c>
    </row>
    <row r="10460" spans="1:4" x14ac:dyDescent="0.25">
      <c r="A10460" s="77" t="s">
        <v>17075</v>
      </c>
      <c r="B10460" t="s">
        <v>30776</v>
      </c>
      <c r="C10460" t="s">
        <v>3550</v>
      </c>
      <c r="D10460" s="60" t="s">
        <v>30777</v>
      </c>
    </row>
    <row r="10461" spans="1:4" x14ac:dyDescent="0.25">
      <c r="A10461" s="77" t="s">
        <v>17076</v>
      </c>
      <c r="B10461" t="s">
        <v>30778</v>
      </c>
      <c r="C10461" t="s">
        <v>3544</v>
      </c>
      <c r="D10461" s="60" t="s">
        <v>10958</v>
      </c>
    </row>
    <row r="10462" spans="1:4" x14ac:dyDescent="0.25">
      <c r="A10462" s="77" t="s">
        <v>17077</v>
      </c>
      <c r="B10462" t="s">
        <v>30779</v>
      </c>
      <c r="C10462" t="s">
        <v>3550</v>
      </c>
      <c r="D10462" s="60" t="s">
        <v>30780</v>
      </c>
    </row>
    <row r="10463" spans="1:4" x14ac:dyDescent="0.25">
      <c r="A10463" s="77" t="s">
        <v>17078</v>
      </c>
      <c r="B10463" t="s">
        <v>30781</v>
      </c>
      <c r="C10463" t="s">
        <v>3544</v>
      </c>
      <c r="D10463" s="60" t="s">
        <v>12616</v>
      </c>
    </row>
    <row r="10464" spans="1:4" x14ac:dyDescent="0.25">
      <c r="A10464" s="77" t="s">
        <v>17079</v>
      </c>
      <c r="B10464" t="s">
        <v>30782</v>
      </c>
      <c r="C10464" t="s">
        <v>3550</v>
      </c>
      <c r="D10464" s="60" t="s">
        <v>30783</v>
      </c>
    </row>
    <row r="10465" spans="1:4" x14ac:dyDescent="0.25">
      <c r="A10465" s="77" t="s">
        <v>17080</v>
      </c>
      <c r="B10465" t="s">
        <v>30784</v>
      </c>
      <c r="C10465" t="s">
        <v>3544</v>
      </c>
      <c r="D10465" s="60" t="s">
        <v>29625</v>
      </c>
    </row>
    <row r="10466" spans="1:4" x14ac:dyDescent="0.25">
      <c r="A10466" s="77" t="s">
        <v>17081</v>
      </c>
      <c r="B10466" t="s">
        <v>30785</v>
      </c>
      <c r="C10466" t="s">
        <v>3550</v>
      </c>
      <c r="D10466" s="60" t="s">
        <v>30786</v>
      </c>
    </row>
    <row r="10467" spans="1:4" x14ac:dyDescent="0.25">
      <c r="A10467" s="77" t="s">
        <v>17082</v>
      </c>
      <c r="B10467" t="s">
        <v>30787</v>
      </c>
      <c r="C10467" t="s">
        <v>3545</v>
      </c>
      <c r="D10467" s="60" t="s">
        <v>11308</v>
      </c>
    </row>
    <row r="10468" spans="1:4" x14ac:dyDescent="0.25">
      <c r="A10468" s="77" t="s">
        <v>17083</v>
      </c>
      <c r="B10468" t="s">
        <v>30788</v>
      </c>
      <c r="C10468" t="s">
        <v>3545</v>
      </c>
      <c r="D10468" s="60" t="s">
        <v>30789</v>
      </c>
    </row>
    <row r="10469" spans="1:4" x14ac:dyDescent="0.25">
      <c r="A10469" s="77" t="s">
        <v>17084</v>
      </c>
      <c r="B10469" t="s">
        <v>30790</v>
      </c>
      <c r="C10469" t="s">
        <v>3545</v>
      </c>
      <c r="D10469" s="60" t="s">
        <v>30791</v>
      </c>
    </row>
    <row r="10470" spans="1:4" x14ac:dyDescent="0.25">
      <c r="A10470" s="77" t="s">
        <v>17085</v>
      </c>
      <c r="B10470" t="s">
        <v>30792</v>
      </c>
      <c r="C10470" t="s">
        <v>3545</v>
      </c>
      <c r="D10470" s="60" t="s">
        <v>25683</v>
      </c>
    </row>
    <row r="10471" spans="1:4" x14ac:dyDescent="0.25">
      <c r="A10471" s="77" t="s">
        <v>17086</v>
      </c>
      <c r="B10471" t="s">
        <v>30793</v>
      </c>
      <c r="C10471" t="s">
        <v>3545</v>
      </c>
      <c r="D10471" s="60" t="s">
        <v>28359</v>
      </c>
    </row>
    <row r="10472" spans="1:4" x14ac:dyDescent="0.25">
      <c r="A10472" s="77" t="s">
        <v>17087</v>
      </c>
      <c r="B10472" t="s">
        <v>30794</v>
      </c>
      <c r="C10472" t="s">
        <v>3546</v>
      </c>
      <c r="D10472" s="60" t="s">
        <v>13899</v>
      </c>
    </row>
    <row r="10473" spans="1:4" x14ac:dyDescent="0.25">
      <c r="A10473" s="77" t="s">
        <v>17088</v>
      </c>
      <c r="B10473" t="s">
        <v>30795</v>
      </c>
      <c r="C10473" t="s">
        <v>3546</v>
      </c>
      <c r="D10473" s="60" t="s">
        <v>10918</v>
      </c>
    </row>
    <row r="10474" spans="1:4" x14ac:dyDescent="0.25">
      <c r="A10474" s="77" t="s">
        <v>17089</v>
      </c>
      <c r="B10474" t="s">
        <v>30796</v>
      </c>
      <c r="C10474" t="s">
        <v>3545</v>
      </c>
      <c r="D10474" s="60" t="s">
        <v>30797</v>
      </c>
    </row>
    <row r="10475" spans="1:4" x14ac:dyDescent="0.25">
      <c r="A10475" s="77" t="s">
        <v>17090</v>
      </c>
      <c r="B10475" t="s">
        <v>30798</v>
      </c>
      <c r="C10475" t="s">
        <v>3545</v>
      </c>
      <c r="D10475" s="60" t="s">
        <v>13968</v>
      </c>
    </row>
    <row r="10476" spans="1:4" x14ac:dyDescent="0.25">
      <c r="A10476" s="77" t="s">
        <v>17091</v>
      </c>
      <c r="B10476" t="s">
        <v>30799</v>
      </c>
      <c r="C10476" t="s">
        <v>3545</v>
      </c>
      <c r="D10476" s="60" t="s">
        <v>30800</v>
      </c>
    </row>
    <row r="10477" spans="1:4" x14ac:dyDescent="0.25">
      <c r="A10477" s="77" t="s">
        <v>17092</v>
      </c>
      <c r="B10477" t="s">
        <v>30801</v>
      </c>
      <c r="C10477" t="s">
        <v>3545</v>
      </c>
      <c r="D10477" s="60" t="s">
        <v>11922</v>
      </c>
    </row>
    <row r="10478" spans="1:4" x14ac:dyDescent="0.25">
      <c r="A10478" s="77" t="s">
        <v>17093</v>
      </c>
      <c r="B10478" t="s">
        <v>30802</v>
      </c>
      <c r="C10478" t="s">
        <v>3545</v>
      </c>
      <c r="D10478" s="60" t="s">
        <v>27398</v>
      </c>
    </row>
    <row r="10479" spans="1:4" x14ac:dyDescent="0.25">
      <c r="A10479" s="77" t="s">
        <v>17094</v>
      </c>
      <c r="B10479" t="s">
        <v>30803</v>
      </c>
      <c r="C10479" t="s">
        <v>3545</v>
      </c>
      <c r="D10479" s="60" t="s">
        <v>30804</v>
      </c>
    </row>
    <row r="10480" spans="1:4" x14ac:dyDescent="0.25">
      <c r="A10480" s="77" t="s">
        <v>17095</v>
      </c>
      <c r="B10480" t="s">
        <v>30805</v>
      </c>
      <c r="C10480" t="s">
        <v>3545</v>
      </c>
      <c r="D10480" s="60" t="s">
        <v>25394</v>
      </c>
    </row>
    <row r="10481" spans="1:4" x14ac:dyDescent="0.25">
      <c r="A10481" s="77" t="s">
        <v>17096</v>
      </c>
      <c r="B10481" t="s">
        <v>30806</v>
      </c>
      <c r="C10481" t="s">
        <v>3545</v>
      </c>
      <c r="D10481" s="60" t="s">
        <v>12559</v>
      </c>
    </row>
    <row r="10482" spans="1:4" x14ac:dyDescent="0.25">
      <c r="A10482" s="77" t="s">
        <v>17097</v>
      </c>
      <c r="B10482" t="s">
        <v>30807</v>
      </c>
      <c r="C10482" t="s">
        <v>3545</v>
      </c>
      <c r="D10482" s="60" t="s">
        <v>30808</v>
      </c>
    </row>
    <row r="10483" spans="1:4" x14ac:dyDescent="0.25">
      <c r="A10483" s="77" t="s">
        <v>17098</v>
      </c>
      <c r="B10483" t="s">
        <v>30809</v>
      </c>
      <c r="C10483" t="s">
        <v>3545</v>
      </c>
      <c r="D10483" s="60" t="s">
        <v>23524</v>
      </c>
    </row>
    <row r="10484" spans="1:4" x14ac:dyDescent="0.25">
      <c r="A10484" s="77" t="s">
        <v>17099</v>
      </c>
      <c r="B10484" t="s">
        <v>30810</v>
      </c>
      <c r="C10484" t="s">
        <v>3545</v>
      </c>
      <c r="D10484" s="60" t="s">
        <v>11771</v>
      </c>
    </row>
    <row r="10485" spans="1:4" x14ac:dyDescent="0.25">
      <c r="A10485" s="77" t="s">
        <v>17100</v>
      </c>
      <c r="B10485" t="s">
        <v>30811</v>
      </c>
      <c r="C10485" t="s">
        <v>3545</v>
      </c>
      <c r="D10485" s="60" t="s">
        <v>10530</v>
      </c>
    </row>
    <row r="10486" spans="1:4" x14ac:dyDescent="0.25">
      <c r="A10486" s="77" t="s">
        <v>17101</v>
      </c>
      <c r="B10486" t="s">
        <v>30812</v>
      </c>
      <c r="C10486" t="s">
        <v>3545</v>
      </c>
      <c r="D10486" s="60" t="s">
        <v>11752</v>
      </c>
    </row>
    <row r="10487" spans="1:4" x14ac:dyDescent="0.25">
      <c r="A10487" s="77" t="s">
        <v>17102</v>
      </c>
      <c r="B10487" t="s">
        <v>30813</v>
      </c>
      <c r="C10487" t="s">
        <v>3545</v>
      </c>
      <c r="D10487" s="60" t="s">
        <v>19978</v>
      </c>
    </row>
    <row r="10488" spans="1:4" x14ac:dyDescent="0.25">
      <c r="A10488" s="77" t="s">
        <v>17103</v>
      </c>
      <c r="B10488" t="s">
        <v>30814</v>
      </c>
      <c r="C10488" t="s">
        <v>3545</v>
      </c>
      <c r="D10488" s="60" t="s">
        <v>10628</v>
      </c>
    </row>
    <row r="10489" spans="1:4" x14ac:dyDescent="0.25">
      <c r="A10489" s="77" t="s">
        <v>17104</v>
      </c>
      <c r="B10489" t="s">
        <v>30815</v>
      </c>
      <c r="C10489" t="s">
        <v>3545</v>
      </c>
      <c r="D10489" s="60" t="s">
        <v>26679</v>
      </c>
    </row>
    <row r="10490" spans="1:4" x14ac:dyDescent="0.25">
      <c r="A10490" s="77" t="s">
        <v>17105</v>
      </c>
      <c r="B10490" t="s">
        <v>30816</v>
      </c>
      <c r="C10490" t="s">
        <v>3545</v>
      </c>
      <c r="D10490" s="60" t="s">
        <v>12622</v>
      </c>
    </row>
    <row r="10491" spans="1:4" x14ac:dyDescent="0.25">
      <c r="A10491" s="77" t="s">
        <v>17106</v>
      </c>
      <c r="B10491" t="s">
        <v>30817</v>
      </c>
      <c r="C10491" t="s">
        <v>3545</v>
      </c>
      <c r="D10491" s="60" t="s">
        <v>10660</v>
      </c>
    </row>
    <row r="10492" spans="1:4" x14ac:dyDescent="0.25">
      <c r="A10492" s="77" t="s">
        <v>17107</v>
      </c>
      <c r="B10492" t="s">
        <v>30818</v>
      </c>
      <c r="C10492" t="s">
        <v>3545</v>
      </c>
      <c r="D10492" s="60" t="s">
        <v>10913</v>
      </c>
    </row>
    <row r="10493" spans="1:4" x14ac:dyDescent="0.25">
      <c r="A10493" s="77" t="s">
        <v>17108</v>
      </c>
      <c r="B10493" t="s">
        <v>30819</v>
      </c>
      <c r="C10493" t="s">
        <v>3545</v>
      </c>
      <c r="D10493" s="60" t="s">
        <v>30820</v>
      </c>
    </row>
    <row r="10494" spans="1:4" x14ac:dyDescent="0.25">
      <c r="A10494" s="77" t="s">
        <v>17109</v>
      </c>
      <c r="B10494" t="s">
        <v>30821</v>
      </c>
      <c r="C10494" t="s">
        <v>3545</v>
      </c>
      <c r="D10494" s="60" t="s">
        <v>30822</v>
      </c>
    </row>
    <row r="10495" spans="1:4" x14ac:dyDescent="0.25">
      <c r="A10495" s="77" t="s">
        <v>17110</v>
      </c>
      <c r="B10495" t="s">
        <v>30823</v>
      </c>
      <c r="C10495" t="s">
        <v>3545</v>
      </c>
      <c r="D10495" s="60" t="s">
        <v>20048</v>
      </c>
    </row>
    <row r="10496" spans="1:4" x14ac:dyDescent="0.25">
      <c r="A10496" s="77" t="s">
        <v>17111</v>
      </c>
      <c r="B10496" t="s">
        <v>30824</v>
      </c>
      <c r="C10496" t="s">
        <v>3545</v>
      </c>
      <c r="D10496" s="60" t="s">
        <v>30825</v>
      </c>
    </row>
    <row r="10497" spans="1:4" x14ac:dyDescent="0.25">
      <c r="A10497" s="77" t="s">
        <v>17112</v>
      </c>
      <c r="B10497" t="s">
        <v>30826</v>
      </c>
      <c r="C10497" t="s">
        <v>3545</v>
      </c>
      <c r="D10497" s="60" t="s">
        <v>30827</v>
      </c>
    </row>
    <row r="10498" spans="1:4" x14ac:dyDescent="0.25">
      <c r="A10498" s="77" t="s">
        <v>17113</v>
      </c>
      <c r="B10498" t="s">
        <v>30828</v>
      </c>
      <c r="C10498" t="s">
        <v>3545</v>
      </c>
      <c r="D10498" s="60" t="s">
        <v>30829</v>
      </c>
    </row>
    <row r="10499" spans="1:4" x14ac:dyDescent="0.25">
      <c r="A10499" s="77" t="s">
        <v>17114</v>
      </c>
      <c r="B10499" t="s">
        <v>30830</v>
      </c>
      <c r="C10499" t="s">
        <v>3545</v>
      </c>
      <c r="D10499" s="60" t="s">
        <v>30831</v>
      </c>
    </row>
    <row r="10500" spans="1:4" x14ac:dyDescent="0.25">
      <c r="A10500" s="77" t="s">
        <v>17115</v>
      </c>
      <c r="B10500" t="s">
        <v>30832</v>
      </c>
      <c r="C10500" t="s">
        <v>3545</v>
      </c>
      <c r="D10500" s="60" t="s">
        <v>30833</v>
      </c>
    </row>
    <row r="10501" spans="1:4" x14ac:dyDescent="0.25">
      <c r="A10501" s="77" t="s">
        <v>17116</v>
      </c>
      <c r="B10501" t="s">
        <v>30834</v>
      </c>
      <c r="C10501" t="s">
        <v>3545</v>
      </c>
      <c r="D10501" s="60" t="s">
        <v>30833</v>
      </c>
    </row>
    <row r="10502" spans="1:4" x14ac:dyDescent="0.25">
      <c r="A10502" s="77" t="s">
        <v>17117</v>
      </c>
      <c r="B10502" t="s">
        <v>30835</v>
      </c>
      <c r="C10502" t="s">
        <v>3545</v>
      </c>
      <c r="D10502" s="60" t="s">
        <v>30833</v>
      </c>
    </row>
    <row r="10503" spans="1:4" x14ac:dyDescent="0.25">
      <c r="A10503" s="77" t="s">
        <v>17118</v>
      </c>
      <c r="B10503" t="s">
        <v>30836</v>
      </c>
      <c r="C10503" t="s">
        <v>3545</v>
      </c>
      <c r="D10503" s="60" t="s">
        <v>22813</v>
      </c>
    </row>
    <row r="10504" spans="1:4" x14ac:dyDescent="0.25">
      <c r="A10504" s="77" t="s">
        <v>17119</v>
      </c>
      <c r="B10504" t="s">
        <v>30837</v>
      </c>
      <c r="C10504" t="s">
        <v>3545</v>
      </c>
      <c r="D10504" s="60" t="s">
        <v>30838</v>
      </c>
    </row>
    <row r="10505" spans="1:4" x14ac:dyDescent="0.25">
      <c r="A10505" s="77" t="s">
        <v>17120</v>
      </c>
      <c r="B10505" t="s">
        <v>30839</v>
      </c>
      <c r="C10505" t="s">
        <v>3545</v>
      </c>
      <c r="D10505" s="60" t="s">
        <v>30838</v>
      </c>
    </row>
    <row r="10506" spans="1:4" x14ac:dyDescent="0.25">
      <c r="A10506" s="77" t="s">
        <v>17121</v>
      </c>
      <c r="B10506" t="s">
        <v>30840</v>
      </c>
      <c r="C10506" t="s">
        <v>3545</v>
      </c>
      <c r="D10506" s="60" t="s">
        <v>10945</v>
      </c>
    </row>
    <row r="10507" spans="1:4" x14ac:dyDescent="0.25">
      <c r="A10507" s="77" t="s">
        <v>17122</v>
      </c>
      <c r="B10507" t="s">
        <v>30841</v>
      </c>
      <c r="C10507" t="s">
        <v>3545</v>
      </c>
      <c r="D10507" s="60" t="s">
        <v>10630</v>
      </c>
    </row>
    <row r="10508" spans="1:4" x14ac:dyDescent="0.25">
      <c r="A10508" s="77" t="s">
        <v>17123</v>
      </c>
      <c r="B10508" t="s">
        <v>30842</v>
      </c>
      <c r="C10508" t="s">
        <v>3545</v>
      </c>
      <c r="D10508" s="60" t="s">
        <v>10630</v>
      </c>
    </row>
    <row r="10509" spans="1:4" x14ac:dyDescent="0.25">
      <c r="A10509" s="77" t="s">
        <v>17124</v>
      </c>
      <c r="B10509" t="s">
        <v>30843</v>
      </c>
      <c r="C10509" t="s">
        <v>3545</v>
      </c>
      <c r="D10509" s="60" t="s">
        <v>30844</v>
      </c>
    </row>
    <row r="10510" spans="1:4" x14ac:dyDescent="0.25">
      <c r="A10510" s="77" t="s">
        <v>17125</v>
      </c>
      <c r="B10510" t="s">
        <v>30845</v>
      </c>
      <c r="C10510" t="s">
        <v>3545</v>
      </c>
      <c r="D10510" s="60" t="s">
        <v>21206</v>
      </c>
    </row>
    <row r="10511" spans="1:4" x14ac:dyDescent="0.25">
      <c r="A10511" s="77" t="s">
        <v>17126</v>
      </c>
      <c r="B10511" t="s">
        <v>30846</v>
      </c>
      <c r="C10511" t="s">
        <v>3545</v>
      </c>
      <c r="D10511" s="60" t="s">
        <v>21206</v>
      </c>
    </row>
    <row r="10512" spans="1:4" x14ac:dyDescent="0.25">
      <c r="A10512" s="77" t="s">
        <v>17127</v>
      </c>
      <c r="B10512" t="s">
        <v>30847</v>
      </c>
      <c r="C10512" t="s">
        <v>3545</v>
      </c>
      <c r="D10512" s="60" t="s">
        <v>21206</v>
      </c>
    </row>
    <row r="10513" spans="1:4" x14ac:dyDescent="0.25">
      <c r="A10513" s="77" t="s">
        <v>17128</v>
      </c>
      <c r="B10513" t="s">
        <v>30848</v>
      </c>
      <c r="C10513" t="s">
        <v>3545</v>
      </c>
      <c r="D10513" s="60" t="s">
        <v>25610</v>
      </c>
    </row>
    <row r="10514" spans="1:4" x14ac:dyDescent="0.25">
      <c r="A10514" s="77" t="s">
        <v>17129</v>
      </c>
      <c r="B10514" t="s">
        <v>30849</v>
      </c>
      <c r="C10514" t="s">
        <v>3545</v>
      </c>
      <c r="D10514" s="60" t="s">
        <v>30850</v>
      </c>
    </row>
    <row r="10515" spans="1:4" x14ac:dyDescent="0.25">
      <c r="A10515" s="77" t="s">
        <v>17130</v>
      </c>
      <c r="B10515" t="s">
        <v>30851</v>
      </c>
      <c r="C10515" t="s">
        <v>3545</v>
      </c>
      <c r="D10515" s="60" t="s">
        <v>25935</v>
      </c>
    </row>
    <row r="10516" spans="1:4" x14ac:dyDescent="0.25">
      <c r="A10516" s="77" t="s">
        <v>17131</v>
      </c>
      <c r="B10516" t="s">
        <v>30852</v>
      </c>
      <c r="C10516" t="s">
        <v>3545</v>
      </c>
      <c r="D10516" s="60" t="s">
        <v>30853</v>
      </c>
    </row>
    <row r="10517" spans="1:4" x14ac:dyDescent="0.25">
      <c r="A10517" s="77" t="s">
        <v>17132</v>
      </c>
      <c r="B10517" t="s">
        <v>30854</v>
      </c>
      <c r="C10517" t="s">
        <v>3545</v>
      </c>
      <c r="D10517" s="60" t="s">
        <v>21687</v>
      </c>
    </row>
    <row r="10518" spans="1:4" x14ac:dyDescent="0.25">
      <c r="A10518" s="77" t="s">
        <v>17133</v>
      </c>
      <c r="B10518" t="s">
        <v>30855</v>
      </c>
      <c r="C10518" t="s">
        <v>3545</v>
      </c>
      <c r="D10518" s="60" t="s">
        <v>12632</v>
      </c>
    </row>
    <row r="10519" spans="1:4" x14ac:dyDescent="0.25">
      <c r="A10519" s="77" t="s">
        <v>17134</v>
      </c>
      <c r="B10519" t="s">
        <v>30856</v>
      </c>
      <c r="C10519" t="s">
        <v>3545</v>
      </c>
      <c r="D10519" s="60" t="s">
        <v>30857</v>
      </c>
    </row>
    <row r="10520" spans="1:4" x14ac:dyDescent="0.25">
      <c r="A10520" s="77" t="s">
        <v>17135</v>
      </c>
      <c r="B10520" t="s">
        <v>30858</v>
      </c>
      <c r="C10520" t="s">
        <v>3545</v>
      </c>
      <c r="D10520" s="60" t="s">
        <v>30859</v>
      </c>
    </row>
    <row r="10521" spans="1:4" x14ac:dyDescent="0.25">
      <c r="A10521" s="77" t="s">
        <v>17136</v>
      </c>
      <c r="B10521" t="s">
        <v>30860</v>
      </c>
      <c r="C10521" t="s">
        <v>3545</v>
      </c>
      <c r="D10521" s="60" t="s">
        <v>30861</v>
      </c>
    </row>
    <row r="10522" spans="1:4" x14ac:dyDescent="0.25">
      <c r="A10522" s="77" t="s">
        <v>17137</v>
      </c>
      <c r="B10522" t="s">
        <v>30862</v>
      </c>
      <c r="C10522" t="s">
        <v>3545</v>
      </c>
      <c r="D10522" s="60" t="s">
        <v>30053</v>
      </c>
    </row>
    <row r="10523" spans="1:4" x14ac:dyDescent="0.25">
      <c r="A10523" s="77" t="s">
        <v>17138</v>
      </c>
      <c r="B10523" t="s">
        <v>30863</v>
      </c>
      <c r="C10523" t="s">
        <v>3544</v>
      </c>
      <c r="D10523" s="60" t="s">
        <v>12745</v>
      </c>
    </row>
    <row r="10524" spans="1:4" x14ac:dyDescent="0.25">
      <c r="A10524" s="77" t="s">
        <v>17139</v>
      </c>
      <c r="B10524" t="s">
        <v>30864</v>
      </c>
      <c r="C10524" t="s">
        <v>3550</v>
      </c>
      <c r="D10524" s="60" t="s">
        <v>30865</v>
      </c>
    </row>
    <row r="10525" spans="1:4" x14ac:dyDescent="0.25">
      <c r="A10525" s="77" t="s">
        <v>17140</v>
      </c>
      <c r="B10525" t="s">
        <v>30866</v>
      </c>
      <c r="C10525" t="s">
        <v>3545</v>
      </c>
      <c r="D10525" s="60" t="s">
        <v>30867</v>
      </c>
    </row>
    <row r="10526" spans="1:4" x14ac:dyDescent="0.25">
      <c r="A10526" s="77" t="s">
        <v>17141</v>
      </c>
      <c r="B10526" t="s">
        <v>30868</v>
      </c>
      <c r="C10526" t="s">
        <v>3545</v>
      </c>
      <c r="D10526" s="60" t="s">
        <v>30869</v>
      </c>
    </row>
    <row r="10527" spans="1:4" x14ac:dyDescent="0.25">
      <c r="A10527" s="77" t="s">
        <v>17142</v>
      </c>
      <c r="B10527" t="s">
        <v>30870</v>
      </c>
      <c r="C10527" t="s">
        <v>3545</v>
      </c>
      <c r="D10527" s="60" t="s">
        <v>30871</v>
      </c>
    </row>
    <row r="10528" spans="1:4" x14ac:dyDescent="0.25">
      <c r="A10528" s="77" t="s">
        <v>17143</v>
      </c>
      <c r="B10528" t="s">
        <v>30872</v>
      </c>
      <c r="C10528" t="s">
        <v>3545</v>
      </c>
      <c r="D10528" s="60" t="s">
        <v>30873</v>
      </c>
    </row>
    <row r="10529" spans="1:4" x14ac:dyDescent="0.25">
      <c r="A10529" s="77" t="s">
        <v>17144</v>
      </c>
      <c r="B10529" t="s">
        <v>30874</v>
      </c>
      <c r="C10529" t="s">
        <v>3545</v>
      </c>
      <c r="D10529" s="60" t="s">
        <v>30875</v>
      </c>
    </row>
    <row r="10530" spans="1:4" x14ac:dyDescent="0.25">
      <c r="A10530" s="77" t="s">
        <v>17145</v>
      </c>
      <c r="B10530" t="s">
        <v>30876</v>
      </c>
      <c r="C10530" t="s">
        <v>3545</v>
      </c>
      <c r="D10530" s="60" t="s">
        <v>10559</v>
      </c>
    </row>
    <row r="10531" spans="1:4" x14ac:dyDescent="0.25">
      <c r="A10531" s="77" t="s">
        <v>17146</v>
      </c>
      <c r="B10531" t="s">
        <v>30877</v>
      </c>
      <c r="C10531" t="s">
        <v>3545</v>
      </c>
      <c r="D10531" s="60" t="s">
        <v>10823</v>
      </c>
    </row>
    <row r="10532" spans="1:4" x14ac:dyDescent="0.25">
      <c r="A10532" s="77" t="s">
        <v>17147</v>
      </c>
      <c r="B10532" t="s">
        <v>30878</v>
      </c>
      <c r="C10532" t="s">
        <v>3545</v>
      </c>
      <c r="D10532" s="60" t="s">
        <v>10841</v>
      </c>
    </row>
    <row r="10533" spans="1:4" x14ac:dyDescent="0.25">
      <c r="A10533" s="77" t="s">
        <v>17148</v>
      </c>
      <c r="B10533" t="s">
        <v>30879</v>
      </c>
      <c r="C10533" t="s">
        <v>3548</v>
      </c>
      <c r="D10533" s="60" t="s">
        <v>11909</v>
      </c>
    </row>
    <row r="10534" spans="1:4" x14ac:dyDescent="0.25">
      <c r="A10534" s="77" t="s">
        <v>17149</v>
      </c>
      <c r="B10534" t="s">
        <v>30880</v>
      </c>
      <c r="C10534" t="s">
        <v>3548</v>
      </c>
      <c r="D10534" s="60" t="s">
        <v>11686</v>
      </c>
    </row>
    <row r="10535" spans="1:4" x14ac:dyDescent="0.25">
      <c r="A10535" s="77" t="s">
        <v>17150</v>
      </c>
      <c r="B10535" t="s">
        <v>30881</v>
      </c>
      <c r="C10535" t="s">
        <v>3548</v>
      </c>
      <c r="D10535" s="60" t="s">
        <v>30882</v>
      </c>
    </row>
    <row r="10536" spans="1:4" x14ac:dyDescent="0.25">
      <c r="A10536" s="77" t="s">
        <v>17151</v>
      </c>
      <c r="B10536" t="s">
        <v>30883</v>
      </c>
      <c r="C10536" t="s">
        <v>3545</v>
      </c>
      <c r="D10536" s="60" t="s">
        <v>11257</v>
      </c>
    </row>
    <row r="10537" spans="1:4" x14ac:dyDescent="0.25">
      <c r="A10537" s="77" t="s">
        <v>17152</v>
      </c>
      <c r="B10537" t="s">
        <v>30884</v>
      </c>
      <c r="C10537" t="s">
        <v>3544</v>
      </c>
      <c r="D10537" s="60" t="s">
        <v>11325</v>
      </c>
    </row>
    <row r="10538" spans="1:4" x14ac:dyDescent="0.25">
      <c r="A10538" s="77" t="s">
        <v>17153</v>
      </c>
      <c r="B10538" t="s">
        <v>30885</v>
      </c>
      <c r="C10538" t="s">
        <v>3550</v>
      </c>
      <c r="D10538" s="60" t="s">
        <v>30886</v>
      </c>
    </row>
    <row r="10539" spans="1:4" x14ac:dyDescent="0.25">
      <c r="A10539" s="77" t="s">
        <v>17154</v>
      </c>
      <c r="B10539" t="s">
        <v>30887</v>
      </c>
      <c r="C10539" t="s">
        <v>3544</v>
      </c>
      <c r="D10539" s="60" t="s">
        <v>22394</v>
      </c>
    </row>
    <row r="10540" spans="1:4" x14ac:dyDescent="0.25">
      <c r="A10540" s="77" t="s">
        <v>17155</v>
      </c>
      <c r="B10540" t="s">
        <v>30888</v>
      </c>
      <c r="C10540" t="s">
        <v>3550</v>
      </c>
      <c r="D10540" s="60" t="s">
        <v>30889</v>
      </c>
    </row>
    <row r="10541" spans="1:4" x14ac:dyDescent="0.25">
      <c r="A10541" s="77" t="s">
        <v>17156</v>
      </c>
      <c r="B10541" t="s">
        <v>30890</v>
      </c>
      <c r="C10541" t="s">
        <v>3544</v>
      </c>
      <c r="D10541" s="60" t="s">
        <v>10575</v>
      </c>
    </row>
    <row r="10542" spans="1:4" x14ac:dyDescent="0.25">
      <c r="A10542" s="77" t="s">
        <v>17157</v>
      </c>
      <c r="B10542" t="s">
        <v>30891</v>
      </c>
      <c r="C10542" t="s">
        <v>3550</v>
      </c>
      <c r="D10542" s="60" t="s">
        <v>30892</v>
      </c>
    </row>
    <row r="10543" spans="1:4" x14ac:dyDescent="0.25">
      <c r="A10543" s="77" t="s">
        <v>17158</v>
      </c>
      <c r="B10543" t="s">
        <v>30893</v>
      </c>
      <c r="C10543" t="s">
        <v>3544</v>
      </c>
      <c r="D10543" s="60" t="s">
        <v>27120</v>
      </c>
    </row>
    <row r="10544" spans="1:4" x14ac:dyDescent="0.25">
      <c r="A10544" s="77" t="s">
        <v>17159</v>
      </c>
      <c r="B10544" t="s">
        <v>30894</v>
      </c>
      <c r="C10544" t="s">
        <v>3550</v>
      </c>
      <c r="D10544" s="60" t="s">
        <v>30895</v>
      </c>
    </row>
    <row r="10545" spans="1:4" x14ac:dyDescent="0.25">
      <c r="A10545" s="77" t="s">
        <v>17160</v>
      </c>
      <c r="B10545" t="s">
        <v>30896</v>
      </c>
      <c r="C10545" t="s">
        <v>3550</v>
      </c>
      <c r="D10545" s="60" t="s">
        <v>30897</v>
      </c>
    </row>
    <row r="10546" spans="1:4" x14ac:dyDescent="0.25">
      <c r="A10546" s="77" t="s">
        <v>33625</v>
      </c>
      <c r="B10546" t="s">
        <v>30898</v>
      </c>
      <c r="C10546" t="s">
        <v>3544</v>
      </c>
      <c r="D10546" s="60" t="s">
        <v>11813</v>
      </c>
    </row>
    <row r="10547" spans="1:4" x14ac:dyDescent="0.25">
      <c r="A10547" s="77" t="s">
        <v>17161</v>
      </c>
      <c r="B10547" t="s">
        <v>30899</v>
      </c>
      <c r="C10547" t="s">
        <v>3544</v>
      </c>
      <c r="D10547" s="60" t="s">
        <v>26025</v>
      </c>
    </row>
    <row r="10548" spans="1:4" x14ac:dyDescent="0.25">
      <c r="A10548" s="77" t="s">
        <v>17162</v>
      </c>
      <c r="B10548" t="s">
        <v>30900</v>
      </c>
      <c r="C10548" t="s">
        <v>3550</v>
      </c>
      <c r="D10548" s="60" t="s">
        <v>30901</v>
      </c>
    </row>
    <row r="10549" spans="1:4" x14ac:dyDescent="0.25">
      <c r="A10549" s="77" t="s">
        <v>17163</v>
      </c>
      <c r="B10549" t="s">
        <v>30902</v>
      </c>
      <c r="C10549" t="s">
        <v>3544</v>
      </c>
      <c r="D10549" s="60" t="s">
        <v>29625</v>
      </c>
    </row>
    <row r="10550" spans="1:4" x14ac:dyDescent="0.25">
      <c r="A10550" s="77" t="s">
        <v>17164</v>
      </c>
      <c r="B10550" t="s">
        <v>30903</v>
      </c>
      <c r="C10550" t="s">
        <v>3550</v>
      </c>
      <c r="D10550" s="60" t="s">
        <v>30904</v>
      </c>
    </row>
    <row r="10551" spans="1:4" x14ac:dyDescent="0.25">
      <c r="A10551" s="77" t="s">
        <v>17165</v>
      </c>
      <c r="B10551" t="s">
        <v>30905</v>
      </c>
      <c r="C10551" t="s">
        <v>3544</v>
      </c>
      <c r="D10551" s="60" t="s">
        <v>29625</v>
      </c>
    </row>
    <row r="10552" spans="1:4" x14ac:dyDescent="0.25">
      <c r="A10552" s="77" t="s">
        <v>17166</v>
      </c>
      <c r="B10552" t="s">
        <v>30906</v>
      </c>
      <c r="C10552" t="s">
        <v>3550</v>
      </c>
      <c r="D10552" s="60" t="s">
        <v>30904</v>
      </c>
    </row>
    <row r="10553" spans="1:4" x14ac:dyDescent="0.25">
      <c r="A10553" s="77" t="s">
        <v>17167</v>
      </c>
      <c r="B10553" t="s">
        <v>30907</v>
      </c>
      <c r="C10553" t="s">
        <v>3544</v>
      </c>
      <c r="D10553" s="60" t="s">
        <v>23039</v>
      </c>
    </row>
    <row r="10554" spans="1:4" x14ac:dyDescent="0.25">
      <c r="A10554" s="77" t="s">
        <v>17168</v>
      </c>
      <c r="B10554" t="s">
        <v>30908</v>
      </c>
      <c r="C10554" t="s">
        <v>3550</v>
      </c>
      <c r="D10554" s="60" t="s">
        <v>30909</v>
      </c>
    </row>
    <row r="10555" spans="1:4" x14ac:dyDescent="0.25">
      <c r="A10555" s="77" t="s">
        <v>17169</v>
      </c>
      <c r="B10555" t="s">
        <v>30910</v>
      </c>
      <c r="C10555" t="s">
        <v>3544</v>
      </c>
      <c r="D10555" s="60" t="s">
        <v>20248</v>
      </c>
    </row>
    <row r="10556" spans="1:4" x14ac:dyDescent="0.25">
      <c r="A10556" s="77" t="s">
        <v>17170</v>
      </c>
      <c r="B10556" t="s">
        <v>30911</v>
      </c>
      <c r="C10556" t="s">
        <v>3550</v>
      </c>
      <c r="D10556" s="60" t="s">
        <v>30912</v>
      </c>
    </row>
    <row r="10557" spans="1:4" x14ac:dyDescent="0.25">
      <c r="A10557" s="77" t="s">
        <v>17171</v>
      </c>
      <c r="B10557" t="s">
        <v>30913</v>
      </c>
      <c r="C10557" t="s">
        <v>3544</v>
      </c>
      <c r="D10557" s="60" t="s">
        <v>14017</v>
      </c>
    </row>
    <row r="10558" spans="1:4" x14ac:dyDescent="0.25">
      <c r="A10558" s="77" t="s">
        <v>17172</v>
      </c>
      <c r="B10558" t="s">
        <v>30914</v>
      </c>
      <c r="C10558" t="s">
        <v>3550</v>
      </c>
      <c r="D10558" s="60" t="s">
        <v>30915</v>
      </c>
    </row>
    <row r="10559" spans="1:4" x14ac:dyDescent="0.25">
      <c r="A10559" s="77" t="s">
        <v>17173</v>
      </c>
      <c r="B10559" t="s">
        <v>30916</v>
      </c>
      <c r="C10559" t="s">
        <v>3544</v>
      </c>
      <c r="D10559" s="60" t="s">
        <v>25916</v>
      </c>
    </row>
    <row r="10560" spans="1:4" x14ac:dyDescent="0.25">
      <c r="A10560" s="77" t="s">
        <v>17174</v>
      </c>
      <c r="B10560" t="s">
        <v>30917</v>
      </c>
      <c r="C10560" t="s">
        <v>3550</v>
      </c>
      <c r="D10560" s="60" t="s">
        <v>30918</v>
      </c>
    </row>
    <row r="10561" spans="1:4" x14ac:dyDescent="0.25">
      <c r="A10561" s="77" t="s">
        <v>17175</v>
      </c>
      <c r="B10561" t="s">
        <v>30919</v>
      </c>
      <c r="C10561" t="s">
        <v>3544</v>
      </c>
      <c r="D10561" s="60" t="s">
        <v>10666</v>
      </c>
    </row>
    <row r="10562" spans="1:4" x14ac:dyDescent="0.25">
      <c r="A10562" s="77" t="s">
        <v>17176</v>
      </c>
      <c r="B10562" t="s">
        <v>30920</v>
      </c>
      <c r="C10562" t="s">
        <v>3550</v>
      </c>
      <c r="D10562" s="60" t="s">
        <v>30921</v>
      </c>
    </row>
    <row r="10563" spans="1:4" x14ac:dyDescent="0.25">
      <c r="A10563" s="77" t="s">
        <v>17177</v>
      </c>
      <c r="B10563" t="s">
        <v>30922</v>
      </c>
      <c r="C10563" t="s">
        <v>3544</v>
      </c>
      <c r="D10563" s="60" t="s">
        <v>20233</v>
      </c>
    </row>
    <row r="10564" spans="1:4" x14ac:dyDescent="0.25">
      <c r="A10564" s="77" t="s">
        <v>17178</v>
      </c>
      <c r="B10564" t="s">
        <v>30923</v>
      </c>
      <c r="C10564" t="s">
        <v>3550</v>
      </c>
      <c r="D10564" s="60" t="s">
        <v>30924</v>
      </c>
    </row>
    <row r="10565" spans="1:4" x14ac:dyDescent="0.25">
      <c r="A10565" s="77" t="s">
        <v>17179</v>
      </c>
      <c r="B10565" t="s">
        <v>30925</v>
      </c>
      <c r="C10565" t="s">
        <v>3550</v>
      </c>
      <c r="D10565" s="60" t="s">
        <v>30926</v>
      </c>
    </row>
    <row r="10566" spans="1:4" x14ac:dyDescent="0.25">
      <c r="A10566" s="77" t="s">
        <v>33626</v>
      </c>
      <c r="B10566" t="s">
        <v>30927</v>
      </c>
      <c r="C10566" t="s">
        <v>3544</v>
      </c>
      <c r="D10566" s="60" t="s">
        <v>13809</v>
      </c>
    </row>
    <row r="10567" spans="1:4" x14ac:dyDescent="0.25">
      <c r="A10567" s="77" t="s">
        <v>17180</v>
      </c>
      <c r="B10567" t="s">
        <v>30928</v>
      </c>
      <c r="C10567" t="s">
        <v>3544</v>
      </c>
      <c r="D10567" s="60" t="s">
        <v>20190</v>
      </c>
    </row>
    <row r="10568" spans="1:4" x14ac:dyDescent="0.25">
      <c r="A10568" s="77" t="s">
        <v>17181</v>
      </c>
      <c r="B10568" t="s">
        <v>30929</v>
      </c>
      <c r="C10568" t="s">
        <v>3550</v>
      </c>
      <c r="D10568" s="60" t="s">
        <v>30930</v>
      </c>
    </row>
    <row r="10569" spans="1:4" x14ac:dyDescent="0.25">
      <c r="A10569" s="77" t="s">
        <v>17182</v>
      </c>
      <c r="B10569" t="s">
        <v>30931</v>
      </c>
      <c r="C10569" t="s">
        <v>3544</v>
      </c>
      <c r="D10569" s="60" t="s">
        <v>21990</v>
      </c>
    </row>
    <row r="10570" spans="1:4" x14ac:dyDescent="0.25">
      <c r="A10570" s="77" t="s">
        <v>17183</v>
      </c>
      <c r="B10570" t="s">
        <v>30932</v>
      </c>
      <c r="C10570" t="s">
        <v>3550</v>
      </c>
      <c r="D10570" s="60" t="s">
        <v>30933</v>
      </c>
    </row>
    <row r="10571" spans="1:4" x14ac:dyDescent="0.25">
      <c r="A10571" s="77" t="s">
        <v>17184</v>
      </c>
      <c r="B10571" t="s">
        <v>30934</v>
      </c>
      <c r="C10571" t="s">
        <v>3544</v>
      </c>
      <c r="D10571" s="60" t="s">
        <v>13361</v>
      </c>
    </row>
    <row r="10572" spans="1:4" x14ac:dyDescent="0.25">
      <c r="A10572" s="77" t="s">
        <v>17185</v>
      </c>
      <c r="B10572" t="s">
        <v>30935</v>
      </c>
      <c r="C10572" t="s">
        <v>3550</v>
      </c>
      <c r="D10572" s="60" t="s">
        <v>30936</v>
      </c>
    </row>
    <row r="10573" spans="1:4" x14ac:dyDescent="0.25">
      <c r="A10573" s="77" t="s">
        <v>17186</v>
      </c>
      <c r="B10573" t="s">
        <v>30937</v>
      </c>
      <c r="C10573" t="s">
        <v>3549</v>
      </c>
      <c r="D10573" s="60" t="s">
        <v>24250</v>
      </c>
    </row>
    <row r="10574" spans="1:4" x14ac:dyDescent="0.25">
      <c r="A10574" s="77" t="s">
        <v>17187</v>
      </c>
      <c r="B10574" t="s">
        <v>30938</v>
      </c>
      <c r="C10574" t="s">
        <v>3545</v>
      </c>
      <c r="D10574" s="60" t="s">
        <v>30939</v>
      </c>
    </row>
    <row r="10575" spans="1:4" x14ac:dyDescent="0.25">
      <c r="A10575" s="77" t="s">
        <v>17188</v>
      </c>
      <c r="B10575" t="s">
        <v>30940</v>
      </c>
      <c r="C10575" t="s">
        <v>3545</v>
      </c>
      <c r="D10575" s="60" t="s">
        <v>30941</v>
      </c>
    </row>
    <row r="10576" spans="1:4" x14ac:dyDescent="0.25">
      <c r="A10576" s="77" t="s">
        <v>17189</v>
      </c>
      <c r="B10576" t="s">
        <v>30942</v>
      </c>
      <c r="C10576" t="s">
        <v>3545</v>
      </c>
      <c r="D10576" s="60" t="s">
        <v>30943</v>
      </c>
    </row>
    <row r="10577" spans="1:4" x14ac:dyDescent="0.25">
      <c r="A10577" s="77" t="s">
        <v>17190</v>
      </c>
      <c r="B10577" t="s">
        <v>30944</v>
      </c>
      <c r="C10577" t="s">
        <v>3545</v>
      </c>
      <c r="D10577" s="60" t="s">
        <v>30945</v>
      </c>
    </row>
    <row r="10578" spans="1:4" x14ac:dyDescent="0.25">
      <c r="A10578" s="77" t="s">
        <v>17191</v>
      </c>
      <c r="B10578" t="s">
        <v>30946</v>
      </c>
      <c r="C10578" t="s">
        <v>3545</v>
      </c>
      <c r="D10578" s="60" t="s">
        <v>30947</v>
      </c>
    </row>
    <row r="10579" spans="1:4" x14ac:dyDescent="0.25">
      <c r="A10579" s="77" t="s">
        <v>17192</v>
      </c>
      <c r="B10579" t="s">
        <v>30948</v>
      </c>
      <c r="C10579" t="s">
        <v>3545</v>
      </c>
      <c r="D10579" s="60" t="s">
        <v>23271</v>
      </c>
    </row>
    <row r="10580" spans="1:4" x14ac:dyDescent="0.25">
      <c r="A10580" s="77" t="s">
        <v>17193</v>
      </c>
      <c r="B10580" t="s">
        <v>30949</v>
      </c>
      <c r="C10580" t="s">
        <v>3543</v>
      </c>
      <c r="D10580" s="60" t="s">
        <v>12792</v>
      </c>
    </row>
    <row r="10581" spans="1:4" x14ac:dyDescent="0.25">
      <c r="A10581" s="77" t="s">
        <v>17194</v>
      </c>
      <c r="B10581" t="s">
        <v>30950</v>
      </c>
      <c r="C10581" t="s">
        <v>3543</v>
      </c>
      <c r="D10581" s="60" t="s">
        <v>26058</v>
      </c>
    </row>
    <row r="10582" spans="1:4" x14ac:dyDescent="0.25">
      <c r="A10582" s="77" t="s">
        <v>17195</v>
      </c>
      <c r="B10582" t="s">
        <v>30951</v>
      </c>
      <c r="C10582" t="s">
        <v>3543</v>
      </c>
      <c r="D10582" s="60" t="s">
        <v>30952</v>
      </c>
    </row>
    <row r="10583" spans="1:4" x14ac:dyDescent="0.25">
      <c r="A10583" s="77" t="s">
        <v>17196</v>
      </c>
      <c r="B10583" t="s">
        <v>30953</v>
      </c>
      <c r="C10583" t="s">
        <v>3543</v>
      </c>
      <c r="D10583" s="60" t="s">
        <v>13794</v>
      </c>
    </row>
    <row r="10584" spans="1:4" x14ac:dyDescent="0.25">
      <c r="A10584" s="77" t="s">
        <v>17197</v>
      </c>
      <c r="B10584" t="s">
        <v>30954</v>
      </c>
      <c r="C10584" t="s">
        <v>3543</v>
      </c>
      <c r="D10584" s="60" t="s">
        <v>30955</v>
      </c>
    </row>
    <row r="10585" spans="1:4" x14ac:dyDescent="0.25">
      <c r="A10585" s="77" t="s">
        <v>17198</v>
      </c>
      <c r="B10585" t="s">
        <v>30956</v>
      </c>
      <c r="C10585" t="s">
        <v>3543</v>
      </c>
      <c r="D10585" s="60" t="s">
        <v>30957</v>
      </c>
    </row>
    <row r="10586" spans="1:4" x14ac:dyDescent="0.25">
      <c r="A10586" s="77" t="s">
        <v>17199</v>
      </c>
      <c r="B10586" t="s">
        <v>30958</v>
      </c>
      <c r="C10586" t="s">
        <v>3543</v>
      </c>
      <c r="D10586" s="60" t="s">
        <v>30959</v>
      </c>
    </row>
    <row r="10587" spans="1:4" x14ac:dyDescent="0.25">
      <c r="A10587" s="77" t="s">
        <v>17200</v>
      </c>
      <c r="B10587" t="s">
        <v>30960</v>
      </c>
      <c r="C10587" t="s">
        <v>3543</v>
      </c>
      <c r="D10587" s="60" t="s">
        <v>30961</v>
      </c>
    </row>
    <row r="10588" spans="1:4" x14ac:dyDescent="0.25">
      <c r="A10588" s="77" t="s">
        <v>17201</v>
      </c>
      <c r="B10588" t="s">
        <v>30962</v>
      </c>
      <c r="C10588" t="s">
        <v>3543</v>
      </c>
      <c r="D10588" s="60" t="s">
        <v>30963</v>
      </c>
    </row>
    <row r="10589" spans="1:4" x14ac:dyDescent="0.25">
      <c r="A10589" s="77" t="s">
        <v>17202</v>
      </c>
      <c r="B10589" t="s">
        <v>30964</v>
      </c>
      <c r="C10589" t="s">
        <v>3543</v>
      </c>
      <c r="D10589" s="60" t="s">
        <v>20561</v>
      </c>
    </row>
    <row r="10590" spans="1:4" x14ac:dyDescent="0.25">
      <c r="A10590" s="77" t="s">
        <v>17203</v>
      </c>
      <c r="B10590" t="s">
        <v>30965</v>
      </c>
      <c r="C10590" t="s">
        <v>3545</v>
      </c>
      <c r="D10590" s="60" t="s">
        <v>30966</v>
      </c>
    </row>
    <row r="10591" spans="1:4" x14ac:dyDescent="0.25">
      <c r="A10591" s="77" t="s">
        <v>14080</v>
      </c>
      <c r="B10591" t="s">
        <v>30967</v>
      </c>
      <c r="C10591" t="s">
        <v>3545</v>
      </c>
      <c r="D10591" s="60" t="s">
        <v>20992</v>
      </c>
    </row>
    <row r="10592" spans="1:4" x14ac:dyDescent="0.25">
      <c r="A10592" s="77" t="s">
        <v>17204</v>
      </c>
      <c r="B10592" t="s">
        <v>30968</v>
      </c>
      <c r="C10592" t="s">
        <v>3545</v>
      </c>
      <c r="D10592" s="60" t="s">
        <v>30969</v>
      </c>
    </row>
    <row r="10593" spans="1:4" x14ac:dyDescent="0.25">
      <c r="A10593" s="77" t="s">
        <v>17205</v>
      </c>
      <c r="B10593" t="s">
        <v>30970</v>
      </c>
      <c r="C10593" t="s">
        <v>3545</v>
      </c>
      <c r="D10593" s="60" t="s">
        <v>30971</v>
      </c>
    </row>
    <row r="10594" spans="1:4" x14ac:dyDescent="0.25">
      <c r="A10594" s="77" t="s">
        <v>17206</v>
      </c>
      <c r="B10594" t="s">
        <v>30972</v>
      </c>
      <c r="C10594" t="s">
        <v>3545</v>
      </c>
      <c r="D10594" s="60" t="s">
        <v>30973</v>
      </c>
    </row>
    <row r="10595" spans="1:4" x14ac:dyDescent="0.25">
      <c r="A10595" s="77" t="s">
        <v>17207</v>
      </c>
      <c r="B10595" t="s">
        <v>30974</v>
      </c>
      <c r="C10595" t="s">
        <v>3545</v>
      </c>
      <c r="D10595" s="60" t="s">
        <v>27742</v>
      </c>
    </row>
    <row r="10596" spans="1:4" x14ac:dyDescent="0.25">
      <c r="A10596" s="77" t="s">
        <v>17208</v>
      </c>
      <c r="B10596" t="s">
        <v>30975</v>
      </c>
      <c r="C10596" t="s">
        <v>3545</v>
      </c>
      <c r="D10596" s="60" t="s">
        <v>10467</v>
      </c>
    </row>
    <row r="10597" spans="1:4" x14ac:dyDescent="0.25">
      <c r="A10597" s="77" t="s">
        <v>17209</v>
      </c>
      <c r="B10597" t="s">
        <v>30976</v>
      </c>
      <c r="C10597" t="s">
        <v>3545</v>
      </c>
      <c r="D10597" s="60" t="s">
        <v>10962</v>
      </c>
    </row>
    <row r="10598" spans="1:4" x14ac:dyDescent="0.25">
      <c r="A10598" s="77" t="s">
        <v>17210</v>
      </c>
      <c r="B10598" t="s">
        <v>30977</v>
      </c>
      <c r="C10598" t="s">
        <v>3545</v>
      </c>
      <c r="D10598" s="60" t="s">
        <v>10469</v>
      </c>
    </row>
    <row r="10599" spans="1:4" x14ac:dyDescent="0.25">
      <c r="A10599" s="77" t="s">
        <v>17211</v>
      </c>
      <c r="B10599" t="s">
        <v>30978</v>
      </c>
      <c r="C10599" t="s">
        <v>3545</v>
      </c>
      <c r="D10599" s="60" t="s">
        <v>10440</v>
      </c>
    </row>
    <row r="10600" spans="1:4" x14ac:dyDescent="0.25">
      <c r="A10600" s="77" t="s">
        <v>17212</v>
      </c>
      <c r="B10600" t="s">
        <v>30979</v>
      </c>
      <c r="C10600" t="s">
        <v>3545</v>
      </c>
      <c r="D10600" s="60" t="s">
        <v>10463</v>
      </c>
    </row>
    <row r="10601" spans="1:4" x14ac:dyDescent="0.25">
      <c r="A10601" s="77" t="s">
        <v>17213</v>
      </c>
      <c r="B10601" t="s">
        <v>30980</v>
      </c>
      <c r="C10601" t="s">
        <v>3545</v>
      </c>
      <c r="D10601" s="60" t="s">
        <v>10467</v>
      </c>
    </row>
    <row r="10602" spans="1:4" x14ac:dyDescent="0.25">
      <c r="A10602" s="77" t="s">
        <v>17214</v>
      </c>
      <c r="B10602" t="s">
        <v>30981</v>
      </c>
      <c r="C10602" t="s">
        <v>3545</v>
      </c>
      <c r="D10602" s="60" t="s">
        <v>10542</v>
      </c>
    </row>
    <row r="10603" spans="1:4" x14ac:dyDescent="0.25">
      <c r="A10603" s="77" t="s">
        <v>17215</v>
      </c>
      <c r="B10603" t="s">
        <v>30982</v>
      </c>
      <c r="C10603" t="s">
        <v>3545</v>
      </c>
      <c r="D10603" s="60" t="s">
        <v>25917</v>
      </c>
    </row>
    <row r="10604" spans="1:4" x14ac:dyDescent="0.25">
      <c r="A10604" s="77" t="s">
        <v>17216</v>
      </c>
      <c r="B10604" t="s">
        <v>30983</v>
      </c>
      <c r="C10604" t="s">
        <v>3545</v>
      </c>
      <c r="D10604" s="60" t="s">
        <v>10364</v>
      </c>
    </row>
    <row r="10605" spans="1:4" x14ac:dyDescent="0.25">
      <c r="A10605" s="77" t="s">
        <v>17217</v>
      </c>
      <c r="B10605" t="s">
        <v>30984</v>
      </c>
      <c r="C10605" t="s">
        <v>3545</v>
      </c>
      <c r="D10605" s="60" t="s">
        <v>10539</v>
      </c>
    </row>
    <row r="10606" spans="1:4" x14ac:dyDescent="0.25">
      <c r="A10606" s="77" t="s">
        <v>17218</v>
      </c>
      <c r="B10606" t="s">
        <v>30985</v>
      </c>
      <c r="C10606" t="s">
        <v>3545</v>
      </c>
      <c r="D10606" s="60" t="s">
        <v>10467</v>
      </c>
    </row>
    <row r="10607" spans="1:4" x14ac:dyDescent="0.25">
      <c r="A10607" s="77" t="s">
        <v>17219</v>
      </c>
      <c r="B10607" t="s">
        <v>30986</v>
      </c>
      <c r="C10607" t="s">
        <v>3545</v>
      </c>
      <c r="D10607" s="60" t="s">
        <v>10390</v>
      </c>
    </row>
    <row r="10608" spans="1:4" x14ac:dyDescent="0.25">
      <c r="A10608" s="77" t="s">
        <v>17220</v>
      </c>
      <c r="B10608" t="s">
        <v>30987</v>
      </c>
      <c r="C10608" t="s">
        <v>3545</v>
      </c>
      <c r="D10608" s="60" t="s">
        <v>10560</v>
      </c>
    </row>
    <row r="10609" spans="1:4" x14ac:dyDescent="0.25">
      <c r="A10609" s="77" t="s">
        <v>17221</v>
      </c>
      <c r="B10609" t="s">
        <v>30988</v>
      </c>
      <c r="C10609" t="s">
        <v>3545</v>
      </c>
      <c r="D10609" s="60" t="s">
        <v>10464</v>
      </c>
    </row>
    <row r="10610" spans="1:4" x14ac:dyDescent="0.25">
      <c r="A10610" s="77" t="s">
        <v>17222</v>
      </c>
      <c r="B10610" t="s">
        <v>30989</v>
      </c>
      <c r="C10610" t="s">
        <v>3545</v>
      </c>
      <c r="D10610" s="60" t="s">
        <v>10487</v>
      </c>
    </row>
    <row r="10611" spans="1:4" x14ac:dyDescent="0.25">
      <c r="A10611" s="77" t="s">
        <v>17223</v>
      </c>
      <c r="B10611" t="s">
        <v>30990</v>
      </c>
      <c r="C10611" t="s">
        <v>3545</v>
      </c>
      <c r="D10611" s="60" t="s">
        <v>10555</v>
      </c>
    </row>
    <row r="10612" spans="1:4" x14ac:dyDescent="0.25">
      <c r="A10612" s="77" t="s">
        <v>17224</v>
      </c>
      <c r="B10612" t="s">
        <v>30991</v>
      </c>
      <c r="C10612" t="s">
        <v>3545</v>
      </c>
      <c r="D10612" s="60" t="s">
        <v>10657</v>
      </c>
    </row>
    <row r="10613" spans="1:4" x14ac:dyDescent="0.25">
      <c r="A10613" s="77" t="s">
        <v>17225</v>
      </c>
      <c r="B10613" t="s">
        <v>30992</v>
      </c>
      <c r="C10613" t="s">
        <v>3545</v>
      </c>
      <c r="D10613" s="60" t="s">
        <v>10458</v>
      </c>
    </row>
    <row r="10614" spans="1:4" x14ac:dyDescent="0.25">
      <c r="A10614" s="77" t="s">
        <v>17226</v>
      </c>
      <c r="B10614" t="s">
        <v>30993</v>
      </c>
      <c r="C10614" t="s">
        <v>3545</v>
      </c>
      <c r="D10614" s="60" t="s">
        <v>10463</v>
      </c>
    </row>
    <row r="10615" spans="1:4" x14ac:dyDescent="0.25">
      <c r="A10615" s="77" t="s">
        <v>17227</v>
      </c>
      <c r="B10615" t="s">
        <v>30994</v>
      </c>
      <c r="C10615" t="s">
        <v>3545</v>
      </c>
      <c r="D10615" s="60" t="s">
        <v>10592</v>
      </c>
    </row>
    <row r="10616" spans="1:4" x14ac:dyDescent="0.25">
      <c r="A10616" s="77" t="s">
        <v>17228</v>
      </c>
      <c r="B10616" t="s">
        <v>30995</v>
      </c>
      <c r="C10616" t="s">
        <v>3545</v>
      </c>
      <c r="D10616" s="60" t="s">
        <v>12726</v>
      </c>
    </row>
    <row r="10617" spans="1:4" x14ac:dyDescent="0.25">
      <c r="A10617" s="77" t="s">
        <v>17229</v>
      </c>
      <c r="B10617" t="s">
        <v>30996</v>
      </c>
      <c r="C10617" t="s">
        <v>3545</v>
      </c>
      <c r="D10617" s="60" t="s">
        <v>19030</v>
      </c>
    </row>
    <row r="10618" spans="1:4" x14ac:dyDescent="0.25">
      <c r="A10618" s="77" t="s">
        <v>17230</v>
      </c>
      <c r="B10618" t="s">
        <v>30997</v>
      </c>
      <c r="C10618" t="s">
        <v>3545</v>
      </c>
      <c r="D10618" s="60" t="s">
        <v>30998</v>
      </c>
    </row>
    <row r="10619" spans="1:4" x14ac:dyDescent="0.25">
      <c r="A10619" s="77" t="s">
        <v>17231</v>
      </c>
      <c r="B10619" t="s">
        <v>30999</v>
      </c>
      <c r="C10619" t="s">
        <v>3545</v>
      </c>
      <c r="D10619" s="60" t="s">
        <v>12557</v>
      </c>
    </row>
    <row r="10620" spans="1:4" x14ac:dyDescent="0.25">
      <c r="A10620" s="77" t="s">
        <v>17232</v>
      </c>
      <c r="B10620" t="s">
        <v>31000</v>
      </c>
      <c r="C10620" t="s">
        <v>3545</v>
      </c>
      <c r="D10620" s="60" t="s">
        <v>21037</v>
      </c>
    </row>
    <row r="10621" spans="1:4" x14ac:dyDescent="0.25">
      <c r="A10621" s="77" t="s">
        <v>17233</v>
      </c>
      <c r="B10621" t="s">
        <v>31001</v>
      </c>
      <c r="C10621" t="s">
        <v>3545</v>
      </c>
      <c r="D10621" s="60" t="s">
        <v>14010</v>
      </c>
    </row>
    <row r="10622" spans="1:4" x14ac:dyDescent="0.25">
      <c r="A10622" s="77" t="s">
        <v>17234</v>
      </c>
      <c r="B10622" t="s">
        <v>31002</v>
      </c>
      <c r="C10622" t="s">
        <v>3545</v>
      </c>
      <c r="D10622" s="60" t="s">
        <v>31003</v>
      </c>
    </row>
    <row r="10623" spans="1:4" x14ac:dyDescent="0.25">
      <c r="A10623" s="77" t="s">
        <v>17235</v>
      </c>
      <c r="B10623" t="s">
        <v>31004</v>
      </c>
      <c r="C10623" t="s">
        <v>3545</v>
      </c>
      <c r="D10623" s="60" t="s">
        <v>31005</v>
      </c>
    </row>
    <row r="10624" spans="1:4" x14ac:dyDescent="0.25">
      <c r="A10624" s="77" t="s">
        <v>17236</v>
      </c>
      <c r="B10624" t="s">
        <v>31006</v>
      </c>
      <c r="C10624" t="s">
        <v>3545</v>
      </c>
      <c r="D10624" s="60" t="s">
        <v>10922</v>
      </c>
    </row>
    <row r="10625" spans="1:4" x14ac:dyDescent="0.25">
      <c r="A10625" s="77" t="s">
        <v>17237</v>
      </c>
      <c r="B10625" t="s">
        <v>31007</v>
      </c>
      <c r="C10625" t="s">
        <v>3545</v>
      </c>
      <c r="D10625" s="60" t="s">
        <v>11214</v>
      </c>
    </row>
    <row r="10626" spans="1:4" x14ac:dyDescent="0.25">
      <c r="A10626" s="77" t="s">
        <v>17238</v>
      </c>
      <c r="B10626" t="s">
        <v>31008</v>
      </c>
      <c r="C10626" t="s">
        <v>3545</v>
      </c>
      <c r="D10626" s="60" t="s">
        <v>10909</v>
      </c>
    </row>
    <row r="10627" spans="1:4" x14ac:dyDescent="0.25">
      <c r="A10627" s="77" t="s">
        <v>17239</v>
      </c>
      <c r="B10627" t="s">
        <v>31009</v>
      </c>
      <c r="C10627" t="s">
        <v>3545</v>
      </c>
      <c r="D10627" s="60" t="s">
        <v>31010</v>
      </c>
    </row>
    <row r="10628" spans="1:4" x14ac:dyDescent="0.25">
      <c r="A10628" s="77" t="s">
        <v>17240</v>
      </c>
      <c r="B10628" t="s">
        <v>31011</v>
      </c>
      <c r="C10628" t="s">
        <v>3545</v>
      </c>
      <c r="D10628" s="60" t="s">
        <v>25455</v>
      </c>
    </row>
    <row r="10629" spans="1:4" x14ac:dyDescent="0.25">
      <c r="A10629" s="77" t="s">
        <v>17241</v>
      </c>
      <c r="B10629" t="s">
        <v>31012</v>
      </c>
      <c r="C10629" t="s">
        <v>3545</v>
      </c>
      <c r="D10629" s="60" t="s">
        <v>19885</v>
      </c>
    </row>
    <row r="10630" spans="1:4" x14ac:dyDescent="0.25">
      <c r="A10630" s="77" t="s">
        <v>17242</v>
      </c>
      <c r="B10630" t="s">
        <v>31013</v>
      </c>
      <c r="C10630" t="s">
        <v>3545</v>
      </c>
      <c r="D10630" s="60" t="s">
        <v>12639</v>
      </c>
    </row>
    <row r="10631" spans="1:4" x14ac:dyDescent="0.25">
      <c r="A10631" s="77" t="s">
        <v>17243</v>
      </c>
      <c r="B10631" t="s">
        <v>31014</v>
      </c>
      <c r="C10631" t="s">
        <v>3545</v>
      </c>
      <c r="D10631" s="60" t="s">
        <v>23275</v>
      </c>
    </row>
    <row r="10632" spans="1:4" x14ac:dyDescent="0.25">
      <c r="A10632" s="77" t="s">
        <v>17244</v>
      </c>
      <c r="B10632" t="s">
        <v>31015</v>
      </c>
      <c r="C10632" t="s">
        <v>3545</v>
      </c>
      <c r="D10632" s="60" t="s">
        <v>20010</v>
      </c>
    </row>
    <row r="10633" spans="1:4" x14ac:dyDescent="0.25">
      <c r="A10633" s="77" t="s">
        <v>17245</v>
      </c>
      <c r="B10633" t="s">
        <v>31016</v>
      </c>
      <c r="C10633" t="s">
        <v>3545</v>
      </c>
      <c r="D10633" s="60" t="s">
        <v>11295</v>
      </c>
    </row>
    <row r="10634" spans="1:4" x14ac:dyDescent="0.25">
      <c r="A10634" s="77" t="s">
        <v>17246</v>
      </c>
      <c r="B10634" t="s">
        <v>31017</v>
      </c>
      <c r="C10634" t="s">
        <v>3545</v>
      </c>
      <c r="D10634" s="60" t="s">
        <v>12747</v>
      </c>
    </row>
    <row r="10635" spans="1:4" x14ac:dyDescent="0.25">
      <c r="A10635" s="77" t="s">
        <v>17247</v>
      </c>
      <c r="B10635" t="s">
        <v>31018</v>
      </c>
      <c r="C10635" t="s">
        <v>3545</v>
      </c>
      <c r="D10635" s="60" t="s">
        <v>20116</v>
      </c>
    </row>
    <row r="10636" spans="1:4" x14ac:dyDescent="0.25">
      <c r="A10636" s="77" t="s">
        <v>17248</v>
      </c>
      <c r="B10636" t="s">
        <v>31019</v>
      </c>
      <c r="C10636" t="s">
        <v>3545</v>
      </c>
      <c r="D10636" s="60" t="s">
        <v>10885</v>
      </c>
    </row>
    <row r="10637" spans="1:4" x14ac:dyDescent="0.25">
      <c r="A10637" s="77" t="s">
        <v>17249</v>
      </c>
      <c r="B10637" t="s">
        <v>31020</v>
      </c>
      <c r="C10637" t="s">
        <v>3545</v>
      </c>
      <c r="D10637" s="60" t="s">
        <v>10491</v>
      </c>
    </row>
    <row r="10638" spans="1:4" x14ac:dyDescent="0.25">
      <c r="A10638" s="77" t="s">
        <v>17250</v>
      </c>
      <c r="B10638" t="s">
        <v>31021</v>
      </c>
      <c r="C10638" t="s">
        <v>3545</v>
      </c>
      <c r="D10638" s="60" t="s">
        <v>10484</v>
      </c>
    </row>
    <row r="10639" spans="1:4" x14ac:dyDescent="0.25">
      <c r="A10639" s="77" t="s">
        <v>17251</v>
      </c>
      <c r="B10639" t="s">
        <v>31022</v>
      </c>
      <c r="C10639" t="s">
        <v>3545</v>
      </c>
      <c r="D10639" s="60" t="s">
        <v>10546</v>
      </c>
    </row>
    <row r="10640" spans="1:4" x14ac:dyDescent="0.25">
      <c r="A10640" s="77" t="s">
        <v>17252</v>
      </c>
      <c r="B10640" t="s">
        <v>31023</v>
      </c>
      <c r="C10640" t="s">
        <v>3545</v>
      </c>
      <c r="D10640" s="60" t="s">
        <v>10438</v>
      </c>
    </row>
    <row r="10641" spans="1:4" x14ac:dyDescent="0.25">
      <c r="A10641" s="77" t="s">
        <v>17253</v>
      </c>
      <c r="B10641" t="s">
        <v>31024</v>
      </c>
      <c r="C10641" t="s">
        <v>3545</v>
      </c>
      <c r="D10641" s="60" t="s">
        <v>10592</v>
      </c>
    </row>
    <row r="10642" spans="1:4" x14ac:dyDescent="0.25">
      <c r="A10642" s="77" t="s">
        <v>17254</v>
      </c>
      <c r="B10642" t="s">
        <v>31025</v>
      </c>
      <c r="C10642" t="s">
        <v>3545</v>
      </c>
      <c r="D10642" s="60" t="s">
        <v>10689</v>
      </c>
    </row>
    <row r="10643" spans="1:4" x14ac:dyDescent="0.25">
      <c r="A10643" s="77" t="s">
        <v>17255</v>
      </c>
      <c r="B10643" t="s">
        <v>31026</v>
      </c>
      <c r="C10643" t="s">
        <v>3545</v>
      </c>
      <c r="D10643" s="60" t="s">
        <v>10528</v>
      </c>
    </row>
    <row r="10644" spans="1:4" x14ac:dyDescent="0.25">
      <c r="A10644" s="77" t="s">
        <v>17256</v>
      </c>
      <c r="B10644" t="s">
        <v>31027</v>
      </c>
      <c r="C10644" t="s">
        <v>3545</v>
      </c>
      <c r="D10644" s="60" t="s">
        <v>10656</v>
      </c>
    </row>
    <row r="10645" spans="1:4" x14ac:dyDescent="0.25">
      <c r="A10645" s="77" t="s">
        <v>17257</v>
      </c>
      <c r="B10645" t="s">
        <v>31028</v>
      </c>
      <c r="C10645" t="s">
        <v>3545</v>
      </c>
      <c r="D10645" s="60" t="s">
        <v>11937</v>
      </c>
    </row>
    <row r="10646" spans="1:4" x14ac:dyDescent="0.25">
      <c r="A10646" s="77" t="s">
        <v>17258</v>
      </c>
      <c r="B10646" t="s">
        <v>31029</v>
      </c>
      <c r="C10646" t="s">
        <v>3545</v>
      </c>
      <c r="D10646" s="60" t="s">
        <v>10629</v>
      </c>
    </row>
    <row r="10647" spans="1:4" x14ac:dyDescent="0.25">
      <c r="A10647" s="77" t="s">
        <v>17259</v>
      </c>
      <c r="B10647" t="s">
        <v>31030</v>
      </c>
      <c r="C10647" t="s">
        <v>3545</v>
      </c>
      <c r="D10647" s="60" t="s">
        <v>10576</v>
      </c>
    </row>
    <row r="10648" spans="1:4" x14ac:dyDescent="0.25">
      <c r="A10648" s="77" t="s">
        <v>17260</v>
      </c>
      <c r="B10648" t="s">
        <v>31031</v>
      </c>
      <c r="C10648" t="s">
        <v>3545</v>
      </c>
      <c r="D10648" s="60" t="s">
        <v>10370</v>
      </c>
    </row>
    <row r="10649" spans="1:4" x14ac:dyDescent="0.25">
      <c r="A10649" s="77" t="s">
        <v>17261</v>
      </c>
      <c r="B10649" t="s">
        <v>31032</v>
      </c>
      <c r="C10649" t="s">
        <v>3545</v>
      </c>
      <c r="D10649" s="60" t="s">
        <v>11297</v>
      </c>
    </row>
    <row r="10650" spans="1:4" x14ac:dyDescent="0.25">
      <c r="A10650" s="77" t="s">
        <v>17262</v>
      </c>
      <c r="B10650" t="s">
        <v>31033</v>
      </c>
      <c r="C10650" t="s">
        <v>3545</v>
      </c>
      <c r="D10650" s="60" t="s">
        <v>10547</v>
      </c>
    </row>
    <row r="10651" spans="1:4" x14ac:dyDescent="0.25">
      <c r="A10651" s="77" t="s">
        <v>17263</v>
      </c>
      <c r="B10651" t="s">
        <v>31034</v>
      </c>
      <c r="C10651" t="s">
        <v>3545</v>
      </c>
      <c r="D10651" s="60" t="s">
        <v>11875</v>
      </c>
    </row>
    <row r="10652" spans="1:4" x14ac:dyDescent="0.25">
      <c r="A10652" s="77" t="s">
        <v>17264</v>
      </c>
      <c r="B10652" t="s">
        <v>31035</v>
      </c>
      <c r="C10652" t="s">
        <v>3545</v>
      </c>
      <c r="D10652" s="60" t="s">
        <v>12776</v>
      </c>
    </row>
    <row r="10653" spans="1:4" x14ac:dyDescent="0.25">
      <c r="A10653" s="77" t="s">
        <v>17265</v>
      </c>
      <c r="B10653" t="s">
        <v>31036</v>
      </c>
      <c r="C10653" t="s">
        <v>3545</v>
      </c>
      <c r="D10653" s="60" t="s">
        <v>10591</v>
      </c>
    </row>
    <row r="10654" spans="1:4" x14ac:dyDescent="0.25">
      <c r="A10654" s="77" t="s">
        <v>17266</v>
      </c>
      <c r="B10654" t="s">
        <v>31037</v>
      </c>
      <c r="C10654" t="s">
        <v>3557</v>
      </c>
      <c r="D10654" s="60" t="s">
        <v>20050</v>
      </c>
    </row>
    <row r="10655" spans="1:4" x14ac:dyDescent="0.25">
      <c r="A10655" s="77" t="s">
        <v>17267</v>
      </c>
      <c r="B10655" t="s">
        <v>31038</v>
      </c>
      <c r="C10655" t="s">
        <v>3545</v>
      </c>
      <c r="D10655" s="60" t="s">
        <v>13891</v>
      </c>
    </row>
    <row r="10656" spans="1:4" x14ac:dyDescent="0.25">
      <c r="A10656" s="77" t="s">
        <v>17268</v>
      </c>
      <c r="B10656" t="s">
        <v>31039</v>
      </c>
      <c r="C10656" t="s">
        <v>3545</v>
      </c>
      <c r="D10656" s="60" t="s">
        <v>12712</v>
      </c>
    </row>
    <row r="10657" spans="1:4" x14ac:dyDescent="0.25">
      <c r="A10657" s="77" t="s">
        <v>17269</v>
      </c>
      <c r="B10657" t="s">
        <v>31040</v>
      </c>
      <c r="C10657" t="s">
        <v>3545</v>
      </c>
      <c r="D10657" s="60" t="s">
        <v>10363</v>
      </c>
    </row>
    <row r="10658" spans="1:4" x14ac:dyDescent="0.25">
      <c r="A10658" s="77" t="s">
        <v>17270</v>
      </c>
      <c r="B10658" t="s">
        <v>31041</v>
      </c>
      <c r="C10658" t="s">
        <v>3545</v>
      </c>
      <c r="D10658" s="60" t="s">
        <v>10519</v>
      </c>
    </row>
    <row r="10659" spans="1:4" x14ac:dyDescent="0.25">
      <c r="A10659" s="77" t="s">
        <v>17271</v>
      </c>
      <c r="B10659" t="s">
        <v>31042</v>
      </c>
      <c r="C10659" t="s">
        <v>3545</v>
      </c>
      <c r="D10659" s="60" t="s">
        <v>12560</v>
      </c>
    </row>
    <row r="10660" spans="1:4" x14ac:dyDescent="0.25">
      <c r="A10660" s="77" t="s">
        <v>17272</v>
      </c>
      <c r="B10660" t="s">
        <v>31043</v>
      </c>
      <c r="C10660" t="s">
        <v>3545</v>
      </c>
      <c r="D10660" s="60" t="s">
        <v>10547</v>
      </c>
    </row>
    <row r="10661" spans="1:4" x14ac:dyDescent="0.25">
      <c r="A10661" s="77" t="s">
        <v>17273</v>
      </c>
      <c r="B10661" t="s">
        <v>31044</v>
      </c>
      <c r="C10661" t="s">
        <v>3545</v>
      </c>
      <c r="D10661" s="60" t="s">
        <v>10386</v>
      </c>
    </row>
    <row r="10662" spans="1:4" x14ac:dyDescent="0.25">
      <c r="A10662" s="77" t="s">
        <v>17274</v>
      </c>
      <c r="B10662" t="s">
        <v>31045</v>
      </c>
      <c r="C10662" t="s">
        <v>3545</v>
      </c>
      <c r="D10662" s="60" t="s">
        <v>31046</v>
      </c>
    </row>
    <row r="10663" spans="1:4" x14ac:dyDescent="0.25">
      <c r="A10663" s="77" t="s">
        <v>17275</v>
      </c>
      <c r="B10663" t="s">
        <v>31047</v>
      </c>
      <c r="C10663" t="s">
        <v>3557</v>
      </c>
      <c r="D10663" s="60" t="s">
        <v>31048</v>
      </c>
    </row>
    <row r="10664" spans="1:4" x14ac:dyDescent="0.25">
      <c r="A10664" s="77" t="s">
        <v>17276</v>
      </c>
      <c r="B10664" t="s">
        <v>31049</v>
      </c>
      <c r="C10664" t="s">
        <v>3557</v>
      </c>
      <c r="D10664" s="60" t="s">
        <v>20586</v>
      </c>
    </row>
    <row r="10665" spans="1:4" x14ac:dyDescent="0.25">
      <c r="A10665" s="77" t="s">
        <v>17277</v>
      </c>
      <c r="B10665" t="s">
        <v>31050</v>
      </c>
      <c r="C10665" t="s">
        <v>3557</v>
      </c>
      <c r="D10665" s="60" t="s">
        <v>31051</v>
      </c>
    </row>
    <row r="10666" spans="1:4" x14ac:dyDescent="0.25">
      <c r="A10666" s="77" t="s">
        <v>17278</v>
      </c>
      <c r="B10666" t="s">
        <v>31052</v>
      </c>
      <c r="C10666" t="s">
        <v>3553</v>
      </c>
      <c r="D10666" s="60" t="s">
        <v>31053</v>
      </c>
    </row>
    <row r="10667" spans="1:4" x14ac:dyDescent="0.25">
      <c r="A10667" s="77" t="s">
        <v>17279</v>
      </c>
      <c r="B10667" t="s">
        <v>31054</v>
      </c>
      <c r="C10667" t="s">
        <v>3545</v>
      </c>
      <c r="D10667" s="60" t="s">
        <v>11320</v>
      </c>
    </row>
    <row r="10668" spans="1:4" x14ac:dyDescent="0.25">
      <c r="A10668" s="77" t="s">
        <v>17280</v>
      </c>
      <c r="B10668" t="s">
        <v>31055</v>
      </c>
      <c r="C10668" t="s">
        <v>3545</v>
      </c>
      <c r="D10668" s="60" t="s">
        <v>31056</v>
      </c>
    </row>
    <row r="10669" spans="1:4" x14ac:dyDescent="0.25">
      <c r="A10669" s="77" t="s">
        <v>17281</v>
      </c>
      <c r="B10669" t="s">
        <v>31057</v>
      </c>
      <c r="C10669" t="s">
        <v>3545</v>
      </c>
      <c r="D10669" s="60" t="s">
        <v>18994</v>
      </c>
    </row>
    <row r="10670" spans="1:4" x14ac:dyDescent="0.25">
      <c r="A10670" s="77" t="s">
        <v>17282</v>
      </c>
      <c r="B10670" t="s">
        <v>31058</v>
      </c>
      <c r="C10670" t="s">
        <v>3543</v>
      </c>
      <c r="D10670" s="60" t="s">
        <v>31059</v>
      </c>
    </row>
    <row r="10671" spans="1:4" x14ac:dyDescent="0.25">
      <c r="A10671" s="77" t="s">
        <v>17283</v>
      </c>
      <c r="B10671" t="s">
        <v>31060</v>
      </c>
      <c r="C10671" t="s">
        <v>3543</v>
      </c>
      <c r="D10671" s="60" t="s">
        <v>31061</v>
      </c>
    </row>
    <row r="10672" spans="1:4" x14ac:dyDescent="0.25">
      <c r="A10672" s="77" t="s">
        <v>17285</v>
      </c>
      <c r="B10672" t="s">
        <v>31062</v>
      </c>
      <c r="C10672" t="s">
        <v>3543</v>
      </c>
      <c r="D10672" s="60" t="s">
        <v>31063</v>
      </c>
    </row>
    <row r="10673" spans="1:4" x14ac:dyDescent="0.25">
      <c r="A10673" s="77" t="s">
        <v>17284</v>
      </c>
      <c r="B10673" t="s">
        <v>31064</v>
      </c>
      <c r="C10673" t="s">
        <v>3543</v>
      </c>
      <c r="D10673" s="60" t="s">
        <v>31065</v>
      </c>
    </row>
    <row r="10674" spans="1:4" x14ac:dyDescent="0.25">
      <c r="A10674" s="77" t="s">
        <v>17286</v>
      </c>
      <c r="B10674" t="s">
        <v>31066</v>
      </c>
      <c r="C10674" t="s">
        <v>3544</v>
      </c>
      <c r="D10674" s="60" t="s">
        <v>26679</v>
      </c>
    </row>
    <row r="10675" spans="1:4" x14ac:dyDescent="0.25">
      <c r="A10675" s="77" t="s">
        <v>17287</v>
      </c>
      <c r="B10675" t="s">
        <v>31067</v>
      </c>
      <c r="C10675" t="s">
        <v>3550</v>
      </c>
      <c r="D10675" s="60" t="s">
        <v>26681</v>
      </c>
    </row>
    <row r="10676" spans="1:4" x14ac:dyDescent="0.25">
      <c r="A10676" s="77" t="s">
        <v>17288</v>
      </c>
      <c r="B10676" t="s">
        <v>31068</v>
      </c>
      <c r="C10676" t="s">
        <v>3545</v>
      </c>
      <c r="D10676" s="60" t="s">
        <v>21325</v>
      </c>
    </row>
    <row r="10677" spans="1:4" x14ac:dyDescent="0.25">
      <c r="A10677" s="77" t="s">
        <v>17289</v>
      </c>
      <c r="B10677" t="s">
        <v>31069</v>
      </c>
      <c r="C10677" t="s">
        <v>3545</v>
      </c>
      <c r="D10677" s="60" t="s">
        <v>13649</v>
      </c>
    </row>
    <row r="10678" spans="1:4" x14ac:dyDescent="0.25">
      <c r="A10678" s="77" t="s">
        <v>17290</v>
      </c>
      <c r="B10678" t="s">
        <v>31070</v>
      </c>
      <c r="C10678" t="s">
        <v>3545</v>
      </c>
      <c r="D10678" s="60" t="s">
        <v>24501</v>
      </c>
    </row>
    <row r="10679" spans="1:4" x14ac:dyDescent="0.25">
      <c r="A10679" s="77" t="s">
        <v>17291</v>
      </c>
      <c r="B10679" t="s">
        <v>31071</v>
      </c>
      <c r="C10679" t="s">
        <v>3545</v>
      </c>
      <c r="D10679" s="60" t="s">
        <v>20095</v>
      </c>
    </row>
    <row r="10680" spans="1:4" x14ac:dyDescent="0.25">
      <c r="A10680" s="77" t="s">
        <v>17292</v>
      </c>
      <c r="B10680" t="s">
        <v>31072</v>
      </c>
      <c r="C10680" t="s">
        <v>3545</v>
      </c>
      <c r="D10680" s="60" t="s">
        <v>31073</v>
      </c>
    </row>
    <row r="10681" spans="1:4" x14ac:dyDescent="0.25">
      <c r="A10681" s="77" t="s">
        <v>17293</v>
      </c>
      <c r="B10681" t="s">
        <v>31074</v>
      </c>
      <c r="C10681" t="s">
        <v>3545</v>
      </c>
      <c r="D10681" s="60" t="s">
        <v>31075</v>
      </c>
    </row>
    <row r="10682" spans="1:4" x14ac:dyDescent="0.25">
      <c r="A10682" s="77" t="s">
        <v>17294</v>
      </c>
      <c r="B10682" t="s">
        <v>31076</v>
      </c>
      <c r="C10682" t="s">
        <v>3545</v>
      </c>
      <c r="D10682" s="60" t="s">
        <v>31077</v>
      </c>
    </row>
    <row r="10683" spans="1:4" x14ac:dyDescent="0.25">
      <c r="A10683" s="77" t="s">
        <v>17295</v>
      </c>
      <c r="B10683" t="s">
        <v>31078</v>
      </c>
      <c r="C10683" t="s">
        <v>3545</v>
      </c>
      <c r="D10683" s="60" t="s">
        <v>31079</v>
      </c>
    </row>
    <row r="10684" spans="1:4" x14ac:dyDescent="0.25">
      <c r="A10684" s="77" t="s">
        <v>17298</v>
      </c>
      <c r="B10684" t="s">
        <v>31080</v>
      </c>
      <c r="C10684" t="s">
        <v>3543</v>
      </c>
      <c r="D10684" s="60" t="s">
        <v>14038</v>
      </c>
    </row>
    <row r="10685" spans="1:4" x14ac:dyDescent="0.25">
      <c r="A10685" s="77" t="s">
        <v>17299</v>
      </c>
      <c r="B10685" t="s">
        <v>31081</v>
      </c>
      <c r="C10685" t="s">
        <v>3543</v>
      </c>
      <c r="D10685" s="60" t="s">
        <v>31082</v>
      </c>
    </row>
    <row r="10686" spans="1:4" x14ac:dyDescent="0.25">
      <c r="A10686" s="77" t="s">
        <v>17300</v>
      </c>
      <c r="B10686" t="s">
        <v>31083</v>
      </c>
      <c r="C10686" t="s">
        <v>3543</v>
      </c>
      <c r="D10686" s="60" t="s">
        <v>13246</v>
      </c>
    </row>
    <row r="10687" spans="1:4" x14ac:dyDescent="0.25">
      <c r="A10687" s="77" t="s">
        <v>17301</v>
      </c>
      <c r="B10687" t="s">
        <v>31084</v>
      </c>
      <c r="C10687" t="s">
        <v>3549</v>
      </c>
      <c r="D10687" s="60" t="s">
        <v>31085</v>
      </c>
    </row>
    <row r="10688" spans="1:4" x14ac:dyDescent="0.25">
      <c r="A10688" s="77" t="s">
        <v>17302</v>
      </c>
      <c r="B10688" t="s">
        <v>31086</v>
      </c>
      <c r="C10688" t="s">
        <v>3549</v>
      </c>
      <c r="D10688" s="60" t="s">
        <v>20998</v>
      </c>
    </row>
    <row r="10689" spans="1:4" x14ac:dyDescent="0.25">
      <c r="A10689" s="77" t="s">
        <v>17303</v>
      </c>
      <c r="B10689" t="s">
        <v>31087</v>
      </c>
      <c r="C10689" t="s">
        <v>3549</v>
      </c>
      <c r="D10689" s="60" t="s">
        <v>31088</v>
      </c>
    </row>
    <row r="10690" spans="1:4" x14ac:dyDescent="0.25">
      <c r="A10690" s="77" t="s">
        <v>17304</v>
      </c>
      <c r="B10690" t="s">
        <v>31089</v>
      </c>
      <c r="C10690" t="s">
        <v>3549</v>
      </c>
      <c r="D10690" s="60" t="s">
        <v>13636</v>
      </c>
    </row>
    <row r="10691" spans="1:4" x14ac:dyDescent="0.25">
      <c r="A10691" s="77" t="s">
        <v>17305</v>
      </c>
      <c r="B10691" t="s">
        <v>31090</v>
      </c>
      <c r="C10691" t="s">
        <v>3549</v>
      </c>
      <c r="D10691" s="60" t="s">
        <v>21282</v>
      </c>
    </row>
    <row r="10692" spans="1:4" x14ac:dyDescent="0.25">
      <c r="A10692" s="77" t="s">
        <v>17306</v>
      </c>
      <c r="B10692" t="s">
        <v>31091</v>
      </c>
      <c r="C10692" t="s">
        <v>3549</v>
      </c>
      <c r="D10692" s="60" t="s">
        <v>21460</v>
      </c>
    </row>
    <row r="10693" spans="1:4" x14ac:dyDescent="0.25">
      <c r="A10693" s="77" t="s">
        <v>17307</v>
      </c>
      <c r="B10693" t="s">
        <v>31092</v>
      </c>
      <c r="C10693" t="s">
        <v>3549</v>
      </c>
      <c r="D10693" s="60" t="s">
        <v>31093</v>
      </c>
    </row>
    <row r="10694" spans="1:4" x14ac:dyDescent="0.25">
      <c r="A10694" s="77" t="s">
        <v>17308</v>
      </c>
      <c r="B10694" t="s">
        <v>31094</v>
      </c>
      <c r="C10694" t="s">
        <v>3549</v>
      </c>
      <c r="D10694" s="60" t="s">
        <v>31095</v>
      </c>
    </row>
    <row r="10695" spans="1:4" x14ac:dyDescent="0.25">
      <c r="A10695" s="77" t="s">
        <v>17309</v>
      </c>
      <c r="B10695" t="s">
        <v>31096</v>
      </c>
      <c r="C10695" t="s">
        <v>3549</v>
      </c>
      <c r="D10695" s="60" t="s">
        <v>24297</v>
      </c>
    </row>
    <row r="10696" spans="1:4" x14ac:dyDescent="0.25">
      <c r="A10696" s="77" t="s">
        <v>17310</v>
      </c>
      <c r="B10696" t="s">
        <v>31097</v>
      </c>
      <c r="C10696" t="s">
        <v>3549</v>
      </c>
      <c r="D10696" s="60" t="s">
        <v>23897</v>
      </c>
    </row>
    <row r="10697" spans="1:4" x14ac:dyDescent="0.25">
      <c r="A10697" s="77" t="s">
        <v>17311</v>
      </c>
      <c r="B10697" t="s">
        <v>31098</v>
      </c>
      <c r="C10697" t="s">
        <v>3543</v>
      </c>
      <c r="D10697" s="60" t="s">
        <v>31099</v>
      </c>
    </row>
    <row r="10698" spans="1:4" x14ac:dyDescent="0.25">
      <c r="A10698" s="77" t="s">
        <v>17312</v>
      </c>
      <c r="B10698" t="s">
        <v>31100</v>
      </c>
      <c r="C10698" t="s">
        <v>3543</v>
      </c>
      <c r="D10698" s="60" t="s">
        <v>31101</v>
      </c>
    </row>
    <row r="10699" spans="1:4" x14ac:dyDescent="0.25">
      <c r="A10699" s="77" t="s">
        <v>17313</v>
      </c>
      <c r="B10699" t="s">
        <v>31102</v>
      </c>
      <c r="C10699" t="s">
        <v>3543</v>
      </c>
      <c r="D10699" s="60" t="s">
        <v>31103</v>
      </c>
    </row>
    <row r="10700" spans="1:4" x14ac:dyDescent="0.25">
      <c r="A10700" s="77" t="s">
        <v>17314</v>
      </c>
      <c r="B10700" t="s">
        <v>31104</v>
      </c>
      <c r="C10700" t="s">
        <v>3543</v>
      </c>
      <c r="D10700" s="60" t="s">
        <v>31105</v>
      </c>
    </row>
    <row r="10701" spans="1:4" x14ac:dyDescent="0.25">
      <c r="A10701" s="77" t="s">
        <v>17315</v>
      </c>
      <c r="B10701" t="s">
        <v>31106</v>
      </c>
      <c r="C10701" t="s">
        <v>3543</v>
      </c>
      <c r="D10701" s="60" t="s">
        <v>31107</v>
      </c>
    </row>
    <row r="10702" spans="1:4" x14ac:dyDescent="0.25">
      <c r="A10702" s="77" t="s">
        <v>17316</v>
      </c>
      <c r="B10702" t="s">
        <v>31108</v>
      </c>
      <c r="C10702" t="s">
        <v>3549</v>
      </c>
      <c r="D10702" s="60" t="s">
        <v>31109</v>
      </c>
    </row>
    <row r="10703" spans="1:4" x14ac:dyDescent="0.25">
      <c r="A10703" s="77" t="s">
        <v>17317</v>
      </c>
      <c r="B10703" t="s">
        <v>31110</v>
      </c>
      <c r="C10703" t="s">
        <v>3544</v>
      </c>
      <c r="D10703" s="60" t="s">
        <v>26679</v>
      </c>
    </row>
    <row r="10704" spans="1:4" x14ac:dyDescent="0.25">
      <c r="A10704" s="77" t="s">
        <v>17318</v>
      </c>
      <c r="B10704" t="s">
        <v>31111</v>
      </c>
      <c r="C10704" t="s">
        <v>3550</v>
      </c>
      <c r="D10704" s="60" t="s">
        <v>26681</v>
      </c>
    </row>
    <row r="10705" spans="1:4" x14ac:dyDescent="0.25">
      <c r="A10705" s="77" t="s">
        <v>17319</v>
      </c>
      <c r="B10705" t="s">
        <v>31112</v>
      </c>
      <c r="C10705" t="s">
        <v>3546</v>
      </c>
      <c r="D10705" s="60" t="s">
        <v>31113</v>
      </c>
    </row>
    <row r="10706" spans="1:4" x14ac:dyDescent="0.25">
      <c r="A10706" s="77" t="s">
        <v>17320</v>
      </c>
      <c r="B10706" t="s">
        <v>31114</v>
      </c>
      <c r="C10706" t="s">
        <v>3546</v>
      </c>
      <c r="D10706" s="60" t="s">
        <v>21405</v>
      </c>
    </row>
    <row r="10707" spans="1:4" x14ac:dyDescent="0.25">
      <c r="A10707" s="77" t="s">
        <v>17321</v>
      </c>
      <c r="B10707" t="s">
        <v>31115</v>
      </c>
      <c r="C10707" t="s">
        <v>3543</v>
      </c>
      <c r="D10707" s="60" t="s">
        <v>21284</v>
      </c>
    </row>
    <row r="10708" spans="1:4" x14ac:dyDescent="0.25">
      <c r="A10708" s="77" t="s">
        <v>17322</v>
      </c>
      <c r="B10708" t="s">
        <v>31116</v>
      </c>
      <c r="C10708" t="s">
        <v>3546</v>
      </c>
      <c r="D10708" s="60" t="s">
        <v>31117</v>
      </c>
    </row>
    <row r="10709" spans="1:4" x14ac:dyDescent="0.25">
      <c r="A10709" s="77" t="s">
        <v>17323</v>
      </c>
      <c r="B10709" t="s">
        <v>31118</v>
      </c>
      <c r="C10709" t="s">
        <v>3543</v>
      </c>
      <c r="D10709" s="60" t="s">
        <v>20170</v>
      </c>
    </row>
    <row r="10710" spans="1:4" x14ac:dyDescent="0.25">
      <c r="A10710" s="77" t="s">
        <v>17324</v>
      </c>
      <c r="B10710" t="s">
        <v>31119</v>
      </c>
      <c r="C10710" t="s">
        <v>3545</v>
      </c>
      <c r="D10710" s="60" t="s">
        <v>12726</v>
      </c>
    </row>
    <row r="10711" spans="1:4" x14ac:dyDescent="0.25">
      <c r="A10711" s="77" t="s">
        <v>17325</v>
      </c>
      <c r="B10711" t="s">
        <v>31120</v>
      </c>
      <c r="C10711" t="s">
        <v>3545</v>
      </c>
      <c r="D10711" s="60" t="s">
        <v>10596</v>
      </c>
    </row>
    <row r="10712" spans="1:4" x14ac:dyDescent="0.25">
      <c r="A10712" s="77" t="s">
        <v>17326</v>
      </c>
      <c r="B10712" t="s">
        <v>31121</v>
      </c>
      <c r="C10712" t="s">
        <v>3545</v>
      </c>
      <c r="D10712" s="60" t="s">
        <v>31122</v>
      </c>
    </row>
    <row r="10713" spans="1:4" x14ac:dyDescent="0.25">
      <c r="A10713" s="77" t="s">
        <v>17327</v>
      </c>
      <c r="B10713" t="s">
        <v>31123</v>
      </c>
      <c r="C10713" t="s">
        <v>3547</v>
      </c>
      <c r="D10713" s="60" t="s">
        <v>11135</v>
      </c>
    </row>
    <row r="10714" spans="1:4" x14ac:dyDescent="0.25">
      <c r="A10714" s="77" t="s">
        <v>17328</v>
      </c>
      <c r="B10714" t="s">
        <v>31124</v>
      </c>
      <c r="C10714" t="s">
        <v>3547</v>
      </c>
      <c r="D10714" s="60" t="s">
        <v>11135</v>
      </c>
    </row>
    <row r="10715" spans="1:4" x14ac:dyDescent="0.25">
      <c r="A10715" s="77" t="s">
        <v>17329</v>
      </c>
      <c r="B10715" t="s">
        <v>31125</v>
      </c>
      <c r="C10715" t="s">
        <v>3547</v>
      </c>
      <c r="D10715" s="60" t="s">
        <v>12209</v>
      </c>
    </row>
    <row r="10716" spans="1:4" x14ac:dyDescent="0.25">
      <c r="A10716" s="77" t="s">
        <v>8821</v>
      </c>
      <c r="B10716" t="s">
        <v>31126</v>
      </c>
      <c r="C10716" t="s">
        <v>3547</v>
      </c>
      <c r="D10716" s="60" t="s">
        <v>10580</v>
      </c>
    </row>
    <row r="10717" spans="1:4" x14ac:dyDescent="0.25">
      <c r="A10717" s="77" t="s">
        <v>17330</v>
      </c>
      <c r="B10717" t="s">
        <v>31127</v>
      </c>
      <c r="C10717" t="s">
        <v>3547</v>
      </c>
      <c r="D10717" s="60" t="s">
        <v>31128</v>
      </c>
    </row>
    <row r="10718" spans="1:4" x14ac:dyDescent="0.25">
      <c r="A10718" s="77" t="s">
        <v>8822</v>
      </c>
      <c r="B10718" t="s">
        <v>31129</v>
      </c>
      <c r="C10718" t="s">
        <v>3547</v>
      </c>
      <c r="D10718" s="60" t="s">
        <v>19880</v>
      </c>
    </row>
    <row r="10719" spans="1:4" x14ac:dyDescent="0.25">
      <c r="A10719" s="77" t="s">
        <v>8846</v>
      </c>
      <c r="B10719" t="s">
        <v>31130</v>
      </c>
      <c r="C10719" t="s">
        <v>3547</v>
      </c>
      <c r="D10719" s="60" t="s">
        <v>11551</v>
      </c>
    </row>
    <row r="10720" spans="1:4" x14ac:dyDescent="0.25">
      <c r="A10720" s="77" t="s">
        <v>8823</v>
      </c>
      <c r="B10720" t="s">
        <v>31131</v>
      </c>
      <c r="C10720" t="s">
        <v>3547</v>
      </c>
      <c r="D10720" s="60" t="s">
        <v>31128</v>
      </c>
    </row>
    <row r="10721" spans="1:4" x14ac:dyDescent="0.25">
      <c r="A10721" s="77" t="s">
        <v>17331</v>
      </c>
      <c r="B10721" t="s">
        <v>31132</v>
      </c>
      <c r="C10721" t="s">
        <v>3547</v>
      </c>
      <c r="D10721" s="60" t="s">
        <v>10580</v>
      </c>
    </row>
    <row r="10722" spans="1:4" x14ac:dyDescent="0.25">
      <c r="A10722" s="77" t="s">
        <v>8808</v>
      </c>
      <c r="B10722" t="s">
        <v>31133</v>
      </c>
      <c r="C10722" t="s">
        <v>3547</v>
      </c>
      <c r="D10722" s="60" t="s">
        <v>10580</v>
      </c>
    </row>
    <row r="10723" spans="1:4" x14ac:dyDescent="0.25">
      <c r="A10723" s="77" t="s">
        <v>8847</v>
      </c>
      <c r="B10723" t="s">
        <v>31134</v>
      </c>
      <c r="C10723" t="s">
        <v>3547</v>
      </c>
      <c r="D10723" s="60" t="s">
        <v>25123</v>
      </c>
    </row>
    <row r="10724" spans="1:4" x14ac:dyDescent="0.25">
      <c r="A10724" s="77" t="s">
        <v>17332</v>
      </c>
      <c r="B10724" t="s">
        <v>31135</v>
      </c>
      <c r="C10724" t="s">
        <v>3547</v>
      </c>
      <c r="D10724" s="60" t="s">
        <v>25123</v>
      </c>
    </row>
    <row r="10725" spans="1:4" x14ac:dyDescent="0.25">
      <c r="A10725" s="77" t="s">
        <v>17333</v>
      </c>
      <c r="B10725" t="s">
        <v>31136</v>
      </c>
      <c r="C10725" t="s">
        <v>3546</v>
      </c>
      <c r="D10725" s="60" t="s">
        <v>10955</v>
      </c>
    </row>
    <row r="10726" spans="1:4" x14ac:dyDescent="0.25">
      <c r="A10726" s="77" t="s">
        <v>17334</v>
      </c>
      <c r="B10726" t="s">
        <v>31137</v>
      </c>
      <c r="C10726" t="s">
        <v>3546</v>
      </c>
      <c r="D10726" s="60" t="s">
        <v>10369</v>
      </c>
    </row>
    <row r="10727" spans="1:4" x14ac:dyDescent="0.25">
      <c r="A10727" s="77" t="s">
        <v>17335</v>
      </c>
      <c r="B10727" t="s">
        <v>31138</v>
      </c>
      <c r="C10727" t="s">
        <v>3546</v>
      </c>
      <c r="D10727" s="60" t="s">
        <v>10619</v>
      </c>
    </row>
    <row r="10728" spans="1:4" x14ac:dyDescent="0.25">
      <c r="A10728" s="77" t="s">
        <v>17336</v>
      </c>
      <c r="B10728" t="s">
        <v>31139</v>
      </c>
      <c r="C10728" t="s">
        <v>3547</v>
      </c>
      <c r="D10728" s="60" t="s">
        <v>21087</v>
      </c>
    </row>
    <row r="10729" spans="1:4" x14ac:dyDescent="0.25">
      <c r="A10729" s="77" t="s">
        <v>17337</v>
      </c>
      <c r="B10729" t="s">
        <v>31140</v>
      </c>
      <c r="C10729" t="s">
        <v>3547</v>
      </c>
      <c r="D10729" s="60" t="s">
        <v>10890</v>
      </c>
    </row>
    <row r="10730" spans="1:4" x14ac:dyDescent="0.25">
      <c r="A10730" s="77" t="s">
        <v>17338</v>
      </c>
      <c r="B10730" t="s">
        <v>31141</v>
      </c>
      <c r="C10730" t="s">
        <v>3546</v>
      </c>
      <c r="D10730" s="60" t="s">
        <v>12623</v>
      </c>
    </row>
    <row r="10731" spans="1:4" x14ac:dyDescent="0.25">
      <c r="A10731" s="77" t="s">
        <v>17339</v>
      </c>
      <c r="B10731" t="s">
        <v>31142</v>
      </c>
      <c r="C10731" t="s">
        <v>3546</v>
      </c>
      <c r="D10731" s="60" t="s">
        <v>31143</v>
      </c>
    </row>
    <row r="10732" spans="1:4" x14ac:dyDescent="0.25">
      <c r="A10732" s="77" t="s">
        <v>17340</v>
      </c>
      <c r="B10732" t="s">
        <v>31144</v>
      </c>
      <c r="C10732" t="s">
        <v>3546</v>
      </c>
      <c r="D10732" s="60" t="s">
        <v>27784</v>
      </c>
    </row>
    <row r="10733" spans="1:4" x14ac:dyDescent="0.25">
      <c r="A10733" s="77" t="s">
        <v>17341</v>
      </c>
      <c r="B10733" t="s">
        <v>31145</v>
      </c>
      <c r="C10733" t="s">
        <v>3546</v>
      </c>
      <c r="D10733" s="60" t="s">
        <v>11286</v>
      </c>
    </row>
    <row r="10734" spans="1:4" x14ac:dyDescent="0.25">
      <c r="A10734" s="77" t="s">
        <v>17342</v>
      </c>
      <c r="B10734" t="s">
        <v>31146</v>
      </c>
      <c r="C10734" t="s">
        <v>3546</v>
      </c>
      <c r="D10734" s="60" t="s">
        <v>12728</v>
      </c>
    </row>
    <row r="10735" spans="1:4" x14ac:dyDescent="0.25">
      <c r="A10735" s="77" t="s">
        <v>17343</v>
      </c>
      <c r="B10735" t="s">
        <v>31147</v>
      </c>
      <c r="C10735" t="s">
        <v>3546</v>
      </c>
      <c r="D10735" s="60" t="s">
        <v>12601</v>
      </c>
    </row>
    <row r="10736" spans="1:4" x14ac:dyDescent="0.25">
      <c r="A10736" s="77" t="s">
        <v>17344</v>
      </c>
      <c r="B10736" t="s">
        <v>31148</v>
      </c>
      <c r="C10736" t="s">
        <v>3546</v>
      </c>
      <c r="D10736" s="60" t="s">
        <v>12557</v>
      </c>
    </row>
    <row r="10737" spans="1:4" x14ac:dyDescent="0.25">
      <c r="A10737" s="77" t="s">
        <v>17345</v>
      </c>
      <c r="B10737" t="s">
        <v>31149</v>
      </c>
      <c r="C10737" t="s">
        <v>3546</v>
      </c>
      <c r="D10737" s="60" t="s">
        <v>21496</v>
      </c>
    </row>
    <row r="10738" spans="1:4" x14ac:dyDescent="0.25">
      <c r="A10738" s="77" t="s">
        <v>17346</v>
      </c>
      <c r="B10738" t="s">
        <v>31150</v>
      </c>
      <c r="C10738" t="s">
        <v>3546</v>
      </c>
      <c r="D10738" s="60" t="s">
        <v>21150</v>
      </c>
    </row>
    <row r="10739" spans="1:4" x14ac:dyDescent="0.25">
      <c r="A10739" s="77" t="s">
        <v>17347</v>
      </c>
      <c r="B10739" t="s">
        <v>31151</v>
      </c>
      <c r="C10739" t="s">
        <v>3546</v>
      </c>
      <c r="D10739" s="60" t="s">
        <v>11526</v>
      </c>
    </row>
    <row r="10740" spans="1:4" x14ac:dyDescent="0.25">
      <c r="A10740" s="77" t="s">
        <v>17348</v>
      </c>
      <c r="B10740" t="s">
        <v>31152</v>
      </c>
      <c r="C10740" t="s">
        <v>3546</v>
      </c>
      <c r="D10740" s="60" t="s">
        <v>21018</v>
      </c>
    </row>
    <row r="10741" spans="1:4" x14ac:dyDescent="0.25">
      <c r="A10741" s="77" t="s">
        <v>17349</v>
      </c>
      <c r="B10741" t="s">
        <v>31153</v>
      </c>
      <c r="C10741" t="s">
        <v>3546</v>
      </c>
      <c r="D10741" s="60" t="s">
        <v>11403</v>
      </c>
    </row>
    <row r="10742" spans="1:4" x14ac:dyDescent="0.25">
      <c r="A10742" s="77" t="s">
        <v>17350</v>
      </c>
      <c r="B10742" t="s">
        <v>31154</v>
      </c>
      <c r="C10742" t="s">
        <v>3546</v>
      </c>
      <c r="D10742" s="60" t="s">
        <v>23523</v>
      </c>
    </row>
    <row r="10743" spans="1:4" x14ac:dyDescent="0.25">
      <c r="A10743" s="77" t="s">
        <v>17351</v>
      </c>
      <c r="B10743" t="s">
        <v>31155</v>
      </c>
      <c r="C10743" t="s">
        <v>3546</v>
      </c>
      <c r="D10743" s="60" t="s">
        <v>11370</v>
      </c>
    </row>
    <row r="10744" spans="1:4" x14ac:dyDescent="0.25">
      <c r="A10744" s="77" t="s">
        <v>17352</v>
      </c>
      <c r="B10744" t="s">
        <v>31156</v>
      </c>
      <c r="C10744" t="s">
        <v>3546</v>
      </c>
      <c r="D10744" s="60" t="s">
        <v>20143</v>
      </c>
    </row>
    <row r="10745" spans="1:4" x14ac:dyDescent="0.25">
      <c r="A10745" s="77" t="s">
        <v>17353</v>
      </c>
      <c r="B10745" t="s">
        <v>31157</v>
      </c>
      <c r="C10745" t="s">
        <v>3546</v>
      </c>
      <c r="D10745" s="60" t="s">
        <v>10923</v>
      </c>
    </row>
    <row r="10746" spans="1:4" x14ac:dyDescent="0.25">
      <c r="A10746" s="77" t="s">
        <v>17354</v>
      </c>
      <c r="B10746" t="s">
        <v>31158</v>
      </c>
      <c r="C10746" t="s">
        <v>3546</v>
      </c>
      <c r="D10746" s="60" t="s">
        <v>10376</v>
      </c>
    </row>
    <row r="10747" spans="1:4" x14ac:dyDescent="0.25">
      <c r="A10747" s="77" t="s">
        <v>17355</v>
      </c>
      <c r="B10747" t="s">
        <v>31159</v>
      </c>
      <c r="C10747" t="s">
        <v>3547</v>
      </c>
      <c r="D10747" s="60" t="s">
        <v>12828</v>
      </c>
    </row>
    <row r="10748" spans="1:4" x14ac:dyDescent="0.25">
      <c r="A10748" s="77" t="s">
        <v>17356</v>
      </c>
      <c r="B10748" t="s">
        <v>31160</v>
      </c>
      <c r="C10748" t="s">
        <v>3546</v>
      </c>
      <c r="D10748" s="60" t="s">
        <v>11828</v>
      </c>
    </row>
    <row r="10749" spans="1:4" x14ac:dyDescent="0.25">
      <c r="A10749" s="77" t="s">
        <v>17357</v>
      </c>
      <c r="B10749" t="s">
        <v>31161</v>
      </c>
      <c r="C10749" t="s">
        <v>3546</v>
      </c>
      <c r="D10749" s="60" t="s">
        <v>10394</v>
      </c>
    </row>
    <row r="10750" spans="1:4" x14ac:dyDescent="0.25">
      <c r="A10750" s="77" t="s">
        <v>17358</v>
      </c>
      <c r="B10750" t="s">
        <v>31162</v>
      </c>
      <c r="C10750" t="s">
        <v>3546</v>
      </c>
      <c r="D10750" s="60" t="s">
        <v>20500</v>
      </c>
    </row>
    <row r="10751" spans="1:4" x14ac:dyDescent="0.25">
      <c r="A10751" s="77" t="s">
        <v>17359</v>
      </c>
      <c r="B10751" t="s">
        <v>31163</v>
      </c>
      <c r="C10751" t="s">
        <v>3545</v>
      </c>
      <c r="D10751" s="60" t="s">
        <v>31164</v>
      </c>
    </row>
    <row r="10752" spans="1:4" x14ac:dyDescent="0.25">
      <c r="A10752" s="77" t="s">
        <v>17360</v>
      </c>
      <c r="B10752" t="s">
        <v>31165</v>
      </c>
      <c r="C10752" t="s">
        <v>3545</v>
      </c>
      <c r="D10752" s="60" t="s">
        <v>31166</v>
      </c>
    </row>
    <row r="10753" spans="1:4" x14ac:dyDescent="0.25">
      <c r="A10753" s="77" t="s">
        <v>17361</v>
      </c>
      <c r="B10753" t="s">
        <v>31167</v>
      </c>
      <c r="C10753" t="s">
        <v>3545</v>
      </c>
      <c r="D10753" s="60" t="s">
        <v>31168</v>
      </c>
    </row>
    <row r="10754" spans="1:4" x14ac:dyDescent="0.25">
      <c r="A10754" s="77" t="s">
        <v>17362</v>
      </c>
      <c r="B10754" t="s">
        <v>31169</v>
      </c>
      <c r="C10754" t="s">
        <v>3545</v>
      </c>
      <c r="D10754" s="60" t="s">
        <v>31170</v>
      </c>
    </row>
    <row r="10755" spans="1:4" x14ac:dyDescent="0.25">
      <c r="A10755" s="77" t="s">
        <v>17363</v>
      </c>
      <c r="B10755" t="s">
        <v>31171</v>
      </c>
      <c r="C10755" t="s">
        <v>3545</v>
      </c>
      <c r="D10755" s="60" t="s">
        <v>31172</v>
      </c>
    </row>
    <row r="10756" spans="1:4" x14ac:dyDescent="0.25">
      <c r="A10756" s="77" t="s">
        <v>17364</v>
      </c>
      <c r="B10756" t="s">
        <v>31173</v>
      </c>
      <c r="C10756" t="s">
        <v>3545</v>
      </c>
      <c r="D10756" s="60" t="s">
        <v>31174</v>
      </c>
    </row>
    <row r="10757" spans="1:4" x14ac:dyDescent="0.25">
      <c r="A10757" s="77" t="s">
        <v>17365</v>
      </c>
      <c r="B10757" t="s">
        <v>31175</v>
      </c>
      <c r="C10757" t="s">
        <v>3545</v>
      </c>
      <c r="D10757" s="60" t="s">
        <v>31176</v>
      </c>
    </row>
    <row r="10758" spans="1:4" x14ac:dyDescent="0.25">
      <c r="A10758" s="77" t="s">
        <v>17366</v>
      </c>
      <c r="B10758" t="s">
        <v>31177</v>
      </c>
      <c r="C10758" t="s">
        <v>3545</v>
      </c>
      <c r="D10758" s="60" t="s">
        <v>31178</v>
      </c>
    </row>
    <row r="10759" spans="1:4" x14ac:dyDescent="0.25">
      <c r="A10759" s="77" t="s">
        <v>17367</v>
      </c>
      <c r="B10759" t="s">
        <v>31179</v>
      </c>
      <c r="C10759" t="s">
        <v>3545</v>
      </c>
      <c r="D10759" s="60" t="s">
        <v>31180</v>
      </c>
    </row>
    <row r="10760" spans="1:4" x14ac:dyDescent="0.25">
      <c r="A10760" s="77" t="s">
        <v>17368</v>
      </c>
      <c r="B10760" t="s">
        <v>31181</v>
      </c>
      <c r="C10760" t="s">
        <v>3545</v>
      </c>
      <c r="D10760" s="60" t="s">
        <v>31182</v>
      </c>
    </row>
    <row r="10761" spans="1:4" x14ac:dyDescent="0.25">
      <c r="A10761" s="77" t="s">
        <v>17369</v>
      </c>
      <c r="B10761" t="s">
        <v>31183</v>
      </c>
      <c r="C10761" t="s">
        <v>3546</v>
      </c>
      <c r="D10761" s="60" t="s">
        <v>31184</v>
      </c>
    </row>
    <row r="10762" spans="1:4" x14ac:dyDescent="0.25">
      <c r="A10762" s="77" t="s">
        <v>17370</v>
      </c>
      <c r="B10762" t="s">
        <v>31185</v>
      </c>
      <c r="C10762" t="s">
        <v>3546</v>
      </c>
      <c r="D10762" s="60" t="s">
        <v>21968</v>
      </c>
    </row>
    <row r="10763" spans="1:4" x14ac:dyDescent="0.25">
      <c r="A10763" s="77" t="s">
        <v>17371</v>
      </c>
      <c r="B10763" t="s">
        <v>31186</v>
      </c>
      <c r="C10763" t="s">
        <v>3546</v>
      </c>
      <c r="D10763" s="60" t="s">
        <v>31187</v>
      </c>
    </row>
    <row r="10764" spans="1:4" x14ac:dyDescent="0.25">
      <c r="A10764" s="77" t="s">
        <v>17372</v>
      </c>
      <c r="B10764" t="s">
        <v>31188</v>
      </c>
      <c r="C10764" t="s">
        <v>3545</v>
      </c>
      <c r="D10764" s="60" t="s">
        <v>19036</v>
      </c>
    </row>
    <row r="10765" spans="1:4" x14ac:dyDescent="0.25">
      <c r="A10765" s="77" t="s">
        <v>17373</v>
      </c>
      <c r="B10765" t="s">
        <v>31189</v>
      </c>
      <c r="C10765" t="s">
        <v>3545</v>
      </c>
      <c r="D10765" s="60" t="s">
        <v>11899</v>
      </c>
    </row>
    <row r="10766" spans="1:4" x14ac:dyDescent="0.25">
      <c r="A10766" s="77" t="s">
        <v>17374</v>
      </c>
      <c r="B10766" t="s">
        <v>31190</v>
      </c>
      <c r="C10766" t="s">
        <v>3557</v>
      </c>
      <c r="D10766" s="60" t="s">
        <v>14005</v>
      </c>
    </row>
    <row r="10767" spans="1:4" x14ac:dyDescent="0.25">
      <c r="A10767" s="77" t="s">
        <v>17375</v>
      </c>
      <c r="B10767" t="s">
        <v>31191</v>
      </c>
      <c r="C10767" t="s">
        <v>3557</v>
      </c>
      <c r="D10767" s="60" t="s">
        <v>25885</v>
      </c>
    </row>
    <row r="10768" spans="1:4" x14ac:dyDescent="0.25">
      <c r="A10768" s="77" t="s">
        <v>17376</v>
      </c>
      <c r="B10768" t="s">
        <v>31192</v>
      </c>
      <c r="C10768" t="s">
        <v>3557</v>
      </c>
      <c r="D10768" s="60" t="s">
        <v>31193</v>
      </c>
    </row>
    <row r="10769" spans="1:4" x14ac:dyDescent="0.25">
      <c r="A10769" s="77" t="s">
        <v>17377</v>
      </c>
      <c r="B10769" t="s">
        <v>31194</v>
      </c>
      <c r="C10769" t="s">
        <v>3557</v>
      </c>
      <c r="D10769" s="60" t="s">
        <v>24602</v>
      </c>
    </row>
    <row r="10770" spans="1:4" x14ac:dyDescent="0.25">
      <c r="A10770" s="77" t="s">
        <v>17378</v>
      </c>
      <c r="B10770" t="s">
        <v>31195</v>
      </c>
      <c r="C10770" t="s">
        <v>3557</v>
      </c>
      <c r="D10770" s="60" t="s">
        <v>13894</v>
      </c>
    </row>
    <row r="10771" spans="1:4" x14ac:dyDescent="0.25">
      <c r="A10771" s="77" t="s">
        <v>8892</v>
      </c>
      <c r="B10771" t="s">
        <v>31196</v>
      </c>
      <c r="C10771" t="s">
        <v>3545</v>
      </c>
      <c r="D10771" s="60" t="s">
        <v>12896</v>
      </c>
    </row>
    <row r="10772" spans="1:4" x14ac:dyDescent="0.25">
      <c r="A10772" s="77" t="s">
        <v>17379</v>
      </c>
      <c r="B10772" t="s">
        <v>31197</v>
      </c>
      <c r="C10772" t="s">
        <v>3545</v>
      </c>
      <c r="D10772" s="60" t="s">
        <v>12888</v>
      </c>
    </row>
    <row r="10773" spans="1:4" x14ac:dyDescent="0.25">
      <c r="A10773" s="77" t="s">
        <v>17380</v>
      </c>
      <c r="B10773" t="s">
        <v>31198</v>
      </c>
      <c r="C10773" t="s">
        <v>3545</v>
      </c>
      <c r="D10773" s="60" t="s">
        <v>31199</v>
      </c>
    </row>
    <row r="10774" spans="1:4" x14ac:dyDescent="0.25">
      <c r="A10774" s="77" t="s">
        <v>17381</v>
      </c>
      <c r="B10774" t="s">
        <v>31200</v>
      </c>
      <c r="C10774" t="s">
        <v>3544</v>
      </c>
      <c r="D10774" s="60" t="s">
        <v>21145</v>
      </c>
    </row>
    <row r="10775" spans="1:4" x14ac:dyDescent="0.25">
      <c r="A10775" s="77" t="s">
        <v>17382</v>
      </c>
      <c r="B10775" t="s">
        <v>31201</v>
      </c>
      <c r="C10775" t="s">
        <v>3550</v>
      </c>
      <c r="D10775" s="60" t="s">
        <v>31202</v>
      </c>
    </row>
    <row r="10776" spans="1:4" x14ac:dyDescent="0.25">
      <c r="A10776" s="77" t="s">
        <v>17383</v>
      </c>
      <c r="B10776" t="s">
        <v>31203</v>
      </c>
      <c r="C10776" t="s">
        <v>3544</v>
      </c>
      <c r="D10776" s="60" t="s">
        <v>12124</v>
      </c>
    </row>
    <row r="10777" spans="1:4" x14ac:dyDescent="0.25">
      <c r="A10777" s="77" t="s">
        <v>17384</v>
      </c>
      <c r="B10777" t="s">
        <v>31204</v>
      </c>
      <c r="C10777" t="s">
        <v>3550</v>
      </c>
      <c r="D10777" s="60" t="s">
        <v>31205</v>
      </c>
    </row>
    <row r="10778" spans="1:4" x14ac:dyDescent="0.25">
      <c r="A10778" s="77" t="s">
        <v>17385</v>
      </c>
      <c r="B10778" t="s">
        <v>31206</v>
      </c>
      <c r="C10778" t="s">
        <v>3544</v>
      </c>
      <c r="D10778" s="60" t="s">
        <v>21145</v>
      </c>
    </row>
    <row r="10779" spans="1:4" x14ac:dyDescent="0.25">
      <c r="A10779" s="77" t="s">
        <v>17386</v>
      </c>
      <c r="B10779" t="s">
        <v>31207</v>
      </c>
      <c r="C10779" t="s">
        <v>3550</v>
      </c>
      <c r="D10779" s="60" t="s">
        <v>31202</v>
      </c>
    </row>
    <row r="10780" spans="1:4" x14ac:dyDescent="0.25">
      <c r="A10780" s="77" t="s">
        <v>17387</v>
      </c>
      <c r="B10780" t="s">
        <v>31208</v>
      </c>
      <c r="C10780" t="s">
        <v>3543</v>
      </c>
      <c r="D10780" s="60" t="s">
        <v>31209</v>
      </c>
    </row>
    <row r="10781" spans="1:4" x14ac:dyDescent="0.25">
      <c r="A10781" s="77" t="s">
        <v>17388</v>
      </c>
      <c r="B10781" t="s">
        <v>31210</v>
      </c>
      <c r="C10781" t="s">
        <v>3543</v>
      </c>
      <c r="D10781" s="60" t="s">
        <v>31211</v>
      </c>
    </row>
    <row r="10782" spans="1:4" x14ac:dyDescent="0.25">
      <c r="A10782" s="77" t="s">
        <v>17389</v>
      </c>
      <c r="B10782" t="s">
        <v>31212</v>
      </c>
      <c r="C10782" t="s">
        <v>3543</v>
      </c>
      <c r="D10782" s="60" t="s">
        <v>31213</v>
      </c>
    </row>
    <row r="10783" spans="1:4" x14ac:dyDescent="0.25">
      <c r="A10783" s="77" t="s">
        <v>17390</v>
      </c>
      <c r="B10783" t="s">
        <v>31214</v>
      </c>
      <c r="C10783" t="s">
        <v>3543</v>
      </c>
      <c r="D10783" s="60" t="s">
        <v>22194</v>
      </c>
    </row>
    <row r="10784" spans="1:4" x14ac:dyDescent="0.25">
      <c r="A10784" s="77" t="s">
        <v>17391</v>
      </c>
      <c r="B10784" t="s">
        <v>31215</v>
      </c>
      <c r="C10784" t="s">
        <v>3543</v>
      </c>
      <c r="D10784" s="60" t="s">
        <v>31216</v>
      </c>
    </row>
    <row r="10785" spans="1:4" x14ac:dyDescent="0.25">
      <c r="A10785" s="77" t="s">
        <v>17392</v>
      </c>
      <c r="B10785" t="s">
        <v>31217</v>
      </c>
      <c r="C10785" t="s">
        <v>3543</v>
      </c>
      <c r="D10785" s="60" t="s">
        <v>31218</v>
      </c>
    </row>
    <row r="10786" spans="1:4" x14ac:dyDescent="0.25">
      <c r="A10786" s="77" t="s">
        <v>17393</v>
      </c>
      <c r="B10786" t="s">
        <v>31219</v>
      </c>
      <c r="C10786" t="s">
        <v>3543</v>
      </c>
      <c r="D10786" s="60" t="s">
        <v>25626</v>
      </c>
    </row>
    <row r="10787" spans="1:4" x14ac:dyDescent="0.25">
      <c r="A10787" s="77" t="s">
        <v>17394</v>
      </c>
      <c r="B10787" t="s">
        <v>31220</v>
      </c>
      <c r="C10787" t="s">
        <v>3543</v>
      </c>
      <c r="D10787" s="60" t="s">
        <v>19078</v>
      </c>
    </row>
    <row r="10788" spans="1:4" x14ac:dyDescent="0.25">
      <c r="A10788" s="77" t="s">
        <v>17395</v>
      </c>
      <c r="B10788" t="s">
        <v>31221</v>
      </c>
      <c r="C10788" t="s">
        <v>3543</v>
      </c>
      <c r="D10788" s="60" t="s">
        <v>11348</v>
      </c>
    </row>
    <row r="10789" spans="1:4" x14ac:dyDescent="0.25">
      <c r="A10789" s="77" t="s">
        <v>17396</v>
      </c>
      <c r="B10789" t="s">
        <v>31222</v>
      </c>
      <c r="C10789" t="s">
        <v>3543</v>
      </c>
      <c r="D10789" s="60" t="s">
        <v>19042</v>
      </c>
    </row>
    <row r="10790" spans="1:4" x14ac:dyDescent="0.25">
      <c r="A10790" s="77" t="s">
        <v>17397</v>
      </c>
      <c r="B10790" t="s">
        <v>31223</v>
      </c>
      <c r="C10790" t="s">
        <v>3543</v>
      </c>
      <c r="D10790" s="60" t="s">
        <v>31224</v>
      </c>
    </row>
    <row r="10791" spans="1:4" x14ac:dyDescent="0.25">
      <c r="A10791" s="77" t="s">
        <v>17398</v>
      </c>
      <c r="B10791" t="s">
        <v>31225</v>
      </c>
      <c r="C10791" t="s">
        <v>3543</v>
      </c>
      <c r="D10791" s="60" t="s">
        <v>31226</v>
      </c>
    </row>
    <row r="10792" spans="1:4" x14ac:dyDescent="0.25">
      <c r="A10792" s="77" t="s">
        <v>33627</v>
      </c>
      <c r="B10792" t="s">
        <v>31227</v>
      </c>
      <c r="C10792" t="s">
        <v>3543</v>
      </c>
      <c r="D10792" s="60" t="s">
        <v>31228</v>
      </c>
    </row>
    <row r="10793" spans="1:4" x14ac:dyDescent="0.25">
      <c r="A10793" s="77" t="s">
        <v>17399</v>
      </c>
      <c r="B10793" t="s">
        <v>31229</v>
      </c>
      <c r="C10793" t="s">
        <v>3543</v>
      </c>
      <c r="D10793" s="60" t="s">
        <v>31230</v>
      </c>
    </row>
    <row r="10794" spans="1:4" x14ac:dyDescent="0.25">
      <c r="A10794" s="77" t="s">
        <v>17400</v>
      </c>
      <c r="B10794" t="s">
        <v>31231</v>
      </c>
      <c r="C10794" t="s">
        <v>3543</v>
      </c>
      <c r="D10794" s="60" t="s">
        <v>31232</v>
      </c>
    </row>
    <row r="10795" spans="1:4" x14ac:dyDescent="0.25">
      <c r="A10795" s="77" t="s">
        <v>17401</v>
      </c>
      <c r="B10795" t="s">
        <v>31233</v>
      </c>
      <c r="C10795" t="s">
        <v>3543</v>
      </c>
      <c r="D10795" s="60" t="s">
        <v>21180</v>
      </c>
    </row>
    <row r="10796" spans="1:4" x14ac:dyDescent="0.25">
      <c r="A10796" s="77" t="s">
        <v>17402</v>
      </c>
      <c r="B10796" t="s">
        <v>31234</v>
      </c>
      <c r="C10796" t="s">
        <v>3543</v>
      </c>
      <c r="D10796" s="60" t="s">
        <v>21288</v>
      </c>
    </row>
    <row r="10797" spans="1:4" x14ac:dyDescent="0.25">
      <c r="A10797" s="77" t="s">
        <v>17403</v>
      </c>
      <c r="B10797" t="s">
        <v>31235</v>
      </c>
      <c r="C10797" t="s">
        <v>3543</v>
      </c>
      <c r="D10797" s="60" t="s">
        <v>13969</v>
      </c>
    </row>
    <row r="10798" spans="1:4" x14ac:dyDescent="0.25">
      <c r="A10798" s="77" t="s">
        <v>17404</v>
      </c>
      <c r="B10798" t="s">
        <v>31236</v>
      </c>
      <c r="C10798" t="s">
        <v>3543</v>
      </c>
      <c r="D10798" s="60" t="s">
        <v>21289</v>
      </c>
    </row>
    <row r="10799" spans="1:4" x14ac:dyDescent="0.25">
      <c r="A10799" s="77" t="s">
        <v>17405</v>
      </c>
      <c r="B10799" t="s">
        <v>31237</v>
      </c>
      <c r="C10799" t="s">
        <v>3543</v>
      </c>
      <c r="D10799" s="60" t="s">
        <v>21290</v>
      </c>
    </row>
    <row r="10800" spans="1:4" x14ac:dyDescent="0.25">
      <c r="A10800" s="77" t="s">
        <v>17406</v>
      </c>
      <c r="B10800" t="s">
        <v>31238</v>
      </c>
      <c r="C10800" t="s">
        <v>3543</v>
      </c>
      <c r="D10800" s="60" t="s">
        <v>21291</v>
      </c>
    </row>
    <row r="10801" spans="1:4" x14ac:dyDescent="0.25">
      <c r="A10801" s="77" t="s">
        <v>17407</v>
      </c>
      <c r="B10801" t="s">
        <v>31239</v>
      </c>
      <c r="C10801" t="s">
        <v>3543</v>
      </c>
      <c r="D10801" s="60" t="s">
        <v>21292</v>
      </c>
    </row>
    <row r="10802" spans="1:4" x14ac:dyDescent="0.25">
      <c r="A10802" s="77" t="s">
        <v>17408</v>
      </c>
      <c r="B10802" t="s">
        <v>31240</v>
      </c>
      <c r="C10802" t="s">
        <v>3543</v>
      </c>
      <c r="D10802" s="60" t="s">
        <v>21293</v>
      </c>
    </row>
    <row r="10803" spans="1:4" x14ac:dyDescent="0.25">
      <c r="A10803" s="77" t="s">
        <v>17409</v>
      </c>
      <c r="B10803" t="s">
        <v>31241</v>
      </c>
      <c r="C10803" t="s">
        <v>3545</v>
      </c>
      <c r="D10803" s="60" t="s">
        <v>11767</v>
      </c>
    </row>
    <row r="10804" spans="1:4" x14ac:dyDescent="0.25">
      <c r="A10804" s="77" t="s">
        <v>17410</v>
      </c>
      <c r="B10804" t="s">
        <v>31242</v>
      </c>
      <c r="C10804" t="s">
        <v>3543</v>
      </c>
      <c r="D10804" s="60" t="s">
        <v>24388</v>
      </c>
    </row>
    <row r="10805" spans="1:4" x14ac:dyDescent="0.25">
      <c r="A10805" s="77" t="s">
        <v>17411</v>
      </c>
      <c r="B10805" t="s">
        <v>31243</v>
      </c>
      <c r="C10805" t="s">
        <v>3543</v>
      </c>
      <c r="D10805" s="60" t="s">
        <v>31244</v>
      </c>
    </row>
    <row r="10806" spans="1:4" x14ac:dyDescent="0.25">
      <c r="A10806" s="77" t="s">
        <v>17412</v>
      </c>
      <c r="B10806" t="s">
        <v>31245</v>
      </c>
      <c r="C10806" t="s">
        <v>3543</v>
      </c>
      <c r="D10806" s="60" t="s">
        <v>31246</v>
      </c>
    </row>
    <row r="10807" spans="1:4" x14ac:dyDescent="0.25">
      <c r="A10807" s="77" t="s">
        <v>17413</v>
      </c>
      <c r="B10807" t="s">
        <v>31247</v>
      </c>
      <c r="C10807" t="s">
        <v>3543</v>
      </c>
      <c r="D10807" s="60" t="s">
        <v>31248</v>
      </c>
    </row>
    <row r="10808" spans="1:4" x14ac:dyDescent="0.25">
      <c r="A10808" s="77" t="s">
        <v>17414</v>
      </c>
      <c r="B10808" t="s">
        <v>31249</v>
      </c>
      <c r="C10808" t="s">
        <v>3543</v>
      </c>
      <c r="D10808" s="60" t="s">
        <v>31250</v>
      </c>
    </row>
    <row r="10809" spans="1:4" x14ac:dyDescent="0.25">
      <c r="A10809" s="77" t="s">
        <v>17415</v>
      </c>
      <c r="B10809" t="s">
        <v>31251</v>
      </c>
      <c r="C10809" t="s">
        <v>3543</v>
      </c>
      <c r="D10809" s="60" t="s">
        <v>21295</v>
      </c>
    </row>
    <row r="10810" spans="1:4" x14ac:dyDescent="0.25">
      <c r="A10810" s="77" t="s">
        <v>33628</v>
      </c>
      <c r="B10810" t="s">
        <v>31252</v>
      </c>
      <c r="C10810" t="s">
        <v>3543</v>
      </c>
      <c r="D10810" s="60" t="s">
        <v>31253</v>
      </c>
    </row>
    <row r="10811" spans="1:4" x14ac:dyDescent="0.25">
      <c r="A10811" s="77" t="s">
        <v>17416</v>
      </c>
      <c r="B10811" t="s">
        <v>31254</v>
      </c>
      <c r="C10811" t="s">
        <v>3543</v>
      </c>
      <c r="D10811" s="60" t="s">
        <v>31255</v>
      </c>
    </row>
    <row r="10812" spans="1:4" x14ac:dyDescent="0.25">
      <c r="A10812" s="77" t="s">
        <v>17417</v>
      </c>
      <c r="B10812" t="s">
        <v>31256</v>
      </c>
      <c r="C10812" t="s">
        <v>3543</v>
      </c>
      <c r="D10812" s="60" t="s">
        <v>12708</v>
      </c>
    </row>
    <row r="10813" spans="1:4" x14ac:dyDescent="0.25">
      <c r="A10813" s="77" t="s">
        <v>17418</v>
      </c>
      <c r="B10813" t="s">
        <v>31257</v>
      </c>
      <c r="C10813" t="s">
        <v>3543</v>
      </c>
      <c r="D10813" s="60" t="s">
        <v>31258</v>
      </c>
    </row>
    <row r="10814" spans="1:4" x14ac:dyDescent="0.25">
      <c r="A10814" s="77" t="s">
        <v>17419</v>
      </c>
      <c r="B10814" t="s">
        <v>31259</v>
      </c>
      <c r="C10814" t="s">
        <v>3543</v>
      </c>
      <c r="D10814" s="60" t="s">
        <v>20192</v>
      </c>
    </row>
    <row r="10815" spans="1:4" x14ac:dyDescent="0.25">
      <c r="A10815" s="77" t="s">
        <v>17420</v>
      </c>
      <c r="B10815" t="s">
        <v>31260</v>
      </c>
      <c r="C10815" t="s">
        <v>3543</v>
      </c>
      <c r="D10815" s="60" t="s">
        <v>23809</v>
      </c>
    </row>
    <row r="10816" spans="1:4" x14ac:dyDescent="0.25">
      <c r="A10816" s="77" t="s">
        <v>17421</v>
      </c>
      <c r="B10816" t="s">
        <v>31261</v>
      </c>
      <c r="C10816" t="s">
        <v>3543</v>
      </c>
      <c r="D10816" s="60" t="s">
        <v>13956</v>
      </c>
    </row>
    <row r="10817" spans="1:4" x14ac:dyDescent="0.25">
      <c r="A10817" s="77" t="s">
        <v>33629</v>
      </c>
      <c r="B10817" t="s">
        <v>31262</v>
      </c>
      <c r="C10817" t="s">
        <v>3543</v>
      </c>
      <c r="D10817" s="60" t="s">
        <v>14008</v>
      </c>
    </row>
    <row r="10818" spans="1:4" x14ac:dyDescent="0.25">
      <c r="A10818" s="77" t="s">
        <v>17422</v>
      </c>
      <c r="B10818" t="s">
        <v>31263</v>
      </c>
      <c r="C10818" t="s">
        <v>3543</v>
      </c>
      <c r="D10818" s="60" t="s">
        <v>24585</v>
      </c>
    </row>
    <row r="10819" spans="1:4" x14ac:dyDescent="0.25">
      <c r="A10819" s="77" t="s">
        <v>17423</v>
      </c>
      <c r="B10819" t="s">
        <v>31264</v>
      </c>
      <c r="C10819" t="s">
        <v>3543</v>
      </c>
      <c r="D10819" s="60" t="s">
        <v>31265</v>
      </c>
    </row>
    <row r="10820" spans="1:4" x14ac:dyDescent="0.25">
      <c r="A10820" s="77" t="s">
        <v>33630</v>
      </c>
      <c r="B10820" t="s">
        <v>31266</v>
      </c>
      <c r="C10820" t="s">
        <v>3543</v>
      </c>
      <c r="D10820" s="60" t="s">
        <v>31267</v>
      </c>
    </row>
    <row r="10821" spans="1:4" x14ac:dyDescent="0.25">
      <c r="A10821" s="77" t="s">
        <v>17424</v>
      </c>
      <c r="B10821" t="s">
        <v>31268</v>
      </c>
      <c r="C10821" t="s">
        <v>3543</v>
      </c>
      <c r="D10821" s="60" t="s">
        <v>11334</v>
      </c>
    </row>
    <row r="10822" spans="1:4" x14ac:dyDescent="0.25">
      <c r="A10822" s="77" t="s">
        <v>17425</v>
      </c>
      <c r="B10822" t="s">
        <v>31269</v>
      </c>
      <c r="C10822" t="s">
        <v>3543</v>
      </c>
      <c r="D10822" s="60" t="s">
        <v>11760</v>
      </c>
    </row>
    <row r="10823" spans="1:4" x14ac:dyDescent="0.25">
      <c r="A10823" s="77" t="s">
        <v>33631</v>
      </c>
      <c r="B10823" t="s">
        <v>31270</v>
      </c>
      <c r="C10823" t="s">
        <v>3543</v>
      </c>
      <c r="D10823" s="60" t="s">
        <v>11860</v>
      </c>
    </row>
    <row r="10824" spans="1:4" x14ac:dyDescent="0.25">
      <c r="A10824" s="77" t="s">
        <v>17426</v>
      </c>
      <c r="B10824" t="s">
        <v>31271</v>
      </c>
      <c r="C10824" t="s">
        <v>3543</v>
      </c>
      <c r="D10824" s="60" t="s">
        <v>19091</v>
      </c>
    </row>
    <row r="10825" spans="1:4" x14ac:dyDescent="0.25">
      <c r="A10825" s="77" t="s">
        <v>17427</v>
      </c>
      <c r="B10825" t="s">
        <v>31272</v>
      </c>
      <c r="C10825" t="s">
        <v>3543</v>
      </c>
      <c r="D10825" s="60" t="s">
        <v>11765</v>
      </c>
    </row>
    <row r="10826" spans="1:4" x14ac:dyDescent="0.25">
      <c r="A10826" s="77" t="s">
        <v>17428</v>
      </c>
      <c r="B10826" t="s">
        <v>31273</v>
      </c>
      <c r="C10826" t="s">
        <v>3545</v>
      </c>
      <c r="D10826" s="60" t="s">
        <v>21297</v>
      </c>
    </row>
    <row r="10827" spans="1:4" x14ac:dyDescent="0.25">
      <c r="A10827" s="77" t="s">
        <v>17429</v>
      </c>
      <c r="B10827" t="s">
        <v>31274</v>
      </c>
      <c r="C10827" t="s">
        <v>3545</v>
      </c>
      <c r="D10827" s="60" t="s">
        <v>13937</v>
      </c>
    </row>
    <row r="10828" spans="1:4" x14ac:dyDescent="0.25">
      <c r="A10828" s="77" t="s">
        <v>17430</v>
      </c>
      <c r="B10828" t="s">
        <v>31275</v>
      </c>
      <c r="C10828" t="s">
        <v>3545</v>
      </c>
      <c r="D10828" s="60" t="s">
        <v>31276</v>
      </c>
    </row>
    <row r="10829" spans="1:4" x14ac:dyDescent="0.25">
      <c r="A10829" s="77" t="s">
        <v>17431</v>
      </c>
      <c r="B10829" t="s">
        <v>31277</v>
      </c>
      <c r="C10829" t="s">
        <v>3545</v>
      </c>
      <c r="D10829" s="60" t="s">
        <v>24464</v>
      </c>
    </row>
    <row r="10830" spans="1:4" x14ac:dyDescent="0.25">
      <c r="A10830" s="77" t="s">
        <v>17432</v>
      </c>
      <c r="B10830" t="s">
        <v>31278</v>
      </c>
      <c r="C10830" t="s">
        <v>3545</v>
      </c>
      <c r="D10830" s="60" t="s">
        <v>19540</v>
      </c>
    </row>
    <row r="10831" spans="1:4" x14ac:dyDescent="0.25">
      <c r="A10831" s="77" t="s">
        <v>17433</v>
      </c>
      <c r="B10831" t="s">
        <v>31279</v>
      </c>
      <c r="C10831" t="s">
        <v>3543</v>
      </c>
      <c r="D10831" s="60" t="s">
        <v>11605</v>
      </c>
    </row>
    <row r="10832" spans="1:4" x14ac:dyDescent="0.25">
      <c r="A10832" s="77" t="s">
        <v>17434</v>
      </c>
      <c r="B10832" t="s">
        <v>31280</v>
      </c>
      <c r="C10832" t="s">
        <v>3545</v>
      </c>
      <c r="D10832" s="60" t="s">
        <v>21298</v>
      </c>
    </row>
    <row r="10833" spans="1:4" x14ac:dyDescent="0.25">
      <c r="A10833" s="77" t="s">
        <v>17435</v>
      </c>
      <c r="B10833" t="s">
        <v>31281</v>
      </c>
      <c r="C10833" t="s">
        <v>3545</v>
      </c>
      <c r="D10833" s="60" t="s">
        <v>21299</v>
      </c>
    </row>
    <row r="10834" spans="1:4" x14ac:dyDescent="0.25">
      <c r="A10834" s="77" t="s">
        <v>10330</v>
      </c>
      <c r="B10834" t="s">
        <v>31282</v>
      </c>
      <c r="C10834" t="s">
        <v>3543</v>
      </c>
      <c r="D10834" s="60" t="s">
        <v>14014</v>
      </c>
    </row>
    <row r="10835" spans="1:4" x14ac:dyDescent="0.25">
      <c r="A10835" s="77" t="s">
        <v>17436</v>
      </c>
      <c r="B10835" t="s">
        <v>31283</v>
      </c>
      <c r="C10835" t="s">
        <v>3545</v>
      </c>
      <c r="D10835" s="60" t="s">
        <v>28486</v>
      </c>
    </row>
    <row r="10836" spans="1:4" x14ac:dyDescent="0.25">
      <c r="A10836" s="77" t="s">
        <v>17437</v>
      </c>
      <c r="B10836" t="s">
        <v>31284</v>
      </c>
      <c r="C10836" t="s">
        <v>3545</v>
      </c>
      <c r="D10836" s="60" t="s">
        <v>24363</v>
      </c>
    </row>
    <row r="10837" spans="1:4" x14ac:dyDescent="0.25">
      <c r="A10837" s="77" t="s">
        <v>17438</v>
      </c>
      <c r="B10837" t="s">
        <v>31285</v>
      </c>
      <c r="C10837" t="s">
        <v>3545</v>
      </c>
      <c r="D10837" s="60" t="s">
        <v>13637</v>
      </c>
    </row>
    <row r="10838" spans="1:4" x14ac:dyDescent="0.25">
      <c r="A10838" s="77" t="s">
        <v>17439</v>
      </c>
      <c r="B10838" t="s">
        <v>31286</v>
      </c>
      <c r="C10838" t="s">
        <v>3545</v>
      </c>
      <c r="D10838" s="60" t="s">
        <v>13936</v>
      </c>
    </row>
    <row r="10839" spans="1:4" x14ac:dyDescent="0.25">
      <c r="A10839" s="77" t="s">
        <v>17440</v>
      </c>
      <c r="B10839" t="s">
        <v>31287</v>
      </c>
      <c r="C10839" t="s">
        <v>3545</v>
      </c>
      <c r="D10839" s="60" t="s">
        <v>12645</v>
      </c>
    </row>
    <row r="10840" spans="1:4" x14ac:dyDescent="0.25">
      <c r="A10840" s="77" t="s">
        <v>17441</v>
      </c>
      <c r="B10840" t="s">
        <v>31288</v>
      </c>
      <c r="C10840" t="s">
        <v>3545</v>
      </c>
      <c r="D10840" s="60" t="s">
        <v>22727</v>
      </c>
    </row>
    <row r="10841" spans="1:4" x14ac:dyDescent="0.25">
      <c r="A10841" s="77" t="s">
        <v>17442</v>
      </c>
      <c r="B10841" t="s">
        <v>31289</v>
      </c>
      <c r="C10841" t="s">
        <v>3543</v>
      </c>
      <c r="D10841" s="60" t="s">
        <v>21301</v>
      </c>
    </row>
    <row r="10842" spans="1:4" x14ac:dyDescent="0.25">
      <c r="A10842" s="77" t="s">
        <v>17443</v>
      </c>
      <c r="B10842" t="s">
        <v>31290</v>
      </c>
      <c r="C10842" t="s">
        <v>3543</v>
      </c>
      <c r="D10842" s="60" t="s">
        <v>21302</v>
      </c>
    </row>
    <row r="10843" spans="1:4" x14ac:dyDescent="0.25">
      <c r="A10843" s="77" t="s">
        <v>17444</v>
      </c>
      <c r="B10843" t="s">
        <v>31291</v>
      </c>
      <c r="C10843" t="s">
        <v>3545</v>
      </c>
      <c r="D10843" s="60" t="s">
        <v>10815</v>
      </c>
    </row>
    <row r="10844" spans="1:4" x14ac:dyDescent="0.25">
      <c r="A10844" s="77" t="s">
        <v>17445</v>
      </c>
      <c r="B10844" t="s">
        <v>31292</v>
      </c>
      <c r="C10844" t="s">
        <v>3545</v>
      </c>
      <c r="D10844" s="60" t="s">
        <v>13138</v>
      </c>
    </row>
    <row r="10845" spans="1:4" x14ac:dyDescent="0.25">
      <c r="A10845" s="77" t="s">
        <v>17446</v>
      </c>
      <c r="B10845" t="s">
        <v>31293</v>
      </c>
      <c r="C10845" t="s">
        <v>3545</v>
      </c>
      <c r="D10845" s="60" t="s">
        <v>19983</v>
      </c>
    </row>
    <row r="10846" spans="1:4" x14ac:dyDescent="0.25">
      <c r="A10846" s="77" t="s">
        <v>17447</v>
      </c>
      <c r="B10846" t="s">
        <v>31294</v>
      </c>
      <c r="C10846" t="s">
        <v>3545</v>
      </c>
      <c r="D10846" s="60" t="s">
        <v>31295</v>
      </c>
    </row>
    <row r="10847" spans="1:4" x14ac:dyDescent="0.25">
      <c r="A10847" s="77" t="s">
        <v>17448</v>
      </c>
      <c r="B10847" t="s">
        <v>31296</v>
      </c>
      <c r="C10847" t="s">
        <v>3543</v>
      </c>
      <c r="D10847" s="60" t="s">
        <v>31297</v>
      </c>
    </row>
    <row r="10848" spans="1:4" x14ac:dyDescent="0.25">
      <c r="A10848" s="77" t="s">
        <v>17449</v>
      </c>
      <c r="B10848" t="s">
        <v>31298</v>
      </c>
      <c r="C10848" t="s">
        <v>3543</v>
      </c>
      <c r="D10848" s="60" t="s">
        <v>31299</v>
      </c>
    </row>
    <row r="10849" spans="1:4" x14ac:dyDescent="0.25">
      <c r="A10849" s="77" t="s">
        <v>17450</v>
      </c>
      <c r="B10849" t="s">
        <v>31300</v>
      </c>
      <c r="C10849" t="s">
        <v>3543</v>
      </c>
      <c r="D10849" s="60" t="s">
        <v>22731</v>
      </c>
    </row>
    <row r="10850" spans="1:4" x14ac:dyDescent="0.25">
      <c r="A10850" s="77" t="s">
        <v>17451</v>
      </c>
      <c r="B10850" t="s">
        <v>31301</v>
      </c>
      <c r="C10850" t="s">
        <v>3545</v>
      </c>
      <c r="D10850" s="60" t="s">
        <v>12566</v>
      </c>
    </row>
    <row r="10851" spans="1:4" x14ac:dyDescent="0.25">
      <c r="A10851" s="77" t="s">
        <v>17452</v>
      </c>
      <c r="B10851" t="s">
        <v>31302</v>
      </c>
      <c r="C10851" t="s">
        <v>3545</v>
      </c>
      <c r="D10851" s="60" t="s">
        <v>11258</v>
      </c>
    </row>
    <row r="10852" spans="1:4" x14ac:dyDescent="0.25">
      <c r="A10852" s="77" t="s">
        <v>17453</v>
      </c>
      <c r="B10852" t="s">
        <v>31303</v>
      </c>
      <c r="C10852" t="s">
        <v>3545</v>
      </c>
      <c r="D10852" s="60" t="s">
        <v>31304</v>
      </c>
    </row>
    <row r="10853" spans="1:4" x14ac:dyDescent="0.25">
      <c r="A10853" s="77" t="s">
        <v>17454</v>
      </c>
      <c r="B10853" t="s">
        <v>31305</v>
      </c>
      <c r="C10853" t="s">
        <v>3545</v>
      </c>
      <c r="D10853" s="60" t="s">
        <v>11365</v>
      </c>
    </row>
    <row r="10854" spans="1:4" x14ac:dyDescent="0.25">
      <c r="A10854" s="77" t="s">
        <v>17455</v>
      </c>
      <c r="B10854" t="s">
        <v>31306</v>
      </c>
      <c r="C10854" t="s">
        <v>3545</v>
      </c>
      <c r="D10854" s="60" t="s">
        <v>10851</v>
      </c>
    </row>
    <row r="10855" spans="1:4" x14ac:dyDescent="0.25">
      <c r="A10855" s="77" t="s">
        <v>17456</v>
      </c>
      <c r="B10855" t="s">
        <v>31307</v>
      </c>
      <c r="C10855" t="s">
        <v>3545</v>
      </c>
      <c r="D10855" s="60" t="s">
        <v>14040</v>
      </c>
    </row>
    <row r="10856" spans="1:4" x14ac:dyDescent="0.25">
      <c r="A10856" s="77" t="s">
        <v>17457</v>
      </c>
      <c r="B10856" t="s">
        <v>31308</v>
      </c>
      <c r="C10856" t="s">
        <v>3545</v>
      </c>
      <c r="D10856" s="60" t="s">
        <v>29850</v>
      </c>
    </row>
    <row r="10857" spans="1:4" x14ac:dyDescent="0.25">
      <c r="A10857" s="77" t="s">
        <v>17458</v>
      </c>
      <c r="B10857" t="s">
        <v>31309</v>
      </c>
      <c r="C10857" t="s">
        <v>3545</v>
      </c>
      <c r="D10857" s="60" t="s">
        <v>10475</v>
      </c>
    </row>
    <row r="10858" spans="1:4" x14ac:dyDescent="0.25">
      <c r="A10858" s="77" t="s">
        <v>17459</v>
      </c>
      <c r="B10858" t="s">
        <v>31310</v>
      </c>
      <c r="C10858" t="s">
        <v>3545</v>
      </c>
      <c r="D10858" s="60" t="s">
        <v>31311</v>
      </c>
    </row>
    <row r="10859" spans="1:4" x14ac:dyDescent="0.25">
      <c r="A10859" s="77" t="s">
        <v>17460</v>
      </c>
      <c r="B10859" t="s">
        <v>31312</v>
      </c>
      <c r="C10859" t="s">
        <v>3545</v>
      </c>
      <c r="D10859" s="60" t="s">
        <v>25562</v>
      </c>
    </row>
    <row r="10860" spans="1:4" x14ac:dyDescent="0.25">
      <c r="A10860" s="77" t="s">
        <v>17461</v>
      </c>
      <c r="B10860" t="s">
        <v>31313</v>
      </c>
      <c r="C10860" t="s">
        <v>3545</v>
      </c>
      <c r="D10860" s="60" t="s">
        <v>12552</v>
      </c>
    </row>
    <row r="10861" spans="1:4" x14ac:dyDescent="0.25">
      <c r="A10861" s="77" t="s">
        <v>17462</v>
      </c>
      <c r="B10861" t="s">
        <v>31314</v>
      </c>
      <c r="C10861" t="s">
        <v>3545</v>
      </c>
      <c r="D10861" s="60" t="s">
        <v>21382</v>
      </c>
    </row>
    <row r="10862" spans="1:4" x14ac:dyDescent="0.25">
      <c r="A10862" s="77" t="s">
        <v>17463</v>
      </c>
      <c r="B10862" t="s">
        <v>31315</v>
      </c>
      <c r="C10862" t="s">
        <v>3545</v>
      </c>
      <c r="D10862" s="60" t="s">
        <v>11796</v>
      </c>
    </row>
    <row r="10863" spans="1:4" x14ac:dyDescent="0.25">
      <c r="A10863" s="77" t="s">
        <v>17464</v>
      </c>
      <c r="B10863" t="s">
        <v>31316</v>
      </c>
      <c r="C10863" t="s">
        <v>3545</v>
      </c>
      <c r="D10863" s="60" t="s">
        <v>11831</v>
      </c>
    </row>
    <row r="10864" spans="1:4" x14ac:dyDescent="0.25">
      <c r="A10864" s="77" t="s">
        <v>17465</v>
      </c>
      <c r="B10864" t="s">
        <v>31317</v>
      </c>
      <c r="C10864" t="s">
        <v>3545</v>
      </c>
      <c r="D10864" s="60" t="s">
        <v>31318</v>
      </c>
    </row>
    <row r="10865" spans="1:4" x14ac:dyDescent="0.25">
      <c r="A10865" s="77" t="s">
        <v>17466</v>
      </c>
      <c r="B10865" t="s">
        <v>31319</v>
      </c>
      <c r="C10865" t="s">
        <v>3545</v>
      </c>
      <c r="D10865" s="60" t="s">
        <v>31320</v>
      </c>
    </row>
    <row r="10866" spans="1:4" x14ac:dyDescent="0.25">
      <c r="A10866" s="77" t="s">
        <v>17467</v>
      </c>
      <c r="B10866" t="s">
        <v>31321</v>
      </c>
      <c r="C10866" t="s">
        <v>3545</v>
      </c>
      <c r="D10866" s="60" t="s">
        <v>22477</v>
      </c>
    </row>
    <row r="10867" spans="1:4" x14ac:dyDescent="0.25">
      <c r="A10867" s="77" t="s">
        <v>17468</v>
      </c>
      <c r="B10867" t="s">
        <v>31322</v>
      </c>
      <c r="C10867" t="s">
        <v>3545</v>
      </c>
      <c r="D10867" s="60" t="s">
        <v>31323</v>
      </c>
    </row>
    <row r="10868" spans="1:4" x14ac:dyDescent="0.25">
      <c r="A10868" s="77" t="s">
        <v>17469</v>
      </c>
      <c r="B10868" t="s">
        <v>31324</v>
      </c>
      <c r="C10868" t="s">
        <v>3545</v>
      </c>
      <c r="D10868" s="60" t="s">
        <v>31325</v>
      </c>
    </row>
    <row r="10869" spans="1:4" x14ac:dyDescent="0.25">
      <c r="A10869" s="77" t="s">
        <v>17470</v>
      </c>
      <c r="B10869" t="s">
        <v>31326</v>
      </c>
      <c r="C10869" t="s">
        <v>3545</v>
      </c>
      <c r="D10869" s="60" t="s">
        <v>10667</v>
      </c>
    </row>
    <row r="10870" spans="1:4" x14ac:dyDescent="0.25">
      <c r="A10870" s="77" t="s">
        <v>17471</v>
      </c>
      <c r="B10870" t="s">
        <v>31327</v>
      </c>
      <c r="C10870" t="s">
        <v>3545</v>
      </c>
      <c r="D10870" s="60" t="s">
        <v>10639</v>
      </c>
    </row>
    <row r="10871" spans="1:4" x14ac:dyDescent="0.25">
      <c r="A10871" s="77" t="s">
        <v>17472</v>
      </c>
      <c r="B10871" t="s">
        <v>31328</v>
      </c>
      <c r="C10871" t="s">
        <v>3545</v>
      </c>
      <c r="D10871" s="60" t="s">
        <v>10840</v>
      </c>
    </row>
    <row r="10872" spans="1:4" x14ac:dyDescent="0.25">
      <c r="A10872" s="77" t="s">
        <v>17473</v>
      </c>
      <c r="B10872" t="s">
        <v>31329</v>
      </c>
      <c r="C10872" t="s">
        <v>3545</v>
      </c>
      <c r="D10872" s="60" t="s">
        <v>25118</v>
      </c>
    </row>
    <row r="10873" spans="1:4" x14ac:dyDescent="0.25">
      <c r="A10873" s="77" t="s">
        <v>17474</v>
      </c>
      <c r="B10873" t="s">
        <v>31330</v>
      </c>
      <c r="C10873" t="s">
        <v>3545</v>
      </c>
      <c r="D10873" s="60" t="s">
        <v>12780</v>
      </c>
    </row>
    <row r="10874" spans="1:4" x14ac:dyDescent="0.25">
      <c r="A10874" s="77" t="s">
        <v>17475</v>
      </c>
      <c r="B10874" t="s">
        <v>31331</v>
      </c>
      <c r="C10874" t="s">
        <v>3547</v>
      </c>
      <c r="D10874" s="60" t="s">
        <v>10685</v>
      </c>
    </row>
    <row r="10875" spans="1:4" x14ac:dyDescent="0.25">
      <c r="A10875" s="77" t="s">
        <v>17476</v>
      </c>
      <c r="B10875" t="s">
        <v>31332</v>
      </c>
      <c r="C10875" t="s">
        <v>3549</v>
      </c>
      <c r="D10875" s="60" t="s">
        <v>21282</v>
      </c>
    </row>
    <row r="10876" spans="1:4" x14ac:dyDescent="0.25">
      <c r="A10876" s="77" t="s">
        <v>17477</v>
      </c>
      <c r="B10876" t="s">
        <v>31333</v>
      </c>
      <c r="C10876" t="s">
        <v>3544</v>
      </c>
      <c r="D10876" s="60" t="s">
        <v>21134</v>
      </c>
    </row>
    <row r="10877" spans="1:4" x14ac:dyDescent="0.25">
      <c r="A10877" s="77" t="s">
        <v>17478</v>
      </c>
      <c r="B10877" t="s">
        <v>31334</v>
      </c>
      <c r="C10877" t="s">
        <v>3550</v>
      </c>
      <c r="D10877" s="60" t="s">
        <v>20059</v>
      </c>
    </row>
    <row r="10878" spans="1:4" x14ac:dyDescent="0.25">
      <c r="A10878" s="77" t="s">
        <v>17479</v>
      </c>
      <c r="B10878" t="s">
        <v>31335</v>
      </c>
      <c r="C10878" t="s">
        <v>3545</v>
      </c>
      <c r="D10878" s="60" t="s">
        <v>31336</v>
      </c>
    </row>
    <row r="10879" spans="1:4" x14ac:dyDescent="0.25">
      <c r="A10879" s="77" t="s">
        <v>17480</v>
      </c>
      <c r="B10879" t="s">
        <v>31337</v>
      </c>
      <c r="C10879" t="s">
        <v>3547</v>
      </c>
      <c r="D10879" s="60" t="s">
        <v>25923</v>
      </c>
    </row>
    <row r="10880" spans="1:4" x14ac:dyDescent="0.25">
      <c r="A10880" s="77" t="s">
        <v>17481</v>
      </c>
      <c r="B10880" t="s">
        <v>31338</v>
      </c>
      <c r="C10880" t="s">
        <v>3549</v>
      </c>
      <c r="D10880" s="60" t="s">
        <v>31339</v>
      </c>
    </row>
    <row r="10881" spans="1:4" x14ac:dyDescent="0.25">
      <c r="A10881" s="77" t="s">
        <v>17482</v>
      </c>
      <c r="B10881" t="s">
        <v>31340</v>
      </c>
      <c r="C10881" t="s">
        <v>3543</v>
      </c>
      <c r="D10881" s="60" t="s">
        <v>11230</v>
      </c>
    </row>
    <row r="10882" spans="1:4" x14ac:dyDescent="0.25">
      <c r="A10882" s="77" t="s">
        <v>17483</v>
      </c>
      <c r="B10882" t="s">
        <v>31341</v>
      </c>
      <c r="C10882" t="s">
        <v>3543</v>
      </c>
      <c r="D10882" s="60" t="s">
        <v>23521</v>
      </c>
    </row>
    <row r="10883" spans="1:4" x14ac:dyDescent="0.25">
      <c r="A10883" s="77" t="s">
        <v>17484</v>
      </c>
      <c r="B10883" t="s">
        <v>31342</v>
      </c>
      <c r="C10883" t="s">
        <v>3543</v>
      </c>
      <c r="D10883" s="60" t="s">
        <v>21784</v>
      </c>
    </row>
    <row r="10884" spans="1:4" x14ac:dyDescent="0.25">
      <c r="A10884" s="77" t="s">
        <v>17485</v>
      </c>
      <c r="B10884" t="s">
        <v>31343</v>
      </c>
      <c r="C10884" t="s">
        <v>3547</v>
      </c>
      <c r="D10884" s="60" t="s">
        <v>21055</v>
      </c>
    </row>
    <row r="10885" spans="1:4" x14ac:dyDescent="0.25">
      <c r="A10885" s="77" t="s">
        <v>17486</v>
      </c>
      <c r="B10885" t="s">
        <v>31344</v>
      </c>
      <c r="C10885" t="s">
        <v>3546</v>
      </c>
      <c r="D10885" s="60" t="s">
        <v>23522</v>
      </c>
    </row>
    <row r="10886" spans="1:4" x14ac:dyDescent="0.25">
      <c r="A10886" s="77" t="s">
        <v>17487</v>
      </c>
      <c r="B10886" t="s">
        <v>31345</v>
      </c>
      <c r="C10886" t="s">
        <v>3546</v>
      </c>
      <c r="D10886" s="60" t="s">
        <v>11912</v>
      </c>
    </row>
    <row r="10887" spans="1:4" x14ac:dyDescent="0.25">
      <c r="A10887" s="77" t="s">
        <v>17488</v>
      </c>
      <c r="B10887" t="s">
        <v>31346</v>
      </c>
      <c r="C10887" t="s">
        <v>3546</v>
      </c>
      <c r="D10887" s="60" t="s">
        <v>10614</v>
      </c>
    </row>
    <row r="10888" spans="1:4" x14ac:dyDescent="0.25">
      <c r="A10888" s="77" t="s">
        <v>33632</v>
      </c>
      <c r="B10888" t="s">
        <v>31347</v>
      </c>
      <c r="C10888" t="s">
        <v>3545</v>
      </c>
      <c r="D10888" s="60" t="s">
        <v>31348</v>
      </c>
    </row>
    <row r="10889" spans="1:4" x14ac:dyDescent="0.25">
      <c r="A10889" s="77" t="s">
        <v>17490</v>
      </c>
      <c r="B10889" t="s">
        <v>31349</v>
      </c>
      <c r="C10889" t="s">
        <v>3545</v>
      </c>
      <c r="D10889" s="60" t="s">
        <v>26021</v>
      </c>
    </row>
    <row r="10890" spans="1:4" x14ac:dyDescent="0.25">
      <c r="A10890" s="77" t="s">
        <v>17489</v>
      </c>
      <c r="B10890" t="s">
        <v>31350</v>
      </c>
      <c r="C10890" t="s">
        <v>3545</v>
      </c>
      <c r="D10890" s="60" t="s">
        <v>11197</v>
      </c>
    </row>
    <row r="10891" spans="1:4" x14ac:dyDescent="0.25">
      <c r="A10891" s="77" t="s">
        <v>17491</v>
      </c>
      <c r="B10891" t="s">
        <v>31351</v>
      </c>
      <c r="C10891" t="s">
        <v>3545</v>
      </c>
      <c r="D10891" s="60" t="s">
        <v>10631</v>
      </c>
    </row>
    <row r="10892" spans="1:4" x14ac:dyDescent="0.25">
      <c r="A10892" s="77" t="s">
        <v>17492</v>
      </c>
      <c r="B10892" t="s">
        <v>31352</v>
      </c>
      <c r="C10892" t="s">
        <v>3545</v>
      </c>
      <c r="D10892" s="60" t="s">
        <v>11701</v>
      </c>
    </row>
    <row r="10893" spans="1:4" x14ac:dyDescent="0.25">
      <c r="A10893" s="77" t="s">
        <v>17493</v>
      </c>
      <c r="B10893" t="s">
        <v>31353</v>
      </c>
      <c r="C10893" t="s">
        <v>3545</v>
      </c>
      <c r="D10893" s="60" t="s">
        <v>10359</v>
      </c>
    </row>
    <row r="10894" spans="1:4" x14ac:dyDescent="0.25">
      <c r="A10894" s="77" t="s">
        <v>17494</v>
      </c>
      <c r="B10894" t="s">
        <v>31354</v>
      </c>
      <c r="C10894" t="s">
        <v>3545</v>
      </c>
      <c r="D10894" s="60" t="s">
        <v>10624</v>
      </c>
    </row>
    <row r="10895" spans="1:4" x14ac:dyDescent="0.25">
      <c r="A10895" s="77" t="s">
        <v>17495</v>
      </c>
      <c r="B10895" t="s">
        <v>31355</v>
      </c>
      <c r="C10895" t="s">
        <v>3545</v>
      </c>
      <c r="D10895" s="60" t="s">
        <v>10623</v>
      </c>
    </row>
    <row r="10896" spans="1:4" x14ac:dyDescent="0.25">
      <c r="A10896" s="77" t="s">
        <v>17496</v>
      </c>
      <c r="B10896" t="s">
        <v>31356</v>
      </c>
      <c r="C10896" t="s">
        <v>3545</v>
      </c>
      <c r="D10896" s="60" t="s">
        <v>10620</v>
      </c>
    </row>
    <row r="10897" spans="1:4" x14ac:dyDescent="0.25">
      <c r="A10897" s="77" t="s">
        <v>17497</v>
      </c>
      <c r="B10897" t="s">
        <v>31357</v>
      </c>
      <c r="C10897" t="s">
        <v>3545</v>
      </c>
      <c r="D10897" s="60" t="s">
        <v>13891</v>
      </c>
    </row>
    <row r="10898" spans="1:4" x14ac:dyDescent="0.25">
      <c r="A10898" s="77" t="s">
        <v>17498</v>
      </c>
      <c r="B10898" t="s">
        <v>31358</v>
      </c>
      <c r="C10898" t="s">
        <v>3545</v>
      </c>
      <c r="D10898" s="60" t="s">
        <v>10539</v>
      </c>
    </row>
    <row r="10899" spans="1:4" x14ac:dyDescent="0.25">
      <c r="A10899" s="77" t="s">
        <v>17499</v>
      </c>
      <c r="B10899" t="s">
        <v>31359</v>
      </c>
      <c r="C10899" t="s">
        <v>3545</v>
      </c>
      <c r="D10899" s="60" t="s">
        <v>12654</v>
      </c>
    </row>
    <row r="10900" spans="1:4" x14ac:dyDescent="0.25">
      <c r="A10900" s="77" t="s">
        <v>17500</v>
      </c>
      <c r="B10900" t="s">
        <v>31360</v>
      </c>
      <c r="C10900" t="s">
        <v>3545</v>
      </c>
      <c r="D10900" s="60" t="s">
        <v>10838</v>
      </c>
    </row>
    <row r="10901" spans="1:4" x14ac:dyDescent="0.25">
      <c r="A10901" s="77" t="s">
        <v>17501</v>
      </c>
      <c r="B10901" t="s">
        <v>31361</v>
      </c>
      <c r="C10901" t="s">
        <v>3545</v>
      </c>
      <c r="D10901" s="60" t="s">
        <v>31362</v>
      </c>
    </row>
    <row r="10902" spans="1:4" x14ac:dyDescent="0.25">
      <c r="A10902" s="77" t="s">
        <v>17522</v>
      </c>
      <c r="B10902" t="s">
        <v>31363</v>
      </c>
      <c r="C10902" t="s">
        <v>3545</v>
      </c>
      <c r="D10902" s="60" t="s">
        <v>31364</v>
      </c>
    </row>
    <row r="10903" spans="1:4" x14ac:dyDescent="0.25">
      <c r="A10903" s="77" t="s">
        <v>17523</v>
      </c>
      <c r="B10903" t="s">
        <v>31365</v>
      </c>
      <c r="C10903" t="s">
        <v>3545</v>
      </c>
      <c r="D10903" s="60" t="s">
        <v>31366</v>
      </c>
    </row>
    <row r="10904" spans="1:4" x14ac:dyDescent="0.25">
      <c r="A10904" s="77" t="s">
        <v>17527</v>
      </c>
      <c r="B10904" t="s">
        <v>31367</v>
      </c>
      <c r="C10904" t="s">
        <v>3545</v>
      </c>
      <c r="D10904" s="60" t="s">
        <v>31368</v>
      </c>
    </row>
    <row r="10905" spans="1:4" x14ac:dyDescent="0.25">
      <c r="A10905" s="77" t="s">
        <v>17528</v>
      </c>
      <c r="B10905" t="s">
        <v>31369</v>
      </c>
      <c r="C10905" t="s">
        <v>3545</v>
      </c>
      <c r="D10905" s="60" t="s">
        <v>31370</v>
      </c>
    </row>
    <row r="10906" spans="1:4" x14ac:dyDescent="0.25">
      <c r="A10906" s="77" t="s">
        <v>17530</v>
      </c>
      <c r="B10906" t="s">
        <v>31371</v>
      </c>
      <c r="C10906" t="s">
        <v>3545</v>
      </c>
      <c r="D10906" s="60" t="s">
        <v>31372</v>
      </c>
    </row>
    <row r="10907" spans="1:4" x14ac:dyDescent="0.25">
      <c r="A10907" s="77" t="s">
        <v>17531</v>
      </c>
      <c r="B10907" t="s">
        <v>31373</v>
      </c>
      <c r="C10907" t="s">
        <v>3545</v>
      </c>
      <c r="D10907" s="60" t="s">
        <v>31374</v>
      </c>
    </row>
    <row r="10908" spans="1:4" x14ac:dyDescent="0.25">
      <c r="A10908" s="77" t="s">
        <v>17533</v>
      </c>
      <c r="B10908" t="s">
        <v>31375</v>
      </c>
      <c r="C10908" t="s">
        <v>3545</v>
      </c>
      <c r="D10908" s="60" t="s">
        <v>31376</v>
      </c>
    </row>
    <row r="10909" spans="1:4" x14ac:dyDescent="0.25">
      <c r="A10909" s="77" t="s">
        <v>17508</v>
      </c>
      <c r="B10909" t="s">
        <v>31377</v>
      </c>
      <c r="C10909" t="s">
        <v>3543</v>
      </c>
      <c r="D10909" s="60" t="s">
        <v>31378</v>
      </c>
    </row>
    <row r="10910" spans="1:4" x14ac:dyDescent="0.25">
      <c r="A10910" s="77" t="s">
        <v>17502</v>
      </c>
      <c r="B10910" t="s">
        <v>31379</v>
      </c>
      <c r="C10910" t="s">
        <v>3545</v>
      </c>
      <c r="D10910" s="60" t="s">
        <v>31380</v>
      </c>
    </row>
    <row r="10911" spans="1:4" x14ac:dyDescent="0.25">
      <c r="A10911" s="77" t="s">
        <v>17503</v>
      </c>
      <c r="B10911" t="s">
        <v>31381</v>
      </c>
      <c r="C10911" t="s">
        <v>3545</v>
      </c>
      <c r="D10911" s="60" t="s">
        <v>31382</v>
      </c>
    </row>
    <row r="10912" spans="1:4" x14ac:dyDescent="0.25">
      <c r="A10912" s="77" t="s">
        <v>17504</v>
      </c>
      <c r="B10912" t="s">
        <v>31383</v>
      </c>
      <c r="C10912" t="s">
        <v>3545</v>
      </c>
      <c r="D10912" s="60" t="s">
        <v>31384</v>
      </c>
    </row>
    <row r="10913" spans="1:4" x14ac:dyDescent="0.25">
      <c r="A10913" s="77" t="s">
        <v>17505</v>
      </c>
      <c r="B10913" t="s">
        <v>31385</v>
      </c>
      <c r="C10913" t="s">
        <v>3543</v>
      </c>
      <c r="D10913" s="60" t="s">
        <v>31386</v>
      </c>
    </row>
    <row r="10914" spans="1:4" x14ac:dyDescent="0.25">
      <c r="A10914" s="77" t="s">
        <v>17506</v>
      </c>
      <c r="B10914" t="s">
        <v>31387</v>
      </c>
      <c r="C10914" t="s">
        <v>3543</v>
      </c>
      <c r="D10914" s="60" t="s">
        <v>31388</v>
      </c>
    </row>
    <row r="10915" spans="1:4" x14ac:dyDescent="0.25">
      <c r="A10915" s="77" t="s">
        <v>17507</v>
      </c>
      <c r="B10915" t="s">
        <v>31389</v>
      </c>
      <c r="C10915" t="s">
        <v>3545</v>
      </c>
      <c r="D10915" s="60" t="s">
        <v>31390</v>
      </c>
    </row>
    <row r="10916" spans="1:4" x14ac:dyDescent="0.25">
      <c r="A10916" s="77" t="s">
        <v>17509</v>
      </c>
      <c r="B10916" t="s">
        <v>31391</v>
      </c>
      <c r="C10916" t="s">
        <v>3543</v>
      </c>
      <c r="D10916" s="60" t="s">
        <v>31392</v>
      </c>
    </row>
    <row r="10917" spans="1:4" x14ac:dyDescent="0.25">
      <c r="A10917" s="77" t="s">
        <v>17510</v>
      </c>
      <c r="B10917" t="s">
        <v>31393</v>
      </c>
      <c r="C10917" t="s">
        <v>3543</v>
      </c>
      <c r="D10917" s="60" t="s">
        <v>31394</v>
      </c>
    </row>
    <row r="10918" spans="1:4" x14ac:dyDescent="0.25">
      <c r="A10918" s="77" t="s">
        <v>17511</v>
      </c>
      <c r="B10918" t="s">
        <v>31395</v>
      </c>
      <c r="C10918" t="s">
        <v>3543</v>
      </c>
      <c r="D10918" s="60" t="s">
        <v>31396</v>
      </c>
    </row>
    <row r="10919" spans="1:4" x14ac:dyDescent="0.25">
      <c r="A10919" s="77" t="s">
        <v>17512</v>
      </c>
      <c r="B10919" t="s">
        <v>31397</v>
      </c>
      <c r="C10919" t="s">
        <v>3543</v>
      </c>
      <c r="D10919" s="60" t="s">
        <v>31398</v>
      </c>
    </row>
    <row r="10920" spans="1:4" x14ac:dyDescent="0.25">
      <c r="A10920" s="77" t="s">
        <v>17513</v>
      </c>
      <c r="B10920" t="s">
        <v>31399</v>
      </c>
      <c r="C10920" t="s">
        <v>3543</v>
      </c>
      <c r="D10920" s="60" t="s">
        <v>31400</v>
      </c>
    </row>
    <row r="10921" spans="1:4" x14ac:dyDescent="0.25">
      <c r="A10921" s="77" t="s">
        <v>17514</v>
      </c>
      <c r="B10921" t="s">
        <v>31401</v>
      </c>
      <c r="C10921" t="s">
        <v>3543</v>
      </c>
      <c r="D10921" s="60" t="s">
        <v>31402</v>
      </c>
    </row>
    <row r="10922" spans="1:4" x14ac:dyDescent="0.25">
      <c r="A10922" s="77" t="s">
        <v>17515</v>
      </c>
      <c r="B10922" t="s">
        <v>31403</v>
      </c>
      <c r="C10922" t="s">
        <v>3543</v>
      </c>
      <c r="D10922" s="60" t="s">
        <v>31404</v>
      </c>
    </row>
    <row r="10923" spans="1:4" x14ac:dyDescent="0.25">
      <c r="A10923" s="77" t="s">
        <v>17516</v>
      </c>
      <c r="B10923" t="s">
        <v>31405</v>
      </c>
      <c r="C10923" t="s">
        <v>3543</v>
      </c>
      <c r="D10923" s="60" t="s">
        <v>31406</v>
      </c>
    </row>
    <row r="10924" spans="1:4" x14ac:dyDescent="0.25">
      <c r="A10924" s="77" t="s">
        <v>17517</v>
      </c>
      <c r="B10924" t="s">
        <v>31407</v>
      </c>
      <c r="C10924" t="s">
        <v>3543</v>
      </c>
      <c r="D10924" s="60" t="s">
        <v>31408</v>
      </c>
    </row>
    <row r="10925" spans="1:4" x14ac:dyDescent="0.25">
      <c r="A10925" s="77" t="s">
        <v>17518</v>
      </c>
      <c r="B10925" t="s">
        <v>31409</v>
      </c>
      <c r="C10925" t="s">
        <v>3543</v>
      </c>
      <c r="D10925" s="60" t="s">
        <v>31410</v>
      </c>
    </row>
    <row r="10926" spans="1:4" x14ac:dyDescent="0.25">
      <c r="A10926" s="77" t="s">
        <v>17519</v>
      </c>
      <c r="B10926" t="s">
        <v>31411</v>
      </c>
      <c r="C10926" t="s">
        <v>3545</v>
      </c>
      <c r="D10926" s="60" t="s">
        <v>31412</v>
      </c>
    </row>
    <row r="10927" spans="1:4" x14ac:dyDescent="0.25">
      <c r="A10927" s="77" t="s">
        <v>17520</v>
      </c>
      <c r="B10927" t="s">
        <v>31413</v>
      </c>
      <c r="C10927" t="s">
        <v>3545</v>
      </c>
      <c r="D10927" s="60" t="s">
        <v>31414</v>
      </c>
    </row>
    <row r="10928" spans="1:4" x14ac:dyDescent="0.25">
      <c r="A10928" s="77" t="s">
        <v>17521</v>
      </c>
      <c r="B10928" t="s">
        <v>31415</v>
      </c>
      <c r="C10928" t="s">
        <v>3545</v>
      </c>
      <c r="D10928" s="60" t="s">
        <v>13986</v>
      </c>
    </row>
    <row r="10929" spans="1:4" x14ac:dyDescent="0.25">
      <c r="A10929" s="77" t="s">
        <v>21428</v>
      </c>
      <c r="B10929" t="s">
        <v>31416</v>
      </c>
      <c r="C10929" t="s">
        <v>3545</v>
      </c>
      <c r="D10929" s="60" t="s">
        <v>31417</v>
      </c>
    </row>
    <row r="10930" spans="1:4" x14ac:dyDescent="0.25">
      <c r="A10930" s="77" t="s">
        <v>17524</v>
      </c>
      <c r="B10930" t="s">
        <v>31418</v>
      </c>
      <c r="C10930" t="s">
        <v>3545</v>
      </c>
      <c r="D10930" s="60" t="s">
        <v>31419</v>
      </c>
    </row>
    <row r="10931" spans="1:4" x14ac:dyDescent="0.25">
      <c r="A10931" s="77" t="s">
        <v>17525</v>
      </c>
      <c r="B10931" t="s">
        <v>31420</v>
      </c>
      <c r="C10931" t="s">
        <v>3545</v>
      </c>
      <c r="D10931" s="60" t="s">
        <v>21082</v>
      </c>
    </row>
    <row r="10932" spans="1:4" x14ac:dyDescent="0.25">
      <c r="A10932" s="77" t="s">
        <v>17526</v>
      </c>
      <c r="B10932" t="s">
        <v>31421</v>
      </c>
      <c r="C10932" t="s">
        <v>3545</v>
      </c>
      <c r="D10932" s="60" t="s">
        <v>31422</v>
      </c>
    </row>
    <row r="10933" spans="1:4" x14ac:dyDescent="0.25">
      <c r="A10933" s="77" t="s">
        <v>17529</v>
      </c>
      <c r="B10933" t="s">
        <v>31423</v>
      </c>
      <c r="C10933" t="s">
        <v>3545</v>
      </c>
      <c r="D10933" s="60" t="s">
        <v>31424</v>
      </c>
    </row>
    <row r="10934" spans="1:4" x14ac:dyDescent="0.25">
      <c r="A10934" s="77" t="s">
        <v>17532</v>
      </c>
      <c r="B10934" t="s">
        <v>31425</v>
      </c>
      <c r="C10934" t="s">
        <v>3545</v>
      </c>
      <c r="D10934" s="60" t="s">
        <v>31426</v>
      </c>
    </row>
    <row r="10935" spans="1:4" x14ac:dyDescent="0.25">
      <c r="A10935" s="77" t="s">
        <v>17534</v>
      </c>
      <c r="B10935" t="s">
        <v>21435</v>
      </c>
      <c r="C10935" t="s">
        <v>3545</v>
      </c>
      <c r="D10935" s="60" t="s">
        <v>31427</v>
      </c>
    </row>
    <row r="10936" spans="1:4" x14ac:dyDescent="0.25">
      <c r="A10936" s="77" t="s">
        <v>17535</v>
      </c>
      <c r="B10936" t="s">
        <v>31428</v>
      </c>
      <c r="C10936" t="s">
        <v>3545</v>
      </c>
      <c r="D10936" s="60" t="s">
        <v>20381</v>
      </c>
    </row>
    <row r="10937" spans="1:4" x14ac:dyDescent="0.25">
      <c r="A10937" s="77" t="s">
        <v>17536</v>
      </c>
      <c r="B10937" t="s">
        <v>31429</v>
      </c>
      <c r="C10937" t="s">
        <v>3545</v>
      </c>
      <c r="D10937" s="60" t="s">
        <v>31430</v>
      </c>
    </row>
    <row r="10938" spans="1:4" x14ac:dyDescent="0.25">
      <c r="A10938" s="77" t="s">
        <v>17537</v>
      </c>
      <c r="B10938" t="s">
        <v>31431</v>
      </c>
      <c r="C10938" t="s">
        <v>3545</v>
      </c>
      <c r="D10938" s="60" t="s">
        <v>31432</v>
      </c>
    </row>
    <row r="10939" spans="1:4" x14ac:dyDescent="0.25">
      <c r="A10939" s="77" t="s">
        <v>17538</v>
      </c>
      <c r="B10939" t="s">
        <v>31433</v>
      </c>
      <c r="C10939" t="s">
        <v>3545</v>
      </c>
      <c r="D10939" s="60" t="s">
        <v>31434</v>
      </c>
    </row>
    <row r="10940" spans="1:4" x14ac:dyDescent="0.25">
      <c r="A10940" s="77" t="s">
        <v>33633</v>
      </c>
      <c r="B10940" t="s">
        <v>31435</v>
      </c>
      <c r="C10940" t="s">
        <v>3545</v>
      </c>
      <c r="D10940" s="60" t="s">
        <v>31436</v>
      </c>
    </row>
    <row r="10941" spans="1:4" x14ac:dyDescent="0.25">
      <c r="A10941" s="77" t="s">
        <v>17539</v>
      </c>
      <c r="B10941" t="s">
        <v>31437</v>
      </c>
      <c r="C10941" t="s">
        <v>3543</v>
      </c>
      <c r="D10941" s="60" t="s">
        <v>31438</v>
      </c>
    </row>
    <row r="10942" spans="1:4" x14ac:dyDescent="0.25">
      <c r="A10942" s="77" t="s">
        <v>17540</v>
      </c>
      <c r="B10942" t="s">
        <v>31439</v>
      </c>
      <c r="C10942" t="s">
        <v>3545</v>
      </c>
      <c r="D10942" s="60" t="s">
        <v>25908</v>
      </c>
    </row>
    <row r="10943" spans="1:4" x14ac:dyDescent="0.25">
      <c r="A10943" s="77" t="s">
        <v>17541</v>
      </c>
      <c r="B10943" t="s">
        <v>31440</v>
      </c>
      <c r="C10943" t="s">
        <v>3545</v>
      </c>
      <c r="D10943" s="60" t="s">
        <v>24544</v>
      </c>
    </row>
    <row r="10944" spans="1:4" x14ac:dyDescent="0.25">
      <c r="A10944" s="77" t="s">
        <v>17542</v>
      </c>
      <c r="B10944" t="s">
        <v>31441</v>
      </c>
      <c r="C10944" t="s">
        <v>3543</v>
      </c>
      <c r="D10944" s="60" t="s">
        <v>31442</v>
      </c>
    </row>
    <row r="10945" spans="1:4" x14ac:dyDescent="0.25">
      <c r="A10945" s="77" t="s">
        <v>17543</v>
      </c>
      <c r="B10945" t="s">
        <v>31443</v>
      </c>
      <c r="C10945" t="s">
        <v>3543</v>
      </c>
      <c r="D10945" s="60" t="s">
        <v>31444</v>
      </c>
    </row>
    <row r="10946" spans="1:4" x14ac:dyDescent="0.25">
      <c r="A10946" s="77" t="s">
        <v>17544</v>
      </c>
      <c r="B10946" t="s">
        <v>31445</v>
      </c>
      <c r="C10946" t="s">
        <v>3543</v>
      </c>
      <c r="D10946" s="60" t="s">
        <v>31446</v>
      </c>
    </row>
    <row r="10947" spans="1:4" x14ac:dyDescent="0.25">
      <c r="A10947" s="77" t="s">
        <v>17545</v>
      </c>
      <c r="B10947" t="s">
        <v>31447</v>
      </c>
      <c r="C10947" t="s">
        <v>3543</v>
      </c>
      <c r="D10947" s="60" t="s">
        <v>31448</v>
      </c>
    </row>
    <row r="10948" spans="1:4" x14ac:dyDescent="0.25">
      <c r="A10948" s="77" t="s">
        <v>17546</v>
      </c>
      <c r="B10948" t="s">
        <v>31449</v>
      </c>
      <c r="C10948" t="s">
        <v>3543</v>
      </c>
      <c r="D10948" s="60" t="s">
        <v>31450</v>
      </c>
    </row>
    <row r="10949" spans="1:4" x14ac:dyDescent="0.25">
      <c r="A10949" s="77" t="s">
        <v>17547</v>
      </c>
      <c r="B10949" t="s">
        <v>31451</v>
      </c>
      <c r="C10949" t="s">
        <v>3545</v>
      </c>
      <c r="D10949" s="60" t="s">
        <v>31452</v>
      </c>
    </row>
    <row r="10950" spans="1:4" x14ac:dyDescent="0.25">
      <c r="A10950" s="77" t="s">
        <v>17548</v>
      </c>
      <c r="B10950" t="s">
        <v>31453</v>
      </c>
      <c r="C10950" t="s">
        <v>3545</v>
      </c>
      <c r="D10950" s="60" t="s">
        <v>31454</v>
      </c>
    </row>
    <row r="10951" spans="1:4" x14ac:dyDescent="0.25">
      <c r="A10951" s="77" t="s">
        <v>17549</v>
      </c>
      <c r="B10951" t="s">
        <v>31455</v>
      </c>
      <c r="C10951" t="s">
        <v>3545</v>
      </c>
      <c r="D10951" s="60" t="s">
        <v>31456</v>
      </c>
    </row>
    <row r="10952" spans="1:4" x14ac:dyDescent="0.25">
      <c r="A10952" s="77" t="s">
        <v>17550</v>
      </c>
      <c r="B10952" t="s">
        <v>31457</v>
      </c>
      <c r="C10952" t="s">
        <v>3545</v>
      </c>
      <c r="D10952" s="60" t="s">
        <v>31458</v>
      </c>
    </row>
    <row r="10953" spans="1:4" x14ac:dyDescent="0.25">
      <c r="A10953" s="77" t="s">
        <v>17551</v>
      </c>
      <c r="B10953" t="s">
        <v>31459</v>
      </c>
      <c r="C10953" t="s">
        <v>3545</v>
      </c>
      <c r="D10953" s="60" t="s">
        <v>31460</v>
      </c>
    </row>
    <row r="10954" spans="1:4" x14ac:dyDescent="0.25">
      <c r="A10954" s="77" t="s">
        <v>17552</v>
      </c>
      <c r="B10954" t="s">
        <v>31461</v>
      </c>
      <c r="C10954" t="s">
        <v>3545</v>
      </c>
      <c r="D10954" s="60" t="s">
        <v>31462</v>
      </c>
    </row>
    <row r="10955" spans="1:4" x14ac:dyDescent="0.25">
      <c r="A10955" s="77" t="s">
        <v>17553</v>
      </c>
      <c r="B10955" t="s">
        <v>31463</v>
      </c>
      <c r="C10955" t="s">
        <v>3545</v>
      </c>
      <c r="D10955" s="60" t="s">
        <v>31464</v>
      </c>
    </row>
    <row r="10956" spans="1:4" x14ac:dyDescent="0.25">
      <c r="A10956" s="77" t="s">
        <v>17554</v>
      </c>
      <c r="B10956" t="s">
        <v>31465</v>
      </c>
      <c r="C10956" t="s">
        <v>3545</v>
      </c>
      <c r="D10956" s="60" t="s">
        <v>31466</v>
      </c>
    </row>
    <row r="10957" spans="1:4" x14ac:dyDescent="0.25">
      <c r="A10957" s="77" t="s">
        <v>17555</v>
      </c>
      <c r="B10957" t="s">
        <v>31467</v>
      </c>
      <c r="C10957" t="s">
        <v>3545</v>
      </c>
      <c r="D10957" s="60" t="s">
        <v>31468</v>
      </c>
    </row>
    <row r="10958" spans="1:4" x14ac:dyDescent="0.25">
      <c r="A10958" s="77" t="s">
        <v>17556</v>
      </c>
      <c r="B10958" t="s">
        <v>31469</v>
      </c>
      <c r="C10958" t="s">
        <v>3545</v>
      </c>
      <c r="D10958" s="60" t="s">
        <v>31470</v>
      </c>
    </row>
    <row r="10959" spans="1:4" x14ac:dyDescent="0.25">
      <c r="A10959" s="77" t="s">
        <v>17558</v>
      </c>
      <c r="B10959" t="s">
        <v>31471</v>
      </c>
      <c r="C10959" t="s">
        <v>3545</v>
      </c>
      <c r="D10959" s="60" t="s">
        <v>31472</v>
      </c>
    </row>
    <row r="10960" spans="1:4" x14ac:dyDescent="0.25">
      <c r="A10960" s="77" t="s">
        <v>33634</v>
      </c>
      <c r="B10960" t="s">
        <v>31473</v>
      </c>
      <c r="C10960" t="s">
        <v>3545</v>
      </c>
      <c r="D10960" s="60" t="s">
        <v>31474</v>
      </c>
    </row>
    <row r="10961" spans="1:4" x14ac:dyDescent="0.25">
      <c r="A10961" s="77" t="s">
        <v>33635</v>
      </c>
      <c r="B10961" t="s">
        <v>31475</v>
      </c>
      <c r="C10961" t="s">
        <v>3545</v>
      </c>
      <c r="D10961" s="60" t="s">
        <v>31476</v>
      </c>
    </row>
    <row r="10962" spans="1:4" x14ac:dyDescent="0.25">
      <c r="A10962" s="77" t="s">
        <v>33636</v>
      </c>
      <c r="B10962" t="s">
        <v>31477</v>
      </c>
      <c r="C10962" t="s">
        <v>3545</v>
      </c>
      <c r="D10962" s="60" t="s">
        <v>31478</v>
      </c>
    </row>
    <row r="10963" spans="1:4" x14ac:dyDescent="0.25">
      <c r="A10963" s="77" t="s">
        <v>33637</v>
      </c>
      <c r="B10963" t="s">
        <v>31479</v>
      </c>
      <c r="C10963" t="s">
        <v>3545</v>
      </c>
      <c r="D10963" s="60" t="s">
        <v>31480</v>
      </c>
    </row>
    <row r="10964" spans="1:4" x14ac:dyDescent="0.25">
      <c r="A10964" s="77" t="s">
        <v>33638</v>
      </c>
      <c r="B10964" t="s">
        <v>31481</v>
      </c>
      <c r="C10964" t="s">
        <v>3545</v>
      </c>
      <c r="D10964" s="60" t="s">
        <v>31482</v>
      </c>
    </row>
    <row r="10965" spans="1:4" x14ac:dyDescent="0.25">
      <c r="A10965" s="77" t="s">
        <v>33639</v>
      </c>
      <c r="B10965" t="s">
        <v>31483</v>
      </c>
      <c r="C10965" t="s">
        <v>3545</v>
      </c>
      <c r="D10965" s="60" t="s">
        <v>31484</v>
      </c>
    </row>
    <row r="10966" spans="1:4" x14ac:dyDescent="0.25">
      <c r="A10966" s="77" t="s">
        <v>33640</v>
      </c>
      <c r="B10966" t="s">
        <v>31485</v>
      </c>
      <c r="C10966" t="s">
        <v>3545</v>
      </c>
      <c r="D10966" s="60" t="s">
        <v>31486</v>
      </c>
    </row>
    <row r="10967" spans="1:4" x14ac:dyDescent="0.25">
      <c r="A10967" s="77" t="s">
        <v>33641</v>
      </c>
      <c r="B10967" t="s">
        <v>31487</v>
      </c>
      <c r="C10967" t="s">
        <v>3545</v>
      </c>
      <c r="D10967" s="60" t="s">
        <v>31488</v>
      </c>
    </row>
    <row r="10968" spans="1:4" x14ac:dyDescent="0.25">
      <c r="A10968" s="77" t="s">
        <v>33642</v>
      </c>
      <c r="B10968" t="s">
        <v>31489</v>
      </c>
      <c r="C10968" t="s">
        <v>3545</v>
      </c>
      <c r="D10968" s="60" t="s">
        <v>31490</v>
      </c>
    </row>
    <row r="10969" spans="1:4" x14ac:dyDescent="0.25">
      <c r="A10969" s="77" t="s">
        <v>17559</v>
      </c>
      <c r="B10969" t="s">
        <v>31491</v>
      </c>
      <c r="C10969" t="s">
        <v>3545</v>
      </c>
      <c r="D10969" s="60" t="s">
        <v>31492</v>
      </c>
    </row>
    <row r="10970" spans="1:4" x14ac:dyDescent="0.25">
      <c r="A10970" s="77" t="s">
        <v>33643</v>
      </c>
      <c r="B10970" t="s">
        <v>31493</v>
      </c>
      <c r="C10970" t="s">
        <v>3545</v>
      </c>
      <c r="D10970" s="60" t="s">
        <v>31494</v>
      </c>
    </row>
    <row r="10971" spans="1:4" x14ac:dyDescent="0.25">
      <c r="A10971" s="77" t="s">
        <v>33644</v>
      </c>
      <c r="B10971" t="s">
        <v>31495</v>
      </c>
      <c r="C10971" t="s">
        <v>3545</v>
      </c>
      <c r="D10971" s="60" t="s">
        <v>31496</v>
      </c>
    </row>
    <row r="10972" spans="1:4" x14ac:dyDescent="0.25">
      <c r="A10972" s="77" t="s">
        <v>33645</v>
      </c>
      <c r="B10972" t="s">
        <v>31497</v>
      </c>
      <c r="C10972" t="s">
        <v>3545</v>
      </c>
      <c r="D10972" s="60" t="s">
        <v>31498</v>
      </c>
    </row>
    <row r="10973" spans="1:4" x14ac:dyDescent="0.25">
      <c r="A10973" s="77" t="s">
        <v>33646</v>
      </c>
      <c r="B10973" t="s">
        <v>31499</v>
      </c>
      <c r="C10973" t="s">
        <v>3545</v>
      </c>
      <c r="D10973" s="60" t="s">
        <v>31500</v>
      </c>
    </row>
    <row r="10974" spans="1:4" x14ac:dyDescent="0.25">
      <c r="A10974" s="77" t="s">
        <v>33647</v>
      </c>
      <c r="B10974" t="s">
        <v>31501</v>
      </c>
      <c r="C10974" t="s">
        <v>3545</v>
      </c>
      <c r="D10974" s="60" t="s">
        <v>31502</v>
      </c>
    </row>
    <row r="10975" spans="1:4" x14ac:dyDescent="0.25">
      <c r="A10975" s="77" t="s">
        <v>33648</v>
      </c>
      <c r="B10975" t="s">
        <v>31503</v>
      </c>
      <c r="C10975" t="s">
        <v>3545</v>
      </c>
      <c r="D10975" s="60" t="s">
        <v>31504</v>
      </c>
    </row>
    <row r="10976" spans="1:4" x14ac:dyDescent="0.25">
      <c r="A10976" s="77" t="s">
        <v>17557</v>
      </c>
      <c r="B10976" t="s">
        <v>31505</v>
      </c>
      <c r="C10976" t="s">
        <v>3545</v>
      </c>
      <c r="D10976" s="60" t="s">
        <v>31506</v>
      </c>
    </row>
    <row r="10977" spans="1:4" x14ac:dyDescent="0.25">
      <c r="A10977" s="77" t="s">
        <v>17560</v>
      </c>
      <c r="B10977" t="s">
        <v>31507</v>
      </c>
      <c r="C10977" t="s">
        <v>3545</v>
      </c>
      <c r="D10977" s="60" t="s">
        <v>31508</v>
      </c>
    </row>
    <row r="10978" spans="1:4" x14ac:dyDescent="0.25">
      <c r="A10978" s="77" t="s">
        <v>33649</v>
      </c>
      <c r="B10978" t="s">
        <v>31509</v>
      </c>
      <c r="C10978" t="s">
        <v>3545</v>
      </c>
      <c r="D10978" s="60" t="s">
        <v>31510</v>
      </c>
    </row>
    <row r="10979" spans="1:4" x14ac:dyDescent="0.25">
      <c r="A10979" s="77" t="s">
        <v>33650</v>
      </c>
      <c r="B10979" t="s">
        <v>31511</v>
      </c>
      <c r="C10979" t="s">
        <v>3545</v>
      </c>
      <c r="D10979" s="60" t="s">
        <v>31512</v>
      </c>
    </row>
    <row r="10980" spans="1:4" x14ac:dyDescent="0.25">
      <c r="A10980" s="77" t="s">
        <v>17561</v>
      </c>
      <c r="B10980" t="s">
        <v>31513</v>
      </c>
      <c r="C10980" t="s">
        <v>3545</v>
      </c>
      <c r="D10980" s="60" t="s">
        <v>31514</v>
      </c>
    </row>
    <row r="10981" spans="1:4" x14ac:dyDescent="0.25">
      <c r="A10981" s="77" t="s">
        <v>33651</v>
      </c>
      <c r="B10981" t="s">
        <v>31515</v>
      </c>
      <c r="C10981" t="s">
        <v>3545</v>
      </c>
      <c r="D10981" s="60" t="s">
        <v>31516</v>
      </c>
    </row>
    <row r="10982" spans="1:4" x14ac:dyDescent="0.25">
      <c r="A10982" s="77" t="s">
        <v>33652</v>
      </c>
      <c r="B10982" t="s">
        <v>31517</v>
      </c>
      <c r="C10982" t="s">
        <v>3545</v>
      </c>
      <c r="D10982" s="60" t="s">
        <v>31518</v>
      </c>
    </row>
    <row r="10983" spans="1:4" x14ac:dyDescent="0.25">
      <c r="A10983" s="77" t="s">
        <v>33653</v>
      </c>
      <c r="B10983" t="s">
        <v>31519</v>
      </c>
      <c r="C10983" t="s">
        <v>3545</v>
      </c>
      <c r="D10983" s="60" t="s">
        <v>31520</v>
      </c>
    </row>
    <row r="10984" spans="1:4" x14ac:dyDescent="0.25">
      <c r="A10984" s="77" t="s">
        <v>33654</v>
      </c>
      <c r="B10984" t="s">
        <v>31521</v>
      </c>
      <c r="C10984" t="s">
        <v>3545</v>
      </c>
      <c r="D10984" s="60" t="s">
        <v>31522</v>
      </c>
    </row>
    <row r="10985" spans="1:4" x14ac:dyDescent="0.25">
      <c r="A10985" s="77" t="s">
        <v>17563</v>
      </c>
      <c r="B10985" t="s">
        <v>31523</v>
      </c>
      <c r="C10985" t="s">
        <v>3545</v>
      </c>
      <c r="D10985" s="60" t="s">
        <v>31524</v>
      </c>
    </row>
    <row r="10986" spans="1:4" x14ac:dyDescent="0.25">
      <c r="A10986" s="77" t="s">
        <v>33655</v>
      </c>
      <c r="B10986" t="s">
        <v>31525</v>
      </c>
      <c r="C10986" t="s">
        <v>3545</v>
      </c>
      <c r="D10986" s="60" t="s">
        <v>31526</v>
      </c>
    </row>
    <row r="10987" spans="1:4" x14ac:dyDescent="0.25">
      <c r="A10987" s="77" t="s">
        <v>33656</v>
      </c>
      <c r="B10987" t="s">
        <v>31527</v>
      </c>
      <c r="C10987" t="s">
        <v>3545</v>
      </c>
      <c r="D10987" s="60" t="s">
        <v>31528</v>
      </c>
    </row>
    <row r="10988" spans="1:4" x14ac:dyDescent="0.25">
      <c r="A10988" s="77" t="s">
        <v>33657</v>
      </c>
      <c r="B10988" t="s">
        <v>31529</v>
      </c>
      <c r="C10988" t="s">
        <v>3545</v>
      </c>
      <c r="D10988" s="60" t="s">
        <v>31530</v>
      </c>
    </row>
    <row r="10989" spans="1:4" x14ac:dyDescent="0.25">
      <c r="A10989" s="77" t="s">
        <v>33658</v>
      </c>
      <c r="B10989" t="s">
        <v>31531</v>
      </c>
      <c r="C10989" t="s">
        <v>3545</v>
      </c>
      <c r="D10989" s="60" t="s">
        <v>31532</v>
      </c>
    </row>
    <row r="10990" spans="1:4" x14ac:dyDescent="0.25">
      <c r="A10990" s="77" t="s">
        <v>33659</v>
      </c>
      <c r="B10990" t="s">
        <v>31533</v>
      </c>
      <c r="C10990" t="s">
        <v>3545</v>
      </c>
      <c r="D10990" s="60" t="s">
        <v>31534</v>
      </c>
    </row>
    <row r="10991" spans="1:4" x14ac:dyDescent="0.25">
      <c r="A10991" s="77" t="s">
        <v>33660</v>
      </c>
      <c r="B10991" t="s">
        <v>31535</v>
      </c>
      <c r="C10991" t="s">
        <v>3545</v>
      </c>
      <c r="D10991" s="60" t="s">
        <v>31536</v>
      </c>
    </row>
    <row r="10992" spans="1:4" x14ac:dyDescent="0.25">
      <c r="A10992" s="77" t="s">
        <v>17564</v>
      </c>
      <c r="B10992" t="s">
        <v>31537</v>
      </c>
      <c r="C10992" t="s">
        <v>3545</v>
      </c>
      <c r="D10992" s="60" t="s">
        <v>31538</v>
      </c>
    </row>
    <row r="10993" spans="1:4" x14ac:dyDescent="0.25">
      <c r="A10993" s="77" t="s">
        <v>33661</v>
      </c>
      <c r="B10993" t="s">
        <v>31539</v>
      </c>
      <c r="C10993" t="s">
        <v>3545</v>
      </c>
      <c r="D10993" s="60" t="s">
        <v>31540</v>
      </c>
    </row>
    <row r="10994" spans="1:4" x14ac:dyDescent="0.25">
      <c r="A10994" s="77" t="s">
        <v>33662</v>
      </c>
      <c r="B10994" t="s">
        <v>31541</v>
      </c>
      <c r="C10994" t="s">
        <v>3545</v>
      </c>
      <c r="D10994" s="60" t="s">
        <v>31542</v>
      </c>
    </row>
    <row r="10995" spans="1:4" x14ac:dyDescent="0.25">
      <c r="A10995" s="77" t="s">
        <v>33663</v>
      </c>
      <c r="B10995" t="s">
        <v>31543</v>
      </c>
      <c r="C10995" t="s">
        <v>3545</v>
      </c>
      <c r="D10995" s="60" t="s">
        <v>31544</v>
      </c>
    </row>
    <row r="10996" spans="1:4" x14ac:dyDescent="0.25">
      <c r="A10996" s="77" t="s">
        <v>33664</v>
      </c>
      <c r="B10996" t="s">
        <v>31545</v>
      </c>
      <c r="C10996" t="s">
        <v>3545</v>
      </c>
      <c r="D10996" s="60" t="s">
        <v>31546</v>
      </c>
    </row>
    <row r="10997" spans="1:4" x14ac:dyDescent="0.25">
      <c r="A10997" s="77" t="s">
        <v>33665</v>
      </c>
      <c r="B10997" t="s">
        <v>31547</v>
      </c>
      <c r="C10997" t="s">
        <v>3545</v>
      </c>
      <c r="D10997" s="60" t="s">
        <v>31548</v>
      </c>
    </row>
    <row r="10998" spans="1:4" x14ac:dyDescent="0.25">
      <c r="A10998" s="77" t="s">
        <v>33666</v>
      </c>
      <c r="B10998" t="s">
        <v>31549</v>
      </c>
      <c r="C10998" t="s">
        <v>3545</v>
      </c>
      <c r="D10998" s="60" t="s">
        <v>31550</v>
      </c>
    </row>
    <row r="10999" spans="1:4" x14ac:dyDescent="0.25">
      <c r="A10999" s="77" t="s">
        <v>33667</v>
      </c>
      <c r="B10999" t="s">
        <v>31551</v>
      </c>
      <c r="C10999" t="s">
        <v>3545</v>
      </c>
      <c r="D10999" s="60" t="s">
        <v>31552</v>
      </c>
    </row>
    <row r="11000" spans="1:4" x14ac:dyDescent="0.25">
      <c r="A11000" s="77" t="s">
        <v>33668</v>
      </c>
      <c r="B11000" t="s">
        <v>31553</v>
      </c>
      <c r="C11000" t="s">
        <v>3545</v>
      </c>
      <c r="D11000" s="60" t="s">
        <v>31554</v>
      </c>
    </row>
    <row r="11001" spans="1:4" x14ac:dyDescent="0.25">
      <c r="A11001" s="77" t="s">
        <v>33669</v>
      </c>
      <c r="B11001" t="s">
        <v>31555</v>
      </c>
      <c r="C11001" t="s">
        <v>3545</v>
      </c>
      <c r="D11001" s="60" t="s">
        <v>31556</v>
      </c>
    </row>
    <row r="11002" spans="1:4" x14ac:dyDescent="0.25">
      <c r="A11002" s="77" t="s">
        <v>33670</v>
      </c>
      <c r="B11002" t="s">
        <v>31557</v>
      </c>
      <c r="C11002" t="s">
        <v>3545</v>
      </c>
      <c r="D11002" s="60" t="s">
        <v>31558</v>
      </c>
    </row>
    <row r="11003" spans="1:4" x14ac:dyDescent="0.25">
      <c r="A11003" s="77" t="s">
        <v>33671</v>
      </c>
      <c r="B11003" t="s">
        <v>31559</v>
      </c>
      <c r="C11003" t="s">
        <v>3545</v>
      </c>
      <c r="D11003" s="60" t="s">
        <v>31560</v>
      </c>
    </row>
    <row r="11004" spans="1:4" x14ac:dyDescent="0.25">
      <c r="A11004" s="77" t="s">
        <v>33672</v>
      </c>
      <c r="B11004" t="s">
        <v>31561</v>
      </c>
      <c r="C11004" t="s">
        <v>3545</v>
      </c>
      <c r="D11004" s="60" t="s">
        <v>31562</v>
      </c>
    </row>
    <row r="11005" spans="1:4" x14ac:dyDescent="0.25">
      <c r="A11005" s="77" t="s">
        <v>17562</v>
      </c>
      <c r="B11005" t="s">
        <v>31563</v>
      </c>
      <c r="C11005" t="s">
        <v>3545</v>
      </c>
      <c r="D11005" s="60" t="s">
        <v>31564</v>
      </c>
    </row>
    <row r="11006" spans="1:4" x14ac:dyDescent="0.25">
      <c r="A11006" s="77" t="s">
        <v>33673</v>
      </c>
      <c r="B11006" t="s">
        <v>31565</v>
      </c>
      <c r="C11006" t="s">
        <v>3545</v>
      </c>
      <c r="D11006" s="60" t="s">
        <v>31566</v>
      </c>
    </row>
    <row r="11007" spans="1:4" x14ac:dyDescent="0.25">
      <c r="A11007" s="77" t="s">
        <v>17565</v>
      </c>
      <c r="B11007" t="s">
        <v>31567</v>
      </c>
      <c r="C11007" t="s">
        <v>3545</v>
      </c>
      <c r="D11007" s="60" t="s">
        <v>31568</v>
      </c>
    </row>
    <row r="11008" spans="1:4" x14ac:dyDescent="0.25">
      <c r="A11008" s="77" t="s">
        <v>17566</v>
      </c>
      <c r="B11008" t="s">
        <v>31569</v>
      </c>
      <c r="C11008" t="s">
        <v>3546</v>
      </c>
      <c r="D11008" s="60" t="s">
        <v>31570</v>
      </c>
    </row>
    <row r="11009" spans="1:4" x14ac:dyDescent="0.25">
      <c r="A11009" s="77" t="s">
        <v>33674</v>
      </c>
      <c r="B11009" t="s">
        <v>31571</v>
      </c>
      <c r="C11009" t="s">
        <v>3545</v>
      </c>
      <c r="D11009" s="60" t="s">
        <v>31572</v>
      </c>
    </row>
    <row r="11010" spans="1:4" x14ac:dyDescent="0.25">
      <c r="A11010" s="77" t="s">
        <v>33675</v>
      </c>
      <c r="B11010" t="s">
        <v>31573</v>
      </c>
      <c r="C11010" t="s">
        <v>3545</v>
      </c>
      <c r="D11010" s="60" t="s">
        <v>31574</v>
      </c>
    </row>
    <row r="11011" spans="1:4" x14ac:dyDescent="0.25">
      <c r="A11011" s="77" t="s">
        <v>33676</v>
      </c>
      <c r="B11011" t="s">
        <v>31575</v>
      </c>
      <c r="C11011" t="s">
        <v>3545</v>
      </c>
      <c r="D11011" s="60" t="s">
        <v>31576</v>
      </c>
    </row>
    <row r="11012" spans="1:4" x14ac:dyDescent="0.25">
      <c r="A11012" s="77" t="s">
        <v>33677</v>
      </c>
      <c r="B11012" t="s">
        <v>31577</v>
      </c>
      <c r="C11012" t="s">
        <v>3545</v>
      </c>
      <c r="D11012" s="60" t="s">
        <v>31578</v>
      </c>
    </row>
    <row r="11013" spans="1:4" x14ac:dyDescent="0.25">
      <c r="A11013" s="77" t="s">
        <v>33678</v>
      </c>
      <c r="B11013" t="s">
        <v>31579</v>
      </c>
      <c r="C11013" t="s">
        <v>3554</v>
      </c>
      <c r="D11013" s="60" t="s">
        <v>31580</v>
      </c>
    </row>
    <row r="11014" spans="1:4" x14ac:dyDescent="0.25">
      <c r="A11014" s="77" t="s">
        <v>17567</v>
      </c>
      <c r="B11014" t="s">
        <v>31581</v>
      </c>
      <c r="C11014" t="s">
        <v>3546</v>
      </c>
      <c r="D11014" s="60" t="s">
        <v>31582</v>
      </c>
    </row>
    <row r="11015" spans="1:4" x14ac:dyDescent="0.25">
      <c r="A11015" s="77" t="s">
        <v>17568</v>
      </c>
      <c r="B11015" t="s">
        <v>31583</v>
      </c>
      <c r="C11015" t="s">
        <v>3546</v>
      </c>
      <c r="D11015" s="60" t="s">
        <v>31584</v>
      </c>
    </row>
    <row r="11016" spans="1:4" x14ac:dyDescent="0.25">
      <c r="A11016" s="77" t="s">
        <v>17569</v>
      </c>
      <c r="B11016" t="s">
        <v>31585</v>
      </c>
      <c r="C11016" t="s">
        <v>3546</v>
      </c>
      <c r="D11016" s="60" t="s">
        <v>30820</v>
      </c>
    </row>
    <row r="11017" spans="1:4" x14ac:dyDescent="0.25">
      <c r="A11017" s="77" t="s">
        <v>17570</v>
      </c>
      <c r="B11017" t="s">
        <v>31586</v>
      </c>
      <c r="C11017" t="s">
        <v>3546</v>
      </c>
      <c r="D11017" s="60" t="s">
        <v>31587</v>
      </c>
    </row>
    <row r="11018" spans="1:4" x14ac:dyDescent="0.25">
      <c r="A11018" s="77" t="s">
        <v>17572</v>
      </c>
      <c r="B11018" t="s">
        <v>31588</v>
      </c>
      <c r="C11018" t="s">
        <v>3546</v>
      </c>
      <c r="D11018" s="60" t="s">
        <v>31589</v>
      </c>
    </row>
    <row r="11019" spans="1:4" x14ac:dyDescent="0.25">
      <c r="A11019" s="77" t="s">
        <v>17571</v>
      </c>
      <c r="B11019" t="s">
        <v>31590</v>
      </c>
      <c r="C11019" t="s">
        <v>3546</v>
      </c>
      <c r="D11019" s="60" t="s">
        <v>31591</v>
      </c>
    </row>
    <row r="11020" spans="1:4" x14ac:dyDescent="0.25">
      <c r="A11020" s="77" t="s">
        <v>17573</v>
      </c>
      <c r="B11020" t="s">
        <v>31592</v>
      </c>
      <c r="C11020" t="s">
        <v>3546</v>
      </c>
      <c r="D11020" s="60" t="s">
        <v>31593</v>
      </c>
    </row>
    <row r="11021" spans="1:4" x14ac:dyDescent="0.25">
      <c r="A11021" s="77" t="s">
        <v>17574</v>
      </c>
      <c r="B11021" t="s">
        <v>31594</v>
      </c>
      <c r="C11021" t="s">
        <v>3546</v>
      </c>
      <c r="D11021" s="60" t="s">
        <v>31593</v>
      </c>
    </row>
    <row r="11022" spans="1:4" x14ac:dyDescent="0.25">
      <c r="A11022" s="77" t="s">
        <v>17575</v>
      </c>
      <c r="B11022" t="s">
        <v>31595</v>
      </c>
      <c r="C11022" t="s">
        <v>3547</v>
      </c>
      <c r="D11022" s="60" t="s">
        <v>20243</v>
      </c>
    </row>
    <row r="11023" spans="1:4" x14ac:dyDescent="0.25">
      <c r="A11023" s="77" t="s">
        <v>17576</v>
      </c>
      <c r="B11023" t="s">
        <v>31596</v>
      </c>
      <c r="C11023" t="s">
        <v>3547</v>
      </c>
      <c r="D11023" s="60" t="s">
        <v>20025</v>
      </c>
    </row>
    <row r="11024" spans="1:4" x14ac:dyDescent="0.25">
      <c r="A11024" s="77" t="s">
        <v>17577</v>
      </c>
      <c r="B11024" t="s">
        <v>31597</v>
      </c>
      <c r="C11024" t="s">
        <v>3547</v>
      </c>
      <c r="D11024" s="60" t="s">
        <v>31598</v>
      </c>
    </row>
    <row r="11025" spans="1:4" x14ac:dyDescent="0.25">
      <c r="A11025" s="77" t="s">
        <v>17578</v>
      </c>
      <c r="B11025" t="s">
        <v>31599</v>
      </c>
      <c r="C11025" t="s">
        <v>3547</v>
      </c>
      <c r="D11025" s="60" t="s">
        <v>31600</v>
      </c>
    </row>
    <row r="11026" spans="1:4" x14ac:dyDescent="0.25">
      <c r="A11026" s="77" t="s">
        <v>17579</v>
      </c>
      <c r="B11026" t="s">
        <v>31601</v>
      </c>
      <c r="C11026" t="s">
        <v>3547</v>
      </c>
      <c r="D11026" s="60" t="s">
        <v>20704</v>
      </c>
    </row>
    <row r="11027" spans="1:4" x14ac:dyDescent="0.25">
      <c r="A11027" s="77" t="s">
        <v>17580</v>
      </c>
      <c r="B11027" t="s">
        <v>31602</v>
      </c>
      <c r="C11027" t="s">
        <v>3547</v>
      </c>
      <c r="D11027" s="60" t="s">
        <v>14013</v>
      </c>
    </row>
    <row r="11028" spans="1:4" x14ac:dyDescent="0.25">
      <c r="A11028" s="77" t="s">
        <v>17581</v>
      </c>
      <c r="B11028" t="s">
        <v>31603</v>
      </c>
      <c r="C11028" t="s">
        <v>3547</v>
      </c>
      <c r="D11028" s="60" t="s">
        <v>13637</v>
      </c>
    </row>
    <row r="11029" spans="1:4" x14ac:dyDescent="0.25">
      <c r="A11029" s="77" t="s">
        <v>17582</v>
      </c>
      <c r="B11029" t="s">
        <v>31604</v>
      </c>
      <c r="C11029" t="s">
        <v>3547</v>
      </c>
      <c r="D11029" s="60" t="s">
        <v>19037</v>
      </c>
    </row>
    <row r="11030" spans="1:4" x14ac:dyDescent="0.25">
      <c r="A11030" s="77" t="s">
        <v>17583</v>
      </c>
      <c r="B11030" t="s">
        <v>31605</v>
      </c>
      <c r="C11030" t="s">
        <v>3547</v>
      </c>
      <c r="D11030" s="60" t="s">
        <v>13566</v>
      </c>
    </row>
    <row r="11031" spans="1:4" x14ac:dyDescent="0.25">
      <c r="A11031" s="77" t="s">
        <v>17584</v>
      </c>
      <c r="B11031" t="s">
        <v>31606</v>
      </c>
      <c r="C11031" t="s">
        <v>3547</v>
      </c>
      <c r="D11031" s="60" t="s">
        <v>11190</v>
      </c>
    </row>
    <row r="11032" spans="1:4" x14ac:dyDescent="0.25">
      <c r="A11032" s="77" t="s">
        <v>17585</v>
      </c>
      <c r="B11032" t="s">
        <v>31607</v>
      </c>
      <c r="C11032" t="s">
        <v>3547</v>
      </c>
      <c r="D11032" s="60" t="s">
        <v>13921</v>
      </c>
    </row>
    <row r="11033" spans="1:4" x14ac:dyDescent="0.25">
      <c r="A11033" s="77" t="s">
        <v>17586</v>
      </c>
      <c r="B11033" t="s">
        <v>31608</v>
      </c>
      <c r="C11033" t="s">
        <v>3547</v>
      </c>
      <c r="D11033" s="60" t="s">
        <v>13921</v>
      </c>
    </row>
    <row r="11034" spans="1:4" x14ac:dyDescent="0.25">
      <c r="A11034" s="77" t="s">
        <v>17587</v>
      </c>
      <c r="B11034" t="s">
        <v>31609</v>
      </c>
      <c r="C11034" t="s">
        <v>3547</v>
      </c>
      <c r="D11034" s="60" t="s">
        <v>13955</v>
      </c>
    </row>
    <row r="11035" spans="1:4" x14ac:dyDescent="0.25">
      <c r="A11035" s="77" t="s">
        <v>17588</v>
      </c>
      <c r="B11035" t="s">
        <v>31610</v>
      </c>
      <c r="C11035" t="s">
        <v>3547</v>
      </c>
      <c r="D11035" s="60" t="s">
        <v>11190</v>
      </c>
    </row>
    <row r="11036" spans="1:4" x14ac:dyDescent="0.25">
      <c r="A11036" s="77" t="s">
        <v>17589</v>
      </c>
      <c r="B11036" t="s">
        <v>31611</v>
      </c>
      <c r="C11036" t="s">
        <v>3547</v>
      </c>
      <c r="D11036" s="60" t="s">
        <v>25508</v>
      </c>
    </row>
    <row r="11037" spans="1:4" x14ac:dyDescent="0.25">
      <c r="A11037" s="77" t="s">
        <v>17590</v>
      </c>
      <c r="B11037" t="s">
        <v>31612</v>
      </c>
      <c r="C11037" t="s">
        <v>3547</v>
      </c>
      <c r="D11037" s="60" t="s">
        <v>11190</v>
      </c>
    </row>
    <row r="11038" spans="1:4" x14ac:dyDescent="0.25">
      <c r="A11038" s="77" t="s">
        <v>17591</v>
      </c>
      <c r="B11038" t="s">
        <v>31613</v>
      </c>
      <c r="C11038" t="s">
        <v>3547</v>
      </c>
      <c r="D11038" s="60" t="s">
        <v>30290</v>
      </c>
    </row>
    <row r="11039" spans="1:4" x14ac:dyDescent="0.25">
      <c r="A11039" s="77" t="s">
        <v>17592</v>
      </c>
      <c r="B11039" t="s">
        <v>31614</v>
      </c>
      <c r="C11039" t="s">
        <v>3547</v>
      </c>
      <c r="D11039" s="60" t="s">
        <v>13247</v>
      </c>
    </row>
    <row r="11040" spans="1:4" x14ac:dyDescent="0.25">
      <c r="A11040" s="77" t="s">
        <v>17593</v>
      </c>
      <c r="B11040" t="s">
        <v>31615</v>
      </c>
      <c r="C11040" t="s">
        <v>3547</v>
      </c>
      <c r="D11040" s="60" t="s">
        <v>12690</v>
      </c>
    </row>
    <row r="11041" spans="1:4" x14ac:dyDescent="0.25">
      <c r="A11041" s="77" t="s">
        <v>17594</v>
      </c>
      <c r="B11041" t="s">
        <v>31616</v>
      </c>
      <c r="C11041" t="s">
        <v>3547</v>
      </c>
      <c r="D11041" s="60" t="s">
        <v>10352</v>
      </c>
    </row>
    <row r="11042" spans="1:4" x14ac:dyDescent="0.25">
      <c r="A11042" s="77" t="s">
        <v>17596</v>
      </c>
      <c r="B11042" t="s">
        <v>31617</v>
      </c>
      <c r="C11042" t="s">
        <v>3545</v>
      </c>
      <c r="D11042" s="60" t="s">
        <v>31618</v>
      </c>
    </row>
    <row r="11043" spans="1:4" x14ac:dyDescent="0.25">
      <c r="A11043" s="77" t="s">
        <v>33679</v>
      </c>
      <c r="B11043" t="s">
        <v>31619</v>
      </c>
      <c r="C11043" t="s">
        <v>3548</v>
      </c>
      <c r="D11043" s="60" t="s">
        <v>31620</v>
      </c>
    </row>
    <row r="11044" spans="1:4" x14ac:dyDescent="0.25">
      <c r="A11044" s="77" t="s">
        <v>33680</v>
      </c>
      <c r="B11044" t="s">
        <v>31621</v>
      </c>
      <c r="C11044" t="s">
        <v>3548</v>
      </c>
      <c r="D11044" s="60" t="s">
        <v>31622</v>
      </c>
    </row>
    <row r="11045" spans="1:4" x14ac:dyDescent="0.25">
      <c r="A11045" s="77" t="s">
        <v>17597</v>
      </c>
      <c r="B11045" t="s">
        <v>31623</v>
      </c>
      <c r="C11045" t="s">
        <v>3548</v>
      </c>
      <c r="D11045" s="60" t="s">
        <v>10630</v>
      </c>
    </row>
    <row r="11046" spans="1:4" x14ac:dyDescent="0.25">
      <c r="A11046" s="77" t="s">
        <v>17598</v>
      </c>
      <c r="B11046" t="s">
        <v>31624</v>
      </c>
      <c r="C11046" t="s">
        <v>3545</v>
      </c>
      <c r="D11046" s="60" t="s">
        <v>31625</v>
      </c>
    </row>
    <row r="11047" spans="1:4" x14ac:dyDescent="0.25">
      <c r="A11047" s="77" t="s">
        <v>17599</v>
      </c>
      <c r="B11047" t="s">
        <v>31626</v>
      </c>
      <c r="C11047" t="s">
        <v>3545</v>
      </c>
      <c r="D11047" s="60" t="s">
        <v>31627</v>
      </c>
    </row>
    <row r="11048" spans="1:4" x14ac:dyDescent="0.25">
      <c r="A11048" s="77" t="s">
        <v>17600</v>
      </c>
      <c r="B11048" t="s">
        <v>31628</v>
      </c>
      <c r="C11048" t="s">
        <v>3545</v>
      </c>
      <c r="D11048" s="60" t="s">
        <v>31629</v>
      </c>
    </row>
    <row r="11049" spans="1:4" x14ac:dyDescent="0.25">
      <c r="A11049" s="77" t="s">
        <v>17601</v>
      </c>
      <c r="B11049" t="s">
        <v>31630</v>
      </c>
      <c r="C11049" t="s">
        <v>3545</v>
      </c>
      <c r="D11049" s="60" t="s">
        <v>31631</v>
      </c>
    </row>
    <row r="11050" spans="1:4" x14ac:dyDescent="0.25">
      <c r="A11050" s="77" t="s">
        <v>17602</v>
      </c>
      <c r="B11050" t="s">
        <v>31632</v>
      </c>
      <c r="C11050" t="s">
        <v>3545</v>
      </c>
      <c r="D11050" s="60" t="s">
        <v>11819</v>
      </c>
    </row>
    <row r="11051" spans="1:4" x14ac:dyDescent="0.25">
      <c r="A11051" s="77" t="s">
        <v>17603</v>
      </c>
      <c r="B11051" t="s">
        <v>31633</v>
      </c>
      <c r="C11051" t="s">
        <v>3545</v>
      </c>
      <c r="D11051" s="60" t="s">
        <v>22069</v>
      </c>
    </row>
    <row r="11052" spans="1:4" x14ac:dyDescent="0.25">
      <c r="A11052" s="77" t="s">
        <v>17604</v>
      </c>
      <c r="B11052" t="s">
        <v>31634</v>
      </c>
      <c r="C11052" t="s">
        <v>3545</v>
      </c>
      <c r="D11052" s="60" t="s">
        <v>11770</v>
      </c>
    </row>
    <row r="11053" spans="1:4" x14ac:dyDescent="0.25">
      <c r="A11053" s="77" t="s">
        <v>17605</v>
      </c>
      <c r="B11053" t="s">
        <v>31635</v>
      </c>
      <c r="C11053" t="s">
        <v>3545</v>
      </c>
      <c r="D11053" s="60" t="s">
        <v>11377</v>
      </c>
    </row>
    <row r="11054" spans="1:4" x14ac:dyDescent="0.25">
      <c r="A11054" s="77" t="s">
        <v>17606</v>
      </c>
      <c r="B11054" t="s">
        <v>31636</v>
      </c>
      <c r="C11054" t="s">
        <v>3545</v>
      </c>
      <c r="D11054" s="60" t="s">
        <v>31637</v>
      </c>
    </row>
    <row r="11055" spans="1:4" x14ac:dyDescent="0.25">
      <c r="A11055" s="77" t="s">
        <v>17607</v>
      </c>
      <c r="B11055" t="s">
        <v>31638</v>
      </c>
      <c r="C11055" t="s">
        <v>3545</v>
      </c>
      <c r="D11055" s="60" t="s">
        <v>12779</v>
      </c>
    </row>
    <row r="11056" spans="1:4" x14ac:dyDescent="0.25">
      <c r="A11056" s="77" t="s">
        <v>17608</v>
      </c>
      <c r="B11056" t="s">
        <v>31639</v>
      </c>
      <c r="C11056" t="s">
        <v>3545</v>
      </c>
      <c r="D11056" s="60" t="s">
        <v>31640</v>
      </c>
    </row>
    <row r="11057" spans="1:4" x14ac:dyDescent="0.25">
      <c r="A11057" s="77" t="s">
        <v>17609</v>
      </c>
      <c r="B11057" t="s">
        <v>31641</v>
      </c>
      <c r="C11057" t="s">
        <v>3545</v>
      </c>
      <c r="D11057" s="60" t="s">
        <v>11831</v>
      </c>
    </row>
    <row r="11058" spans="1:4" x14ac:dyDescent="0.25">
      <c r="A11058" s="77" t="s">
        <v>17610</v>
      </c>
      <c r="B11058" t="s">
        <v>31642</v>
      </c>
      <c r="C11058" t="s">
        <v>3545</v>
      </c>
      <c r="D11058" s="60" t="s">
        <v>18977</v>
      </c>
    </row>
    <row r="11059" spans="1:4" x14ac:dyDescent="0.25">
      <c r="A11059" s="77" t="s">
        <v>17611</v>
      </c>
      <c r="B11059" t="s">
        <v>31643</v>
      </c>
      <c r="C11059" t="s">
        <v>3545</v>
      </c>
      <c r="D11059" s="60" t="s">
        <v>31644</v>
      </c>
    </row>
    <row r="11060" spans="1:4" x14ac:dyDescent="0.25">
      <c r="A11060" s="77" t="s">
        <v>17612</v>
      </c>
      <c r="B11060" t="s">
        <v>31645</v>
      </c>
      <c r="C11060" t="s">
        <v>3545</v>
      </c>
      <c r="D11060" s="60" t="s">
        <v>24253</v>
      </c>
    </row>
    <row r="11061" spans="1:4" x14ac:dyDescent="0.25">
      <c r="A11061" s="77" t="s">
        <v>17613</v>
      </c>
      <c r="B11061" t="s">
        <v>31646</v>
      </c>
      <c r="C11061" t="s">
        <v>3545</v>
      </c>
      <c r="D11061" s="60" t="s">
        <v>23525</v>
      </c>
    </row>
    <row r="11062" spans="1:4" x14ac:dyDescent="0.25">
      <c r="A11062" s="77" t="s">
        <v>17614</v>
      </c>
      <c r="B11062" t="s">
        <v>31647</v>
      </c>
      <c r="C11062" t="s">
        <v>3545</v>
      </c>
      <c r="D11062" s="60" t="s">
        <v>25911</v>
      </c>
    </row>
    <row r="11063" spans="1:4" x14ac:dyDescent="0.25">
      <c r="A11063" s="77" t="s">
        <v>17615</v>
      </c>
      <c r="B11063" t="s">
        <v>31648</v>
      </c>
      <c r="C11063" t="s">
        <v>3545</v>
      </c>
      <c r="D11063" s="60" t="s">
        <v>13974</v>
      </c>
    </row>
    <row r="11064" spans="1:4" x14ac:dyDescent="0.25">
      <c r="A11064" s="77" t="s">
        <v>17617</v>
      </c>
      <c r="B11064" t="s">
        <v>31649</v>
      </c>
      <c r="C11064" t="s">
        <v>3545</v>
      </c>
      <c r="D11064" s="60" t="s">
        <v>10563</v>
      </c>
    </row>
    <row r="11065" spans="1:4" x14ac:dyDescent="0.25">
      <c r="A11065" s="77" t="s">
        <v>21429</v>
      </c>
      <c r="B11065" t="s">
        <v>31650</v>
      </c>
      <c r="C11065" t="s">
        <v>3545</v>
      </c>
      <c r="D11065" s="60" t="s">
        <v>21310</v>
      </c>
    </row>
    <row r="11066" spans="1:4" x14ac:dyDescent="0.25">
      <c r="A11066" s="77" t="s">
        <v>17616</v>
      </c>
      <c r="B11066" t="s">
        <v>31651</v>
      </c>
      <c r="C11066" t="s">
        <v>3545</v>
      </c>
      <c r="D11066" s="60" t="s">
        <v>20248</v>
      </c>
    </row>
    <row r="11067" spans="1:4" x14ac:dyDescent="0.25">
      <c r="A11067" s="77" t="s">
        <v>17618</v>
      </c>
      <c r="B11067" t="s">
        <v>31652</v>
      </c>
      <c r="C11067" t="s">
        <v>3545</v>
      </c>
      <c r="D11067" s="60" t="s">
        <v>21311</v>
      </c>
    </row>
    <row r="11068" spans="1:4" x14ac:dyDescent="0.25">
      <c r="A11068" s="77" t="s">
        <v>21430</v>
      </c>
      <c r="B11068" t="s">
        <v>31653</v>
      </c>
      <c r="C11068" t="s">
        <v>3545</v>
      </c>
      <c r="D11068" s="60" t="s">
        <v>21312</v>
      </c>
    </row>
    <row r="11069" spans="1:4" x14ac:dyDescent="0.25">
      <c r="A11069" s="77" t="s">
        <v>17619</v>
      </c>
      <c r="B11069" t="s">
        <v>31654</v>
      </c>
      <c r="C11069" t="s">
        <v>3545</v>
      </c>
      <c r="D11069" s="60" t="s">
        <v>31655</v>
      </c>
    </row>
    <row r="11070" spans="1:4" x14ac:dyDescent="0.25">
      <c r="A11070" s="77" t="s">
        <v>17620</v>
      </c>
      <c r="B11070" t="s">
        <v>31656</v>
      </c>
      <c r="C11070" t="s">
        <v>3545</v>
      </c>
      <c r="D11070" s="60" t="s">
        <v>31657</v>
      </c>
    </row>
    <row r="11071" spans="1:4" x14ac:dyDescent="0.25">
      <c r="A11071" s="77" t="s">
        <v>17621</v>
      </c>
      <c r="B11071" t="s">
        <v>31658</v>
      </c>
      <c r="C11071" t="s">
        <v>3545</v>
      </c>
      <c r="D11071" s="60" t="s">
        <v>31659</v>
      </c>
    </row>
    <row r="11072" spans="1:4" x14ac:dyDescent="0.25">
      <c r="A11072" s="77" t="s">
        <v>17622</v>
      </c>
      <c r="B11072" t="s">
        <v>31660</v>
      </c>
      <c r="C11072" t="s">
        <v>3545</v>
      </c>
      <c r="D11072" s="60" t="s">
        <v>31661</v>
      </c>
    </row>
    <row r="11073" spans="1:4" x14ac:dyDescent="0.25">
      <c r="A11073" s="77" t="s">
        <v>17623</v>
      </c>
      <c r="B11073" t="s">
        <v>31662</v>
      </c>
      <c r="C11073" t="s">
        <v>3545</v>
      </c>
      <c r="D11073" s="60" t="s">
        <v>31663</v>
      </c>
    </row>
    <row r="11074" spans="1:4" x14ac:dyDescent="0.25">
      <c r="A11074" s="77" t="s">
        <v>17624</v>
      </c>
      <c r="B11074" t="s">
        <v>31664</v>
      </c>
      <c r="C11074" t="s">
        <v>3545</v>
      </c>
      <c r="D11074" s="60" t="s">
        <v>31665</v>
      </c>
    </row>
    <row r="11075" spans="1:4" x14ac:dyDescent="0.25">
      <c r="A11075" s="77" t="s">
        <v>17625</v>
      </c>
      <c r="B11075" t="s">
        <v>31666</v>
      </c>
      <c r="C11075" t="s">
        <v>3545</v>
      </c>
      <c r="D11075" s="60" t="s">
        <v>31667</v>
      </c>
    </row>
    <row r="11076" spans="1:4" x14ac:dyDescent="0.25">
      <c r="A11076" s="77" t="s">
        <v>17626</v>
      </c>
      <c r="B11076" t="s">
        <v>31668</v>
      </c>
      <c r="C11076" t="s">
        <v>3545</v>
      </c>
      <c r="D11076" s="60" t="s">
        <v>21347</v>
      </c>
    </row>
    <row r="11077" spans="1:4" x14ac:dyDescent="0.25">
      <c r="A11077" s="77" t="s">
        <v>17627</v>
      </c>
      <c r="B11077" t="s">
        <v>31669</v>
      </c>
      <c r="C11077" t="s">
        <v>3545</v>
      </c>
      <c r="D11077" s="60" t="s">
        <v>31670</v>
      </c>
    </row>
    <row r="11078" spans="1:4" x14ac:dyDescent="0.25">
      <c r="A11078" s="77" t="s">
        <v>17628</v>
      </c>
      <c r="B11078" t="s">
        <v>31671</v>
      </c>
      <c r="C11078" t="s">
        <v>3545</v>
      </c>
      <c r="D11078" s="60" t="s">
        <v>31672</v>
      </c>
    </row>
    <row r="11079" spans="1:4" x14ac:dyDescent="0.25">
      <c r="A11079" s="77" t="s">
        <v>17629</v>
      </c>
      <c r="B11079" t="s">
        <v>31673</v>
      </c>
      <c r="C11079" t="s">
        <v>3545</v>
      </c>
      <c r="D11079" s="60" t="s">
        <v>31674</v>
      </c>
    </row>
    <row r="11080" spans="1:4" x14ac:dyDescent="0.25">
      <c r="A11080" s="77" t="s">
        <v>17630</v>
      </c>
      <c r="B11080" t="s">
        <v>31675</v>
      </c>
      <c r="C11080" t="s">
        <v>3545</v>
      </c>
      <c r="D11080" s="60" t="s">
        <v>31676</v>
      </c>
    </row>
    <row r="11081" spans="1:4" x14ac:dyDescent="0.25">
      <c r="A11081" s="77" t="s">
        <v>17631</v>
      </c>
      <c r="B11081" t="s">
        <v>31677</v>
      </c>
      <c r="C11081" t="s">
        <v>3545</v>
      </c>
      <c r="D11081" s="60" t="s">
        <v>31678</v>
      </c>
    </row>
    <row r="11082" spans="1:4" x14ac:dyDescent="0.25">
      <c r="A11082" s="77" t="s">
        <v>17632</v>
      </c>
      <c r="B11082" t="s">
        <v>31679</v>
      </c>
      <c r="C11082" t="s">
        <v>3545</v>
      </c>
      <c r="D11082" s="60" t="s">
        <v>31680</v>
      </c>
    </row>
    <row r="11083" spans="1:4" x14ac:dyDescent="0.25">
      <c r="A11083" s="77" t="s">
        <v>17633</v>
      </c>
      <c r="B11083" t="s">
        <v>31681</v>
      </c>
      <c r="C11083" t="s">
        <v>3545</v>
      </c>
      <c r="D11083" s="60" t="s">
        <v>31682</v>
      </c>
    </row>
    <row r="11084" spans="1:4" x14ac:dyDescent="0.25">
      <c r="A11084" s="77" t="s">
        <v>17634</v>
      </c>
      <c r="B11084" t="s">
        <v>31683</v>
      </c>
      <c r="C11084" t="s">
        <v>3545</v>
      </c>
      <c r="D11084" s="60" t="s">
        <v>31684</v>
      </c>
    </row>
    <row r="11085" spans="1:4" x14ac:dyDescent="0.25">
      <c r="A11085" s="77" t="s">
        <v>14073</v>
      </c>
      <c r="B11085" t="s">
        <v>31685</v>
      </c>
      <c r="C11085" t="s">
        <v>3545</v>
      </c>
      <c r="D11085" s="60" t="s">
        <v>31686</v>
      </c>
    </row>
    <row r="11086" spans="1:4" x14ac:dyDescent="0.25">
      <c r="A11086" s="77" t="s">
        <v>17635</v>
      </c>
      <c r="B11086" t="s">
        <v>31687</v>
      </c>
      <c r="C11086" t="s">
        <v>3545</v>
      </c>
      <c r="D11086" s="60" t="s">
        <v>31688</v>
      </c>
    </row>
    <row r="11087" spans="1:4" x14ac:dyDescent="0.25">
      <c r="A11087" s="77" t="s">
        <v>17636</v>
      </c>
      <c r="B11087" t="s">
        <v>31689</v>
      </c>
      <c r="C11087" t="s">
        <v>3545</v>
      </c>
      <c r="D11087" s="60" t="s">
        <v>31690</v>
      </c>
    </row>
    <row r="11088" spans="1:4" x14ac:dyDescent="0.25">
      <c r="A11088" s="77" t="s">
        <v>8858</v>
      </c>
      <c r="B11088" t="s">
        <v>31691</v>
      </c>
      <c r="C11088" t="s">
        <v>3545</v>
      </c>
      <c r="D11088" s="60" t="s">
        <v>31692</v>
      </c>
    </row>
    <row r="11089" spans="1:4" x14ac:dyDescent="0.25">
      <c r="A11089" s="77" t="s">
        <v>17637</v>
      </c>
      <c r="B11089" t="s">
        <v>31693</v>
      </c>
      <c r="C11089" t="s">
        <v>3545</v>
      </c>
      <c r="D11089" s="60" t="s">
        <v>31694</v>
      </c>
    </row>
    <row r="11090" spans="1:4" x14ac:dyDescent="0.25">
      <c r="A11090" s="77" t="s">
        <v>17638</v>
      </c>
      <c r="B11090" t="s">
        <v>31695</v>
      </c>
      <c r="C11090" t="s">
        <v>3545</v>
      </c>
      <c r="D11090" s="60" t="s">
        <v>31696</v>
      </c>
    </row>
    <row r="11091" spans="1:4" x14ac:dyDescent="0.25">
      <c r="A11091" s="77" t="s">
        <v>17639</v>
      </c>
      <c r="B11091" t="s">
        <v>31697</v>
      </c>
      <c r="C11091" t="s">
        <v>3545</v>
      </c>
      <c r="D11091" s="60" t="s">
        <v>31698</v>
      </c>
    </row>
    <row r="11092" spans="1:4" x14ac:dyDescent="0.25">
      <c r="A11092" s="77" t="s">
        <v>17640</v>
      </c>
      <c r="B11092" t="s">
        <v>31699</v>
      </c>
      <c r="C11092" t="s">
        <v>3545</v>
      </c>
      <c r="D11092" s="60" t="s">
        <v>31700</v>
      </c>
    </row>
    <row r="11093" spans="1:4" x14ac:dyDescent="0.25">
      <c r="A11093" s="77" t="s">
        <v>17641</v>
      </c>
      <c r="B11093" t="s">
        <v>31701</v>
      </c>
      <c r="C11093" t="s">
        <v>3545</v>
      </c>
      <c r="D11093" s="60" t="s">
        <v>31702</v>
      </c>
    </row>
    <row r="11094" spans="1:4" x14ac:dyDescent="0.25">
      <c r="A11094" s="77" t="s">
        <v>17642</v>
      </c>
      <c r="B11094" t="s">
        <v>31703</v>
      </c>
      <c r="C11094" t="s">
        <v>3545</v>
      </c>
      <c r="D11094" s="60" t="s">
        <v>31704</v>
      </c>
    </row>
    <row r="11095" spans="1:4" x14ac:dyDescent="0.25">
      <c r="A11095" s="77" t="s">
        <v>17643</v>
      </c>
      <c r="B11095" t="s">
        <v>31705</v>
      </c>
      <c r="C11095" t="s">
        <v>3545</v>
      </c>
      <c r="D11095" s="60" t="s">
        <v>31706</v>
      </c>
    </row>
    <row r="11096" spans="1:4" x14ac:dyDescent="0.25">
      <c r="A11096" s="77" t="s">
        <v>17644</v>
      </c>
      <c r="B11096" t="s">
        <v>31707</v>
      </c>
      <c r="C11096" t="s">
        <v>3545</v>
      </c>
      <c r="D11096" s="60" t="s">
        <v>31708</v>
      </c>
    </row>
    <row r="11097" spans="1:4" x14ac:dyDescent="0.25">
      <c r="A11097" s="77" t="s">
        <v>17645</v>
      </c>
      <c r="B11097" t="s">
        <v>31709</v>
      </c>
      <c r="C11097" t="s">
        <v>3545</v>
      </c>
      <c r="D11097" s="60" t="s">
        <v>31710</v>
      </c>
    </row>
    <row r="11098" spans="1:4" x14ac:dyDescent="0.25">
      <c r="A11098" s="77" t="s">
        <v>17646</v>
      </c>
      <c r="B11098" t="s">
        <v>31711</v>
      </c>
      <c r="C11098" t="s">
        <v>3545</v>
      </c>
      <c r="D11098" s="60" t="s">
        <v>31712</v>
      </c>
    </row>
    <row r="11099" spans="1:4" x14ac:dyDescent="0.25">
      <c r="A11099" s="77" t="s">
        <v>17647</v>
      </c>
      <c r="B11099" t="s">
        <v>31713</v>
      </c>
      <c r="C11099" t="s">
        <v>3545</v>
      </c>
      <c r="D11099" s="60" t="s">
        <v>31714</v>
      </c>
    </row>
    <row r="11100" spans="1:4" x14ac:dyDescent="0.25">
      <c r="A11100" s="77" t="s">
        <v>17648</v>
      </c>
      <c r="B11100" t="s">
        <v>31715</v>
      </c>
      <c r="C11100" t="s">
        <v>3545</v>
      </c>
      <c r="D11100" s="60" t="s">
        <v>21314</v>
      </c>
    </row>
    <row r="11101" spans="1:4" x14ac:dyDescent="0.25">
      <c r="A11101" s="77" t="s">
        <v>17649</v>
      </c>
      <c r="B11101" t="s">
        <v>31716</v>
      </c>
      <c r="C11101" t="s">
        <v>3545</v>
      </c>
      <c r="D11101" s="60" t="s">
        <v>21315</v>
      </c>
    </row>
    <row r="11102" spans="1:4" x14ac:dyDescent="0.25">
      <c r="A11102" s="77" t="s">
        <v>17650</v>
      </c>
      <c r="B11102" t="s">
        <v>31717</v>
      </c>
      <c r="C11102" t="s">
        <v>3545</v>
      </c>
      <c r="D11102" s="60" t="s">
        <v>12863</v>
      </c>
    </row>
    <row r="11103" spans="1:4" x14ac:dyDescent="0.25">
      <c r="A11103" s="77" t="s">
        <v>17651</v>
      </c>
      <c r="B11103" t="s">
        <v>31718</v>
      </c>
      <c r="C11103" t="s">
        <v>3545</v>
      </c>
      <c r="D11103" s="60" t="s">
        <v>21316</v>
      </c>
    </row>
    <row r="11104" spans="1:4" x14ac:dyDescent="0.25">
      <c r="A11104" s="77" t="s">
        <v>17652</v>
      </c>
      <c r="B11104" t="s">
        <v>31719</v>
      </c>
      <c r="C11104" t="s">
        <v>3545</v>
      </c>
      <c r="D11104" s="60" t="s">
        <v>21317</v>
      </c>
    </row>
    <row r="11105" spans="1:4" x14ac:dyDescent="0.25">
      <c r="A11105" s="77" t="s">
        <v>17653</v>
      </c>
      <c r="B11105" t="s">
        <v>31720</v>
      </c>
      <c r="C11105" t="s">
        <v>3545</v>
      </c>
      <c r="D11105" s="60" t="s">
        <v>21318</v>
      </c>
    </row>
    <row r="11106" spans="1:4" x14ac:dyDescent="0.25">
      <c r="A11106" s="77" t="s">
        <v>17654</v>
      </c>
      <c r="B11106" t="s">
        <v>31721</v>
      </c>
      <c r="C11106" t="s">
        <v>3545</v>
      </c>
      <c r="D11106" s="60" t="s">
        <v>21319</v>
      </c>
    </row>
    <row r="11107" spans="1:4" x14ac:dyDescent="0.25">
      <c r="A11107" s="77" t="s">
        <v>17655</v>
      </c>
      <c r="B11107" t="s">
        <v>31722</v>
      </c>
      <c r="C11107" t="s">
        <v>3545</v>
      </c>
      <c r="D11107" s="60" t="s">
        <v>21320</v>
      </c>
    </row>
    <row r="11108" spans="1:4" x14ac:dyDescent="0.25">
      <c r="A11108" s="77" t="s">
        <v>17656</v>
      </c>
      <c r="B11108" t="s">
        <v>31723</v>
      </c>
      <c r="C11108" t="s">
        <v>3545</v>
      </c>
      <c r="D11108" s="60" t="s">
        <v>13632</v>
      </c>
    </row>
    <row r="11109" spans="1:4" x14ac:dyDescent="0.25">
      <c r="A11109" s="77" t="s">
        <v>17659</v>
      </c>
      <c r="B11109" t="s">
        <v>31724</v>
      </c>
      <c r="C11109" t="s">
        <v>3545</v>
      </c>
      <c r="D11109" s="60" t="s">
        <v>11154</v>
      </c>
    </row>
    <row r="11110" spans="1:4" x14ac:dyDescent="0.25">
      <c r="A11110" s="77" t="s">
        <v>17657</v>
      </c>
      <c r="B11110" t="s">
        <v>31725</v>
      </c>
      <c r="C11110" t="s">
        <v>3545</v>
      </c>
      <c r="D11110" s="60" t="s">
        <v>11236</v>
      </c>
    </row>
    <row r="11111" spans="1:4" x14ac:dyDescent="0.25">
      <c r="A11111" s="77" t="s">
        <v>17658</v>
      </c>
      <c r="B11111" t="s">
        <v>31726</v>
      </c>
      <c r="C11111" t="s">
        <v>3545</v>
      </c>
      <c r="D11111" s="60" t="s">
        <v>11824</v>
      </c>
    </row>
    <row r="11112" spans="1:4" x14ac:dyDescent="0.25">
      <c r="A11112" s="77" t="s">
        <v>17660</v>
      </c>
      <c r="B11112" t="s">
        <v>31727</v>
      </c>
      <c r="C11112" t="s">
        <v>3545</v>
      </c>
      <c r="D11112" s="60" t="s">
        <v>21367</v>
      </c>
    </row>
    <row r="11113" spans="1:4" x14ac:dyDescent="0.25">
      <c r="A11113" s="77" t="s">
        <v>17662</v>
      </c>
      <c r="B11113" t="s">
        <v>31728</v>
      </c>
      <c r="C11113" t="s">
        <v>3545</v>
      </c>
      <c r="D11113" s="60" t="s">
        <v>11204</v>
      </c>
    </row>
    <row r="11114" spans="1:4" x14ac:dyDescent="0.25">
      <c r="A11114" s="77" t="s">
        <v>17661</v>
      </c>
      <c r="B11114" t="s">
        <v>31729</v>
      </c>
      <c r="C11114" t="s">
        <v>3545</v>
      </c>
      <c r="D11114" s="60" t="s">
        <v>20840</v>
      </c>
    </row>
    <row r="11115" spans="1:4" x14ac:dyDescent="0.25">
      <c r="A11115" s="77" t="s">
        <v>17663</v>
      </c>
      <c r="B11115" t="s">
        <v>31730</v>
      </c>
      <c r="C11115" t="s">
        <v>3550</v>
      </c>
      <c r="D11115" s="60" t="s">
        <v>26737</v>
      </c>
    </row>
    <row r="11116" spans="1:4" x14ac:dyDescent="0.25">
      <c r="A11116" s="77" t="s">
        <v>33681</v>
      </c>
      <c r="B11116" t="s">
        <v>31731</v>
      </c>
      <c r="C11116" t="s">
        <v>3544</v>
      </c>
      <c r="D11116" s="60" t="s">
        <v>12899</v>
      </c>
    </row>
    <row r="11117" spans="1:4" x14ac:dyDescent="0.25">
      <c r="A11117" s="77" t="s">
        <v>17664</v>
      </c>
      <c r="B11117" t="s">
        <v>31732</v>
      </c>
      <c r="C11117" t="s">
        <v>3545</v>
      </c>
      <c r="D11117" s="60" t="s">
        <v>11149</v>
      </c>
    </row>
    <row r="11118" spans="1:4" x14ac:dyDescent="0.25">
      <c r="A11118" s="77" t="s">
        <v>17665</v>
      </c>
      <c r="B11118" t="s">
        <v>31733</v>
      </c>
      <c r="C11118" t="s">
        <v>3545</v>
      </c>
      <c r="D11118" s="60" t="s">
        <v>13757</v>
      </c>
    </row>
    <row r="11119" spans="1:4" x14ac:dyDescent="0.25">
      <c r="A11119" s="77" t="s">
        <v>17666</v>
      </c>
      <c r="B11119" t="s">
        <v>31734</v>
      </c>
      <c r="C11119" t="s">
        <v>3545</v>
      </c>
      <c r="D11119" s="60" t="s">
        <v>31735</v>
      </c>
    </row>
    <row r="11120" spans="1:4" x14ac:dyDescent="0.25">
      <c r="A11120" s="77" t="s">
        <v>17667</v>
      </c>
      <c r="B11120" t="s">
        <v>31736</v>
      </c>
      <c r="C11120" t="s">
        <v>3545</v>
      </c>
      <c r="D11120" s="60" t="s">
        <v>31737</v>
      </c>
    </row>
    <row r="11121" spans="1:4" x14ac:dyDescent="0.25">
      <c r="A11121" s="77" t="s">
        <v>17668</v>
      </c>
      <c r="B11121" t="s">
        <v>31738</v>
      </c>
      <c r="C11121" t="s">
        <v>3545</v>
      </c>
      <c r="D11121" s="60" t="s">
        <v>21404</v>
      </c>
    </row>
    <row r="11122" spans="1:4" x14ac:dyDescent="0.25">
      <c r="A11122" s="77" t="s">
        <v>17669</v>
      </c>
      <c r="B11122" t="s">
        <v>31739</v>
      </c>
      <c r="C11122" t="s">
        <v>3545</v>
      </c>
      <c r="D11122" s="60" t="s">
        <v>31740</v>
      </c>
    </row>
    <row r="11123" spans="1:4" x14ac:dyDescent="0.25">
      <c r="A11123" s="77" t="s">
        <v>17670</v>
      </c>
      <c r="B11123" t="s">
        <v>31741</v>
      </c>
      <c r="C11123" t="s">
        <v>3545</v>
      </c>
      <c r="D11123" s="60" t="s">
        <v>31742</v>
      </c>
    </row>
    <row r="11124" spans="1:4" x14ac:dyDescent="0.25">
      <c r="A11124" s="77" t="s">
        <v>17671</v>
      </c>
      <c r="B11124" t="s">
        <v>31743</v>
      </c>
      <c r="C11124" t="s">
        <v>3545</v>
      </c>
      <c r="D11124" s="60" t="s">
        <v>31744</v>
      </c>
    </row>
    <row r="11125" spans="1:4" x14ac:dyDescent="0.25">
      <c r="A11125" s="77" t="s">
        <v>17672</v>
      </c>
      <c r="B11125" t="s">
        <v>31745</v>
      </c>
      <c r="C11125" t="s">
        <v>3545</v>
      </c>
      <c r="D11125" s="60" t="s">
        <v>31107</v>
      </c>
    </row>
    <row r="11126" spans="1:4" x14ac:dyDescent="0.25">
      <c r="A11126" s="77" t="s">
        <v>17673</v>
      </c>
      <c r="B11126" t="s">
        <v>31746</v>
      </c>
      <c r="C11126" t="s">
        <v>3545</v>
      </c>
      <c r="D11126" s="60" t="s">
        <v>23011</v>
      </c>
    </row>
    <row r="11127" spans="1:4" x14ac:dyDescent="0.25">
      <c r="A11127" s="77" t="s">
        <v>17674</v>
      </c>
      <c r="B11127" t="s">
        <v>31747</v>
      </c>
      <c r="C11127" t="s">
        <v>3547</v>
      </c>
      <c r="D11127" s="60" t="s">
        <v>31748</v>
      </c>
    </row>
    <row r="11128" spans="1:4" x14ac:dyDescent="0.25">
      <c r="A11128" s="77" t="s">
        <v>33682</v>
      </c>
      <c r="B11128" t="s">
        <v>31749</v>
      </c>
      <c r="C11128" t="s">
        <v>3545</v>
      </c>
      <c r="D11128" s="60" t="s">
        <v>31750</v>
      </c>
    </row>
    <row r="11129" spans="1:4" x14ac:dyDescent="0.25">
      <c r="A11129" s="77" t="s">
        <v>17675</v>
      </c>
      <c r="B11129" t="s">
        <v>31751</v>
      </c>
      <c r="C11129" t="s">
        <v>3545</v>
      </c>
      <c r="D11129" s="60" t="s">
        <v>18971</v>
      </c>
    </row>
    <row r="11130" spans="1:4" x14ac:dyDescent="0.25">
      <c r="A11130" s="77" t="s">
        <v>17676</v>
      </c>
      <c r="B11130" t="s">
        <v>31752</v>
      </c>
      <c r="C11130" t="s">
        <v>3545</v>
      </c>
      <c r="D11130" s="60" t="s">
        <v>31753</v>
      </c>
    </row>
    <row r="11131" spans="1:4" x14ac:dyDescent="0.25">
      <c r="A11131" s="77" t="s">
        <v>17677</v>
      </c>
      <c r="B11131" t="s">
        <v>31754</v>
      </c>
      <c r="C11131" t="s">
        <v>3545</v>
      </c>
      <c r="D11131" s="60" t="s">
        <v>31755</v>
      </c>
    </row>
    <row r="11132" spans="1:4" x14ac:dyDescent="0.25">
      <c r="A11132" s="77" t="s">
        <v>17678</v>
      </c>
      <c r="B11132" t="s">
        <v>31756</v>
      </c>
      <c r="C11132" t="s">
        <v>3545</v>
      </c>
      <c r="D11132" s="60" t="s">
        <v>31757</v>
      </c>
    </row>
    <row r="11133" spans="1:4" x14ac:dyDescent="0.25">
      <c r="A11133" s="77" t="s">
        <v>17679</v>
      </c>
      <c r="B11133" t="s">
        <v>31758</v>
      </c>
      <c r="C11133" t="s">
        <v>3545</v>
      </c>
      <c r="D11133" s="60" t="s">
        <v>31759</v>
      </c>
    </row>
    <row r="11134" spans="1:4" x14ac:dyDescent="0.25">
      <c r="A11134" s="77" t="s">
        <v>17680</v>
      </c>
      <c r="B11134" t="s">
        <v>31760</v>
      </c>
      <c r="C11134" t="s">
        <v>3545</v>
      </c>
      <c r="D11134" s="60" t="s">
        <v>11833</v>
      </c>
    </row>
    <row r="11135" spans="1:4" x14ac:dyDescent="0.25">
      <c r="A11135" s="77" t="s">
        <v>17681</v>
      </c>
      <c r="B11135" t="s">
        <v>31761</v>
      </c>
      <c r="C11135" t="s">
        <v>3545</v>
      </c>
      <c r="D11135" s="60" t="s">
        <v>10915</v>
      </c>
    </row>
    <row r="11136" spans="1:4" x14ac:dyDescent="0.25">
      <c r="A11136" s="77" t="s">
        <v>17682</v>
      </c>
      <c r="B11136" t="s">
        <v>31762</v>
      </c>
      <c r="C11136" t="s">
        <v>3545</v>
      </c>
      <c r="D11136" s="60" t="s">
        <v>10833</v>
      </c>
    </row>
    <row r="11137" spans="1:4" x14ac:dyDescent="0.25">
      <c r="A11137" s="77" t="s">
        <v>17683</v>
      </c>
      <c r="B11137" t="s">
        <v>31763</v>
      </c>
      <c r="C11137" t="s">
        <v>3545</v>
      </c>
      <c r="D11137" s="60" t="s">
        <v>14002</v>
      </c>
    </row>
    <row r="11138" spans="1:4" x14ac:dyDescent="0.25">
      <c r="A11138" s="77" t="s">
        <v>17684</v>
      </c>
      <c r="B11138" t="s">
        <v>31764</v>
      </c>
      <c r="C11138" t="s">
        <v>3545</v>
      </c>
      <c r="D11138" s="60" t="s">
        <v>21222</v>
      </c>
    </row>
    <row r="11139" spans="1:4" x14ac:dyDescent="0.25">
      <c r="A11139" s="77" t="s">
        <v>17685</v>
      </c>
      <c r="B11139" t="s">
        <v>31765</v>
      </c>
      <c r="C11139" t="s">
        <v>3545</v>
      </c>
      <c r="D11139" s="60" t="s">
        <v>10893</v>
      </c>
    </row>
    <row r="11140" spans="1:4" x14ac:dyDescent="0.25">
      <c r="A11140" s="77" t="s">
        <v>17686</v>
      </c>
      <c r="B11140" t="s">
        <v>31766</v>
      </c>
      <c r="C11140" t="s">
        <v>3545</v>
      </c>
      <c r="D11140" s="60" t="s">
        <v>31767</v>
      </c>
    </row>
    <row r="11141" spans="1:4" x14ac:dyDescent="0.25">
      <c r="A11141" s="77" t="s">
        <v>17687</v>
      </c>
      <c r="B11141" t="s">
        <v>31768</v>
      </c>
      <c r="C11141" t="s">
        <v>3545</v>
      </c>
      <c r="D11141" s="60" t="s">
        <v>31769</v>
      </c>
    </row>
    <row r="11142" spans="1:4" x14ac:dyDescent="0.25">
      <c r="A11142" s="77" t="s">
        <v>17688</v>
      </c>
      <c r="B11142" t="s">
        <v>31770</v>
      </c>
      <c r="C11142" t="s">
        <v>3545</v>
      </c>
      <c r="D11142" s="60" t="s">
        <v>31771</v>
      </c>
    </row>
    <row r="11143" spans="1:4" x14ac:dyDescent="0.25">
      <c r="A11143" s="77" t="s">
        <v>17689</v>
      </c>
      <c r="B11143" t="s">
        <v>31772</v>
      </c>
      <c r="C11143" t="s">
        <v>3545</v>
      </c>
      <c r="D11143" s="60" t="s">
        <v>31773</v>
      </c>
    </row>
    <row r="11144" spans="1:4" x14ac:dyDescent="0.25">
      <c r="A11144" s="77" t="s">
        <v>17690</v>
      </c>
      <c r="B11144" t="s">
        <v>31774</v>
      </c>
      <c r="C11144" t="s">
        <v>3545</v>
      </c>
      <c r="D11144" s="60" t="s">
        <v>20233</v>
      </c>
    </row>
    <row r="11145" spans="1:4" x14ac:dyDescent="0.25">
      <c r="A11145" s="77" t="s">
        <v>17691</v>
      </c>
      <c r="B11145" t="s">
        <v>31775</v>
      </c>
      <c r="C11145" t="s">
        <v>3545</v>
      </c>
      <c r="D11145" s="60" t="s">
        <v>31776</v>
      </c>
    </row>
    <row r="11146" spans="1:4" x14ac:dyDescent="0.25">
      <c r="A11146" s="77" t="s">
        <v>17692</v>
      </c>
      <c r="B11146" t="s">
        <v>31777</v>
      </c>
      <c r="C11146" t="s">
        <v>3545</v>
      </c>
      <c r="D11146" s="60" t="s">
        <v>13140</v>
      </c>
    </row>
    <row r="11147" spans="1:4" x14ac:dyDescent="0.25">
      <c r="A11147" s="77" t="s">
        <v>17693</v>
      </c>
      <c r="B11147" t="s">
        <v>31778</v>
      </c>
      <c r="C11147" t="s">
        <v>3545</v>
      </c>
      <c r="D11147" s="60" t="s">
        <v>21041</v>
      </c>
    </row>
    <row r="11148" spans="1:4" x14ac:dyDescent="0.25">
      <c r="A11148" s="77" t="s">
        <v>17694</v>
      </c>
      <c r="B11148" t="s">
        <v>31779</v>
      </c>
      <c r="C11148" t="s">
        <v>3545</v>
      </c>
      <c r="D11148" s="60" t="s">
        <v>25122</v>
      </c>
    </row>
    <row r="11149" spans="1:4" x14ac:dyDescent="0.25">
      <c r="A11149" s="77" t="s">
        <v>17695</v>
      </c>
      <c r="B11149" t="s">
        <v>31780</v>
      </c>
      <c r="C11149" t="s">
        <v>3545</v>
      </c>
      <c r="D11149" s="60" t="s">
        <v>13918</v>
      </c>
    </row>
    <row r="11150" spans="1:4" x14ac:dyDescent="0.25">
      <c r="A11150" s="77" t="s">
        <v>17696</v>
      </c>
      <c r="B11150" t="s">
        <v>31781</v>
      </c>
      <c r="C11150" t="s">
        <v>3545</v>
      </c>
      <c r="D11150" s="60" t="s">
        <v>14034</v>
      </c>
    </row>
    <row r="11151" spans="1:4" x14ac:dyDescent="0.25">
      <c r="A11151" s="77" t="s">
        <v>17697</v>
      </c>
      <c r="B11151" t="s">
        <v>31782</v>
      </c>
      <c r="C11151" t="s">
        <v>3545</v>
      </c>
      <c r="D11151" s="60" t="s">
        <v>31783</v>
      </c>
    </row>
    <row r="11152" spans="1:4" x14ac:dyDescent="0.25">
      <c r="A11152" s="77" t="s">
        <v>17698</v>
      </c>
      <c r="B11152" t="s">
        <v>31784</v>
      </c>
      <c r="C11152" t="s">
        <v>3545</v>
      </c>
      <c r="D11152" s="60" t="s">
        <v>31785</v>
      </c>
    </row>
    <row r="11153" spans="1:4" x14ac:dyDescent="0.25">
      <c r="A11153" s="77" t="s">
        <v>17699</v>
      </c>
      <c r="B11153" t="s">
        <v>31786</v>
      </c>
      <c r="C11153" t="s">
        <v>3545</v>
      </c>
      <c r="D11153" s="60" t="s">
        <v>13920</v>
      </c>
    </row>
    <row r="11154" spans="1:4" x14ac:dyDescent="0.25">
      <c r="A11154" s="77" t="s">
        <v>17700</v>
      </c>
      <c r="B11154" t="s">
        <v>31787</v>
      </c>
      <c r="C11154" t="s">
        <v>3545</v>
      </c>
      <c r="D11154" s="60" t="s">
        <v>21307</v>
      </c>
    </row>
    <row r="11155" spans="1:4" x14ac:dyDescent="0.25">
      <c r="A11155" s="77" t="s">
        <v>17701</v>
      </c>
      <c r="B11155" t="s">
        <v>31788</v>
      </c>
      <c r="C11155" t="s">
        <v>3545</v>
      </c>
      <c r="D11155" s="60" t="s">
        <v>31789</v>
      </c>
    </row>
    <row r="11156" spans="1:4" x14ac:dyDescent="0.25">
      <c r="A11156" s="77" t="s">
        <v>17702</v>
      </c>
      <c r="B11156" t="s">
        <v>31790</v>
      </c>
      <c r="C11156" t="s">
        <v>3545</v>
      </c>
      <c r="D11156" s="60" t="s">
        <v>21364</v>
      </c>
    </row>
    <row r="11157" spans="1:4" x14ac:dyDescent="0.25">
      <c r="A11157" s="77" t="s">
        <v>17703</v>
      </c>
      <c r="B11157" t="s">
        <v>31791</v>
      </c>
      <c r="C11157" t="s">
        <v>3545</v>
      </c>
      <c r="D11157" s="60" t="s">
        <v>11335</v>
      </c>
    </row>
    <row r="11158" spans="1:4" x14ac:dyDescent="0.25">
      <c r="A11158" s="77" t="s">
        <v>17704</v>
      </c>
      <c r="B11158" t="s">
        <v>31792</v>
      </c>
      <c r="C11158" t="s">
        <v>3545</v>
      </c>
      <c r="D11158" s="60" t="s">
        <v>24396</v>
      </c>
    </row>
    <row r="11159" spans="1:4" x14ac:dyDescent="0.25">
      <c r="A11159" s="77" t="s">
        <v>17705</v>
      </c>
      <c r="B11159" t="s">
        <v>31793</v>
      </c>
      <c r="C11159" t="s">
        <v>3545</v>
      </c>
      <c r="D11159" s="60" t="s">
        <v>21276</v>
      </c>
    </row>
    <row r="11160" spans="1:4" x14ac:dyDescent="0.25">
      <c r="A11160" s="77" t="s">
        <v>17706</v>
      </c>
      <c r="B11160" t="s">
        <v>31794</v>
      </c>
      <c r="C11160" t="s">
        <v>3545</v>
      </c>
      <c r="D11160" s="60" t="s">
        <v>11387</v>
      </c>
    </row>
    <row r="11161" spans="1:4" x14ac:dyDescent="0.25">
      <c r="A11161" s="77" t="s">
        <v>17707</v>
      </c>
      <c r="B11161" t="s">
        <v>31795</v>
      </c>
      <c r="C11161" t="s">
        <v>3545</v>
      </c>
      <c r="D11161" s="60" t="s">
        <v>31796</v>
      </c>
    </row>
    <row r="11162" spans="1:4" x14ac:dyDescent="0.25">
      <c r="A11162" s="77" t="s">
        <v>17708</v>
      </c>
      <c r="B11162" t="s">
        <v>31797</v>
      </c>
      <c r="C11162" t="s">
        <v>3545</v>
      </c>
      <c r="D11162" s="60" t="s">
        <v>20587</v>
      </c>
    </row>
    <row r="11163" spans="1:4" x14ac:dyDescent="0.25">
      <c r="A11163" s="77" t="s">
        <v>17709</v>
      </c>
      <c r="B11163" t="s">
        <v>31798</v>
      </c>
      <c r="C11163" t="s">
        <v>3545</v>
      </c>
      <c r="D11163" s="60" t="s">
        <v>10980</v>
      </c>
    </row>
    <row r="11164" spans="1:4" x14ac:dyDescent="0.25">
      <c r="A11164" s="77" t="s">
        <v>17710</v>
      </c>
      <c r="B11164" t="s">
        <v>31799</v>
      </c>
      <c r="C11164" t="s">
        <v>3545</v>
      </c>
      <c r="D11164" s="60" t="s">
        <v>22814</v>
      </c>
    </row>
    <row r="11165" spans="1:4" x14ac:dyDescent="0.25">
      <c r="A11165" s="77" t="s">
        <v>17711</v>
      </c>
      <c r="B11165" t="s">
        <v>31800</v>
      </c>
      <c r="C11165" t="s">
        <v>3545</v>
      </c>
      <c r="D11165" s="60" t="s">
        <v>12679</v>
      </c>
    </row>
    <row r="11166" spans="1:4" x14ac:dyDescent="0.25">
      <c r="A11166" s="77" t="s">
        <v>17712</v>
      </c>
      <c r="B11166" t="s">
        <v>31801</v>
      </c>
      <c r="C11166" t="s">
        <v>3545</v>
      </c>
      <c r="D11166" s="60" t="s">
        <v>23292</v>
      </c>
    </row>
    <row r="11167" spans="1:4" x14ac:dyDescent="0.25">
      <c r="A11167" s="77" t="s">
        <v>17713</v>
      </c>
      <c r="B11167" t="s">
        <v>31802</v>
      </c>
      <c r="C11167" t="s">
        <v>3545</v>
      </c>
      <c r="D11167" s="60" t="s">
        <v>21313</v>
      </c>
    </row>
    <row r="11168" spans="1:4" x14ac:dyDescent="0.25">
      <c r="A11168" s="77" t="s">
        <v>17714</v>
      </c>
      <c r="B11168" t="s">
        <v>31803</v>
      </c>
      <c r="C11168" t="s">
        <v>3545</v>
      </c>
      <c r="D11168" s="60" t="s">
        <v>21281</v>
      </c>
    </row>
    <row r="11169" spans="1:4" x14ac:dyDescent="0.25">
      <c r="A11169" s="77" t="s">
        <v>17715</v>
      </c>
      <c r="B11169" t="s">
        <v>31804</v>
      </c>
      <c r="C11169" t="s">
        <v>3545</v>
      </c>
      <c r="D11169" s="60" t="s">
        <v>12843</v>
      </c>
    </row>
    <row r="11170" spans="1:4" x14ac:dyDescent="0.25">
      <c r="A11170" s="77" t="s">
        <v>17716</v>
      </c>
      <c r="B11170" t="s">
        <v>31805</v>
      </c>
      <c r="C11170" t="s">
        <v>3545</v>
      </c>
      <c r="D11170" s="60" t="s">
        <v>12938</v>
      </c>
    </row>
    <row r="11171" spans="1:4" x14ac:dyDescent="0.25">
      <c r="A11171" s="77" t="s">
        <v>17717</v>
      </c>
      <c r="B11171" t="s">
        <v>31806</v>
      </c>
      <c r="C11171" t="s">
        <v>3545</v>
      </c>
      <c r="D11171" s="60" t="s">
        <v>31807</v>
      </c>
    </row>
    <row r="11172" spans="1:4" x14ac:dyDescent="0.25">
      <c r="A11172" s="77" t="s">
        <v>17718</v>
      </c>
      <c r="B11172" t="s">
        <v>31808</v>
      </c>
      <c r="C11172" t="s">
        <v>3545</v>
      </c>
      <c r="D11172" s="60" t="s">
        <v>25485</v>
      </c>
    </row>
    <row r="11173" spans="1:4" x14ac:dyDescent="0.25">
      <c r="A11173" s="77" t="s">
        <v>17719</v>
      </c>
      <c r="B11173" t="s">
        <v>31809</v>
      </c>
      <c r="C11173" t="s">
        <v>3545</v>
      </c>
      <c r="D11173" s="60" t="s">
        <v>14062</v>
      </c>
    </row>
    <row r="11174" spans="1:4" x14ac:dyDescent="0.25">
      <c r="A11174" s="77" t="s">
        <v>17720</v>
      </c>
      <c r="B11174" t="s">
        <v>31810</v>
      </c>
      <c r="C11174" t="s">
        <v>3545</v>
      </c>
      <c r="D11174" s="60" t="s">
        <v>14041</v>
      </c>
    </row>
    <row r="11175" spans="1:4" x14ac:dyDescent="0.25">
      <c r="A11175" s="77" t="s">
        <v>17721</v>
      </c>
      <c r="B11175" t="s">
        <v>31811</v>
      </c>
      <c r="C11175" t="s">
        <v>3545</v>
      </c>
      <c r="D11175" s="60" t="s">
        <v>31812</v>
      </c>
    </row>
    <row r="11176" spans="1:4" x14ac:dyDescent="0.25">
      <c r="A11176" s="77" t="s">
        <v>17722</v>
      </c>
      <c r="B11176" t="s">
        <v>31813</v>
      </c>
      <c r="C11176" t="s">
        <v>3545</v>
      </c>
      <c r="D11176" s="60" t="s">
        <v>31814</v>
      </c>
    </row>
    <row r="11177" spans="1:4" x14ac:dyDescent="0.25">
      <c r="A11177" s="77" t="s">
        <v>17723</v>
      </c>
      <c r="B11177" t="s">
        <v>31815</v>
      </c>
      <c r="C11177" t="s">
        <v>3545</v>
      </c>
      <c r="D11177" s="60" t="s">
        <v>31816</v>
      </c>
    </row>
    <row r="11178" spans="1:4" x14ac:dyDescent="0.25">
      <c r="A11178" s="77" t="s">
        <v>17724</v>
      </c>
      <c r="B11178" t="s">
        <v>31817</v>
      </c>
      <c r="C11178" t="s">
        <v>3545</v>
      </c>
      <c r="D11178" s="60" t="s">
        <v>31818</v>
      </c>
    </row>
    <row r="11179" spans="1:4" x14ac:dyDescent="0.25">
      <c r="A11179" s="77" t="s">
        <v>17725</v>
      </c>
      <c r="B11179" t="s">
        <v>31819</v>
      </c>
      <c r="C11179" t="s">
        <v>3545</v>
      </c>
      <c r="D11179" s="60" t="s">
        <v>31820</v>
      </c>
    </row>
    <row r="11180" spans="1:4" x14ac:dyDescent="0.25">
      <c r="A11180" s="77" t="s">
        <v>17726</v>
      </c>
      <c r="B11180" t="s">
        <v>31821</v>
      </c>
      <c r="C11180" t="s">
        <v>3545</v>
      </c>
      <c r="D11180" s="60" t="s">
        <v>20380</v>
      </c>
    </row>
    <row r="11181" spans="1:4" x14ac:dyDescent="0.25">
      <c r="A11181" s="77" t="s">
        <v>17727</v>
      </c>
      <c r="B11181" t="s">
        <v>31822</v>
      </c>
      <c r="C11181" t="s">
        <v>3545</v>
      </c>
      <c r="D11181" s="60" t="s">
        <v>20999</v>
      </c>
    </row>
    <row r="11182" spans="1:4" x14ac:dyDescent="0.25">
      <c r="A11182" s="77" t="s">
        <v>17728</v>
      </c>
      <c r="B11182" t="s">
        <v>31823</v>
      </c>
      <c r="C11182" t="s">
        <v>3545</v>
      </c>
      <c r="D11182" s="60" t="s">
        <v>31824</v>
      </c>
    </row>
    <row r="11183" spans="1:4" x14ac:dyDescent="0.25">
      <c r="A11183" s="77" t="s">
        <v>17729</v>
      </c>
      <c r="B11183" t="s">
        <v>31825</v>
      </c>
      <c r="C11183" t="s">
        <v>3545</v>
      </c>
      <c r="D11183" s="60" t="s">
        <v>23268</v>
      </c>
    </row>
    <row r="11184" spans="1:4" x14ac:dyDescent="0.25">
      <c r="A11184" s="77" t="s">
        <v>17730</v>
      </c>
      <c r="B11184" t="s">
        <v>31826</v>
      </c>
      <c r="C11184" t="s">
        <v>3545</v>
      </c>
      <c r="D11184" s="60" t="s">
        <v>12707</v>
      </c>
    </row>
    <row r="11185" spans="1:4" x14ac:dyDescent="0.25">
      <c r="A11185" s="77" t="s">
        <v>17731</v>
      </c>
      <c r="B11185" t="s">
        <v>31827</v>
      </c>
      <c r="C11185" t="s">
        <v>3545</v>
      </c>
      <c r="D11185" s="60" t="s">
        <v>31828</v>
      </c>
    </row>
    <row r="11186" spans="1:4" x14ac:dyDescent="0.25">
      <c r="A11186" s="77" t="s">
        <v>17732</v>
      </c>
      <c r="B11186" t="s">
        <v>31829</v>
      </c>
      <c r="C11186" t="s">
        <v>3545</v>
      </c>
      <c r="D11186" s="60" t="s">
        <v>31830</v>
      </c>
    </row>
    <row r="11187" spans="1:4" x14ac:dyDescent="0.25">
      <c r="A11187" s="77" t="s">
        <v>17733</v>
      </c>
      <c r="B11187" t="s">
        <v>31831</v>
      </c>
      <c r="C11187" t="s">
        <v>3546</v>
      </c>
      <c r="D11187" s="60" t="s">
        <v>31832</v>
      </c>
    </row>
    <row r="11188" spans="1:4" x14ac:dyDescent="0.25">
      <c r="A11188" s="77" t="s">
        <v>17734</v>
      </c>
      <c r="B11188" t="s">
        <v>31833</v>
      </c>
      <c r="C11188" t="s">
        <v>3545</v>
      </c>
      <c r="D11188" s="60" t="s">
        <v>31834</v>
      </c>
    </row>
    <row r="11189" spans="1:4" x14ac:dyDescent="0.25">
      <c r="A11189" s="77" t="s">
        <v>17735</v>
      </c>
      <c r="B11189" t="s">
        <v>31835</v>
      </c>
      <c r="C11189" t="s">
        <v>3545</v>
      </c>
      <c r="D11189" s="60" t="s">
        <v>31836</v>
      </c>
    </row>
    <row r="11190" spans="1:4" x14ac:dyDescent="0.25">
      <c r="A11190" s="77" t="s">
        <v>17736</v>
      </c>
      <c r="B11190" t="s">
        <v>31837</v>
      </c>
      <c r="C11190" t="s">
        <v>3547</v>
      </c>
      <c r="D11190" s="60" t="s">
        <v>10444</v>
      </c>
    </row>
    <row r="11191" spans="1:4" x14ac:dyDescent="0.25">
      <c r="A11191" s="77" t="s">
        <v>17737</v>
      </c>
      <c r="B11191" t="s">
        <v>31838</v>
      </c>
      <c r="C11191" t="s">
        <v>3547</v>
      </c>
      <c r="D11191" s="60" t="s">
        <v>21281</v>
      </c>
    </row>
    <row r="11192" spans="1:4" x14ac:dyDescent="0.25">
      <c r="A11192" s="77" t="s">
        <v>17738</v>
      </c>
      <c r="B11192" t="s">
        <v>31839</v>
      </c>
      <c r="C11192" t="s">
        <v>3545</v>
      </c>
      <c r="D11192" s="60" t="s">
        <v>31840</v>
      </c>
    </row>
    <row r="11193" spans="1:4" x14ac:dyDescent="0.25">
      <c r="A11193" s="77" t="s">
        <v>17739</v>
      </c>
      <c r="B11193" t="s">
        <v>31841</v>
      </c>
      <c r="C11193" t="s">
        <v>3545</v>
      </c>
      <c r="D11193" s="60" t="s">
        <v>31842</v>
      </c>
    </row>
    <row r="11194" spans="1:4" x14ac:dyDescent="0.25">
      <c r="A11194" s="77" t="s">
        <v>17740</v>
      </c>
      <c r="B11194" t="s">
        <v>31843</v>
      </c>
      <c r="C11194" t="s">
        <v>3548</v>
      </c>
      <c r="D11194" s="60" t="s">
        <v>23507</v>
      </c>
    </row>
    <row r="11195" spans="1:4" x14ac:dyDescent="0.25">
      <c r="A11195" s="77" t="s">
        <v>17741</v>
      </c>
      <c r="B11195" t="s">
        <v>31844</v>
      </c>
      <c r="C11195" t="s">
        <v>3545</v>
      </c>
      <c r="D11195" s="60" t="s">
        <v>11959</v>
      </c>
    </row>
    <row r="11196" spans="1:4" x14ac:dyDescent="0.25">
      <c r="A11196" s="77" t="s">
        <v>17742</v>
      </c>
      <c r="B11196" t="s">
        <v>31845</v>
      </c>
      <c r="C11196" t="s">
        <v>3545</v>
      </c>
      <c r="D11196" s="60" t="s">
        <v>31846</v>
      </c>
    </row>
    <row r="11197" spans="1:4" x14ac:dyDescent="0.25">
      <c r="A11197" s="77" t="s">
        <v>17743</v>
      </c>
      <c r="B11197" t="s">
        <v>31847</v>
      </c>
      <c r="C11197" t="s">
        <v>3545</v>
      </c>
      <c r="D11197" s="60" t="s">
        <v>31848</v>
      </c>
    </row>
    <row r="11198" spans="1:4" x14ac:dyDescent="0.25">
      <c r="A11198" s="77" t="s">
        <v>17744</v>
      </c>
      <c r="B11198" t="s">
        <v>31849</v>
      </c>
      <c r="C11198" t="s">
        <v>3545</v>
      </c>
      <c r="D11198" s="60" t="s">
        <v>31850</v>
      </c>
    </row>
    <row r="11199" spans="1:4" x14ac:dyDescent="0.25">
      <c r="A11199" s="77" t="s">
        <v>17745</v>
      </c>
      <c r="B11199" t="s">
        <v>31851</v>
      </c>
      <c r="C11199" t="s">
        <v>3545</v>
      </c>
      <c r="D11199" s="60" t="s">
        <v>31852</v>
      </c>
    </row>
    <row r="11200" spans="1:4" x14ac:dyDescent="0.25">
      <c r="A11200" s="77" t="s">
        <v>17746</v>
      </c>
      <c r="B11200" t="s">
        <v>31853</v>
      </c>
      <c r="C11200" t="s">
        <v>3543</v>
      </c>
      <c r="D11200" s="60" t="s">
        <v>21336</v>
      </c>
    </row>
    <row r="11201" spans="1:4" x14ac:dyDescent="0.25">
      <c r="A11201" s="77" t="s">
        <v>17747</v>
      </c>
      <c r="B11201" t="s">
        <v>31854</v>
      </c>
      <c r="C11201" t="s">
        <v>3543</v>
      </c>
      <c r="D11201" s="60" t="s">
        <v>20510</v>
      </c>
    </row>
    <row r="11202" spans="1:4" x14ac:dyDescent="0.25">
      <c r="A11202" s="77" t="s">
        <v>17748</v>
      </c>
      <c r="B11202" t="s">
        <v>31855</v>
      </c>
      <c r="C11202" t="s">
        <v>3543</v>
      </c>
      <c r="D11202" s="60" t="s">
        <v>13469</v>
      </c>
    </row>
    <row r="11203" spans="1:4" x14ac:dyDescent="0.25">
      <c r="A11203" s="77" t="s">
        <v>17749</v>
      </c>
      <c r="B11203" t="s">
        <v>31856</v>
      </c>
      <c r="C11203" t="s">
        <v>3543</v>
      </c>
      <c r="D11203" s="60" t="s">
        <v>21276</v>
      </c>
    </row>
    <row r="11204" spans="1:4" x14ac:dyDescent="0.25">
      <c r="A11204" s="77" t="s">
        <v>17750</v>
      </c>
      <c r="B11204" t="s">
        <v>31857</v>
      </c>
      <c r="C11204" t="s">
        <v>3543</v>
      </c>
      <c r="D11204" s="60" t="s">
        <v>21160</v>
      </c>
    </row>
    <row r="11205" spans="1:4" x14ac:dyDescent="0.25">
      <c r="A11205" s="77" t="s">
        <v>17751</v>
      </c>
      <c r="B11205" t="s">
        <v>31858</v>
      </c>
      <c r="C11205" t="s">
        <v>3548</v>
      </c>
      <c r="D11205" s="60" t="s">
        <v>31859</v>
      </c>
    </row>
    <row r="11206" spans="1:4" x14ac:dyDescent="0.25">
      <c r="A11206" s="77" t="s">
        <v>17752</v>
      </c>
      <c r="B11206" t="s">
        <v>31860</v>
      </c>
      <c r="C11206" t="s">
        <v>3543</v>
      </c>
      <c r="D11206" s="60" t="s">
        <v>21338</v>
      </c>
    </row>
    <row r="11207" spans="1:4" x14ac:dyDescent="0.25">
      <c r="A11207" s="77" t="s">
        <v>17753</v>
      </c>
      <c r="B11207" t="s">
        <v>31861</v>
      </c>
      <c r="C11207" t="s">
        <v>3546</v>
      </c>
      <c r="D11207" s="60" t="s">
        <v>11167</v>
      </c>
    </row>
    <row r="11208" spans="1:4" x14ac:dyDescent="0.25">
      <c r="A11208" s="77" t="s">
        <v>17754</v>
      </c>
      <c r="B11208" t="s">
        <v>31862</v>
      </c>
      <c r="C11208" t="s">
        <v>3546</v>
      </c>
      <c r="D11208" s="60" t="s">
        <v>11959</v>
      </c>
    </row>
    <row r="11209" spans="1:4" x14ac:dyDescent="0.25">
      <c r="A11209" s="77" t="s">
        <v>17755</v>
      </c>
      <c r="B11209" t="s">
        <v>31863</v>
      </c>
      <c r="C11209" t="s">
        <v>3546</v>
      </c>
      <c r="D11209" s="60" t="s">
        <v>10622</v>
      </c>
    </row>
    <row r="11210" spans="1:4" x14ac:dyDescent="0.25">
      <c r="A11210" s="77" t="s">
        <v>17756</v>
      </c>
      <c r="B11210" t="s">
        <v>31864</v>
      </c>
      <c r="C11210" t="s">
        <v>3546</v>
      </c>
      <c r="D11210" s="60" t="s">
        <v>10413</v>
      </c>
    </row>
    <row r="11211" spans="1:4" x14ac:dyDescent="0.25">
      <c r="A11211" s="77" t="s">
        <v>17757</v>
      </c>
      <c r="B11211" t="s">
        <v>31865</v>
      </c>
      <c r="C11211" t="s">
        <v>3546</v>
      </c>
      <c r="D11211" s="60" t="s">
        <v>12317</v>
      </c>
    </row>
    <row r="11212" spans="1:4" x14ac:dyDescent="0.25">
      <c r="A11212" s="77" t="s">
        <v>17758</v>
      </c>
      <c r="B11212" t="s">
        <v>31866</v>
      </c>
      <c r="C11212" t="s">
        <v>3546</v>
      </c>
      <c r="D11212" s="60" t="s">
        <v>21012</v>
      </c>
    </row>
    <row r="11213" spans="1:4" x14ac:dyDescent="0.25">
      <c r="A11213" s="77" t="s">
        <v>17759</v>
      </c>
      <c r="B11213" t="s">
        <v>31867</v>
      </c>
      <c r="C11213" t="s">
        <v>3546</v>
      </c>
      <c r="D11213" s="60" t="s">
        <v>31868</v>
      </c>
    </row>
    <row r="11214" spans="1:4" x14ac:dyDescent="0.25">
      <c r="A11214" s="77" t="s">
        <v>17760</v>
      </c>
      <c r="B11214" t="s">
        <v>31869</v>
      </c>
      <c r="C11214" t="s">
        <v>3546</v>
      </c>
      <c r="D11214" s="60" t="s">
        <v>31870</v>
      </c>
    </row>
    <row r="11215" spans="1:4" x14ac:dyDescent="0.25">
      <c r="A11215" s="77" t="s">
        <v>17761</v>
      </c>
      <c r="B11215" t="s">
        <v>31871</v>
      </c>
      <c r="C11215" t="s">
        <v>3546</v>
      </c>
      <c r="D11215" s="60" t="s">
        <v>20734</v>
      </c>
    </row>
    <row r="11216" spans="1:4" x14ac:dyDescent="0.25">
      <c r="A11216" s="77" t="s">
        <v>17762</v>
      </c>
      <c r="B11216" t="s">
        <v>31872</v>
      </c>
      <c r="C11216" t="s">
        <v>3546</v>
      </c>
      <c r="D11216" s="60" t="s">
        <v>31873</v>
      </c>
    </row>
    <row r="11217" spans="1:4" x14ac:dyDescent="0.25">
      <c r="A11217" s="77" t="s">
        <v>17763</v>
      </c>
      <c r="B11217" t="s">
        <v>31874</v>
      </c>
      <c r="C11217" t="s">
        <v>3546</v>
      </c>
      <c r="D11217" s="60" t="s">
        <v>12792</v>
      </c>
    </row>
    <row r="11218" spans="1:4" x14ac:dyDescent="0.25">
      <c r="A11218" s="77" t="s">
        <v>17764</v>
      </c>
      <c r="B11218" t="s">
        <v>31875</v>
      </c>
      <c r="C11218" t="s">
        <v>3546</v>
      </c>
      <c r="D11218" s="60" t="s">
        <v>10454</v>
      </c>
    </row>
    <row r="11219" spans="1:4" x14ac:dyDescent="0.25">
      <c r="A11219" s="77" t="s">
        <v>17765</v>
      </c>
      <c r="B11219" t="s">
        <v>31876</v>
      </c>
      <c r="C11219" t="s">
        <v>3545</v>
      </c>
      <c r="D11219" s="60" t="s">
        <v>11251</v>
      </c>
    </row>
    <row r="11220" spans="1:4" x14ac:dyDescent="0.25">
      <c r="A11220" s="77" t="s">
        <v>17766</v>
      </c>
      <c r="B11220" t="s">
        <v>31877</v>
      </c>
      <c r="C11220" t="s">
        <v>3545</v>
      </c>
      <c r="D11220" s="60" t="s">
        <v>12584</v>
      </c>
    </row>
    <row r="11221" spans="1:4" x14ac:dyDescent="0.25">
      <c r="A11221" s="77" t="s">
        <v>17768</v>
      </c>
      <c r="B11221" t="s">
        <v>31878</v>
      </c>
      <c r="C11221" t="s">
        <v>3545</v>
      </c>
      <c r="D11221" s="60" t="s">
        <v>20161</v>
      </c>
    </row>
    <row r="11222" spans="1:4" x14ac:dyDescent="0.25">
      <c r="A11222" s="77" t="s">
        <v>17767</v>
      </c>
      <c r="B11222" t="s">
        <v>31879</v>
      </c>
      <c r="C11222" t="s">
        <v>3545</v>
      </c>
      <c r="D11222" s="60" t="s">
        <v>12787</v>
      </c>
    </row>
    <row r="11223" spans="1:4" x14ac:dyDescent="0.25">
      <c r="A11223" s="77" t="s">
        <v>17769</v>
      </c>
      <c r="B11223" t="s">
        <v>31880</v>
      </c>
      <c r="C11223" t="s">
        <v>3545</v>
      </c>
      <c r="D11223" s="60" t="s">
        <v>10494</v>
      </c>
    </row>
    <row r="11224" spans="1:4" x14ac:dyDescent="0.25">
      <c r="A11224" s="77" t="s">
        <v>17770</v>
      </c>
      <c r="B11224" t="s">
        <v>31881</v>
      </c>
      <c r="C11224" t="s">
        <v>3545</v>
      </c>
      <c r="D11224" s="60" t="s">
        <v>31882</v>
      </c>
    </row>
    <row r="11225" spans="1:4" x14ac:dyDescent="0.25">
      <c r="A11225" s="77" t="s">
        <v>17771</v>
      </c>
      <c r="B11225" t="s">
        <v>31883</v>
      </c>
      <c r="C11225" t="s">
        <v>3545</v>
      </c>
      <c r="D11225" s="60" t="s">
        <v>31884</v>
      </c>
    </row>
    <row r="11226" spans="1:4" x14ac:dyDescent="0.25">
      <c r="A11226" s="77" t="s">
        <v>17772</v>
      </c>
      <c r="B11226" t="s">
        <v>31885</v>
      </c>
      <c r="C11226" t="s">
        <v>3545</v>
      </c>
      <c r="D11226" s="60" t="s">
        <v>31886</v>
      </c>
    </row>
    <row r="11227" spans="1:4" x14ac:dyDescent="0.25">
      <c r="A11227" s="77" t="s">
        <v>17773</v>
      </c>
      <c r="B11227" t="s">
        <v>31887</v>
      </c>
      <c r="C11227" t="s">
        <v>3545</v>
      </c>
      <c r="D11227" s="60" t="s">
        <v>31888</v>
      </c>
    </row>
    <row r="11228" spans="1:4" x14ac:dyDescent="0.25">
      <c r="A11228" s="77" t="s">
        <v>17774</v>
      </c>
      <c r="B11228" t="s">
        <v>31889</v>
      </c>
      <c r="C11228" t="s">
        <v>3545</v>
      </c>
      <c r="D11228" s="60" t="s">
        <v>31890</v>
      </c>
    </row>
    <row r="11229" spans="1:4" x14ac:dyDescent="0.25">
      <c r="A11229" s="77" t="s">
        <v>17775</v>
      </c>
      <c r="B11229" t="s">
        <v>31891</v>
      </c>
      <c r="C11229" t="s">
        <v>3545</v>
      </c>
      <c r="D11229" s="60" t="s">
        <v>31892</v>
      </c>
    </row>
    <row r="11230" spans="1:4" x14ac:dyDescent="0.25">
      <c r="A11230" s="77" t="s">
        <v>17776</v>
      </c>
      <c r="B11230" t="s">
        <v>31893</v>
      </c>
      <c r="C11230" t="s">
        <v>3545</v>
      </c>
      <c r="D11230" s="60" t="s">
        <v>31894</v>
      </c>
    </row>
    <row r="11231" spans="1:4" x14ac:dyDescent="0.25">
      <c r="A11231" s="77" t="s">
        <v>17777</v>
      </c>
      <c r="B11231" t="s">
        <v>31895</v>
      </c>
      <c r="C11231" t="s">
        <v>3545</v>
      </c>
      <c r="D11231" s="60" t="s">
        <v>31896</v>
      </c>
    </row>
    <row r="11232" spans="1:4" x14ac:dyDescent="0.25">
      <c r="A11232" s="77" t="s">
        <v>17778</v>
      </c>
      <c r="B11232" t="s">
        <v>31897</v>
      </c>
      <c r="C11232" t="s">
        <v>3545</v>
      </c>
      <c r="D11232" s="60" t="s">
        <v>31898</v>
      </c>
    </row>
    <row r="11233" spans="1:4" x14ac:dyDescent="0.25">
      <c r="A11233" s="77" t="s">
        <v>17779</v>
      </c>
      <c r="B11233" t="s">
        <v>31899</v>
      </c>
      <c r="C11233" t="s">
        <v>3545</v>
      </c>
      <c r="D11233" s="60" t="s">
        <v>31900</v>
      </c>
    </row>
    <row r="11234" spans="1:4" x14ac:dyDescent="0.25">
      <c r="A11234" s="77" t="s">
        <v>17780</v>
      </c>
      <c r="B11234" t="s">
        <v>31901</v>
      </c>
      <c r="C11234" t="s">
        <v>3545</v>
      </c>
      <c r="D11234" s="60" t="s">
        <v>12105</v>
      </c>
    </row>
    <row r="11235" spans="1:4" x14ac:dyDescent="0.25">
      <c r="A11235" s="77" t="s">
        <v>17781</v>
      </c>
      <c r="B11235" t="s">
        <v>31902</v>
      </c>
      <c r="C11235" t="s">
        <v>3545</v>
      </c>
      <c r="D11235" s="60" t="s">
        <v>31903</v>
      </c>
    </row>
    <row r="11236" spans="1:4" x14ac:dyDescent="0.25">
      <c r="A11236" s="77" t="s">
        <v>17782</v>
      </c>
      <c r="B11236" t="s">
        <v>31904</v>
      </c>
      <c r="C11236" t="s">
        <v>3545</v>
      </c>
      <c r="D11236" s="60" t="s">
        <v>31905</v>
      </c>
    </row>
    <row r="11237" spans="1:4" x14ac:dyDescent="0.25">
      <c r="A11237" s="77" t="s">
        <v>17783</v>
      </c>
      <c r="B11237" t="s">
        <v>31906</v>
      </c>
      <c r="C11237" t="s">
        <v>3545</v>
      </c>
      <c r="D11237" s="60" t="s">
        <v>11499</v>
      </c>
    </row>
    <row r="11238" spans="1:4" x14ac:dyDescent="0.25">
      <c r="A11238" s="77" t="s">
        <v>17784</v>
      </c>
      <c r="B11238" t="s">
        <v>31907</v>
      </c>
      <c r="C11238" t="s">
        <v>3545</v>
      </c>
      <c r="D11238" s="60" t="s">
        <v>13132</v>
      </c>
    </row>
    <row r="11239" spans="1:4" x14ac:dyDescent="0.25">
      <c r="A11239" s="77" t="s">
        <v>17785</v>
      </c>
      <c r="B11239" t="s">
        <v>31908</v>
      </c>
      <c r="C11239" t="s">
        <v>3545</v>
      </c>
      <c r="D11239" s="60" t="s">
        <v>31909</v>
      </c>
    </row>
    <row r="11240" spans="1:4" x14ac:dyDescent="0.25">
      <c r="A11240" s="77" t="s">
        <v>17786</v>
      </c>
      <c r="B11240" t="s">
        <v>31910</v>
      </c>
      <c r="C11240" t="s">
        <v>3545</v>
      </c>
      <c r="D11240" s="60" t="s">
        <v>31911</v>
      </c>
    </row>
    <row r="11241" spans="1:4" x14ac:dyDescent="0.25">
      <c r="A11241" s="77" t="s">
        <v>17787</v>
      </c>
      <c r="B11241" t="s">
        <v>31912</v>
      </c>
      <c r="C11241" t="s">
        <v>3546</v>
      </c>
      <c r="D11241" s="60" t="s">
        <v>20704</v>
      </c>
    </row>
    <row r="11242" spans="1:4" x14ac:dyDescent="0.25">
      <c r="A11242" s="77" t="s">
        <v>17788</v>
      </c>
      <c r="B11242" t="s">
        <v>31913</v>
      </c>
      <c r="C11242" t="s">
        <v>3546</v>
      </c>
      <c r="D11242" s="60" t="s">
        <v>20988</v>
      </c>
    </row>
    <row r="11243" spans="1:4" x14ac:dyDescent="0.25">
      <c r="A11243" s="77" t="s">
        <v>17789</v>
      </c>
      <c r="B11243" t="s">
        <v>31914</v>
      </c>
      <c r="C11243" t="s">
        <v>3546</v>
      </c>
      <c r="D11243" s="60" t="s">
        <v>25414</v>
      </c>
    </row>
    <row r="11244" spans="1:4" x14ac:dyDescent="0.25">
      <c r="A11244" s="77" t="s">
        <v>17790</v>
      </c>
      <c r="B11244" t="s">
        <v>31915</v>
      </c>
      <c r="C11244" t="s">
        <v>3546</v>
      </c>
      <c r="D11244" s="60" t="s">
        <v>14053</v>
      </c>
    </row>
    <row r="11245" spans="1:4" x14ac:dyDescent="0.25">
      <c r="A11245" s="77" t="s">
        <v>17791</v>
      </c>
      <c r="B11245" t="s">
        <v>31916</v>
      </c>
      <c r="C11245" t="s">
        <v>3546</v>
      </c>
      <c r="D11245" s="60" t="s">
        <v>13878</v>
      </c>
    </row>
    <row r="11246" spans="1:4" x14ac:dyDescent="0.25">
      <c r="A11246" s="77" t="s">
        <v>17792</v>
      </c>
      <c r="B11246" t="s">
        <v>31917</v>
      </c>
      <c r="C11246" t="s">
        <v>3545</v>
      </c>
      <c r="D11246" s="60" t="s">
        <v>23541</v>
      </c>
    </row>
    <row r="11247" spans="1:4" x14ac:dyDescent="0.25">
      <c r="A11247" s="77" t="s">
        <v>17793</v>
      </c>
      <c r="B11247" t="s">
        <v>31918</v>
      </c>
      <c r="C11247" t="s">
        <v>3545</v>
      </c>
      <c r="D11247" s="60" t="s">
        <v>20985</v>
      </c>
    </row>
    <row r="11248" spans="1:4" x14ac:dyDescent="0.25">
      <c r="A11248" s="77" t="s">
        <v>17794</v>
      </c>
      <c r="B11248" t="s">
        <v>31919</v>
      </c>
      <c r="C11248" t="s">
        <v>3545</v>
      </c>
      <c r="D11248" s="60" t="s">
        <v>31920</v>
      </c>
    </row>
    <row r="11249" spans="1:4" x14ac:dyDescent="0.25">
      <c r="A11249" s="77" t="s">
        <v>17795</v>
      </c>
      <c r="B11249" t="s">
        <v>31921</v>
      </c>
      <c r="C11249" t="s">
        <v>3545</v>
      </c>
      <c r="D11249" s="60" t="s">
        <v>31922</v>
      </c>
    </row>
    <row r="11250" spans="1:4" x14ac:dyDescent="0.25">
      <c r="A11250" s="77" t="s">
        <v>17796</v>
      </c>
      <c r="B11250" t="s">
        <v>31923</v>
      </c>
      <c r="C11250" t="s">
        <v>3545</v>
      </c>
      <c r="D11250" s="60" t="s">
        <v>10444</v>
      </c>
    </row>
    <row r="11251" spans="1:4" x14ac:dyDescent="0.25">
      <c r="A11251" s="77" t="s">
        <v>17797</v>
      </c>
      <c r="B11251" t="s">
        <v>31924</v>
      </c>
      <c r="C11251" t="s">
        <v>3549</v>
      </c>
      <c r="D11251" s="60" t="s">
        <v>31925</v>
      </c>
    </row>
    <row r="11252" spans="1:4" x14ac:dyDescent="0.25">
      <c r="A11252" s="77" t="s">
        <v>17798</v>
      </c>
      <c r="B11252" t="s">
        <v>31926</v>
      </c>
      <c r="C11252" t="s">
        <v>3545</v>
      </c>
      <c r="D11252" s="60" t="s">
        <v>31927</v>
      </c>
    </row>
    <row r="11253" spans="1:4" x14ac:dyDescent="0.25">
      <c r="A11253" s="77" t="s">
        <v>17799</v>
      </c>
      <c r="B11253" t="s">
        <v>31928</v>
      </c>
      <c r="C11253" t="s">
        <v>3545</v>
      </c>
      <c r="D11253" s="60" t="s">
        <v>31929</v>
      </c>
    </row>
    <row r="11254" spans="1:4" x14ac:dyDescent="0.25">
      <c r="A11254" s="77" t="s">
        <v>17800</v>
      </c>
      <c r="B11254" t="s">
        <v>31930</v>
      </c>
      <c r="C11254" t="s">
        <v>3545</v>
      </c>
      <c r="D11254" s="60" t="s">
        <v>20183</v>
      </c>
    </row>
    <row r="11255" spans="1:4" x14ac:dyDescent="0.25">
      <c r="A11255" s="77" t="s">
        <v>17801</v>
      </c>
      <c r="B11255" t="s">
        <v>31931</v>
      </c>
      <c r="C11255" t="s">
        <v>3546</v>
      </c>
      <c r="D11255" s="60" t="s">
        <v>12610</v>
      </c>
    </row>
    <row r="11256" spans="1:4" x14ac:dyDescent="0.25">
      <c r="A11256" s="77" t="s">
        <v>17802</v>
      </c>
      <c r="B11256" t="s">
        <v>31932</v>
      </c>
      <c r="C11256" t="s">
        <v>3546</v>
      </c>
      <c r="D11256" s="60" t="s">
        <v>12692</v>
      </c>
    </row>
    <row r="11257" spans="1:4" x14ac:dyDescent="0.25">
      <c r="A11257" s="77" t="s">
        <v>17803</v>
      </c>
      <c r="B11257" t="s">
        <v>31933</v>
      </c>
      <c r="C11257" t="s">
        <v>3546</v>
      </c>
      <c r="D11257" s="60" t="s">
        <v>12583</v>
      </c>
    </row>
    <row r="11258" spans="1:4" x14ac:dyDescent="0.25">
      <c r="A11258" s="77" t="s">
        <v>17804</v>
      </c>
      <c r="B11258" t="s">
        <v>31934</v>
      </c>
      <c r="C11258" t="s">
        <v>3546</v>
      </c>
      <c r="D11258" s="60" t="s">
        <v>11192</v>
      </c>
    </row>
    <row r="11259" spans="1:4" x14ac:dyDescent="0.25">
      <c r="A11259" s="77" t="s">
        <v>17805</v>
      </c>
      <c r="B11259" t="s">
        <v>31935</v>
      </c>
      <c r="C11259" t="s">
        <v>3546</v>
      </c>
      <c r="D11259" s="60" t="s">
        <v>10935</v>
      </c>
    </row>
    <row r="11260" spans="1:4" x14ac:dyDescent="0.25">
      <c r="A11260" s="77" t="s">
        <v>17806</v>
      </c>
      <c r="B11260" t="s">
        <v>31936</v>
      </c>
      <c r="C11260" t="s">
        <v>3546</v>
      </c>
      <c r="D11260" s="60" t="s">
        <v>10908</v>
      </c>
    </row>
    <row r="11261" spans="1:4" x14ac:dyDescent="0.25">
      <c r="A11261" s="77" t="s">
        <v>17807</v>
      </c>
      <c r="B11261" t="s">
        <v>31937</v>
      </c>
      <c r="C11261" t="s">
        <v>3546</v>
      </c>
      <c r="D11261" s="60" t="s">
        <v>11264</v>
      </c>
    </row>
    <row r="11262" spans="1:4" x14ac:dyDescent="0.25">
      <c r="A11262" s="77" t="s">
        <v>17808</v>
      </c>
      <c r="B11262" t="s">
        <v>31938</v>
      </c>
      <c r="C11262" t="s">
        <v>3544</v>
      </c>
      <c r="D11262" s="60" t="s">
        <v>10440</v>
      </c>
    </row>
    <row r="11263" spans="1:4" x14ac:dyDescent="0.25">
      <c r="A11263" s="77" t="s">
        <v>17809</v>
      </c>
      <c r="B11263" t="s">
        <v>31939</v>
      </c>
      <c r="C11263" t="s">
        <v>3550</v>
      </c>
      <c r="D11263" s="60" t="s">
        <v>10950</v>
      </c>
    </row>
    <row r="11264" spans="1:4" x14ac:dyDescent="0.25">
      <c r="A11264" s="77" t="s">
        <v>17810</v>
      </c>
      <c r="B11264" t="s">
        <v>31940</v>
      </c>
      <c r="C11264" t="s">
        <v>3549</v>
      </c>
      <c r="D11264" s="60" t="s">
        <v>31941</v>
      </c>
    </row>
    <row r="11265" spans="1:4" x14ac:dyDescent="0.25">
      <c r="A11265" s="77" t="s">
        <v>17811</v>
      </c>
      <c r="B11265" t="s">
        <v>31942</v>
      </c>
      <c r="C11265" t="s">
        <v>3548</v>
      </c>
      <c r="D11265" s="60" t="s">
        <v>26069</v>
      </c>
    </row>
    <row r="11266" spans="1:4" x14ac:dyDescent="0.25">
      <c r="A11266" s="77" t="s">
        <v>17812</v>
      </c>
      <c r="B11266" t="s">
        <v>31943</v>
      </c>
      <c r="C11266" t="s">
        <v>3545</v>
      </c>
      <c r="D11266" s="60" t="s">
        <v>31944</v>
      </c>
    </row>
    <row r="11267" spans="1:4" x14ac:dyDescent="0.25">
      <c r="A11267" s="77" t="s">
        <v>17813</v>
      </c>
      <c r="B11267" t="s">
        <v>31945</v>
      </c>
      <c r="C11267" t="s">
        <v>3547</v>
      </c>
      <c r="D11267" s="60" t="s">
        <v>31946</v>
      </c>
    </row>
    <row r="11268" spans="1:4" x14ac:dyDescent="0.25">
      <c r="A11268" s="77" t="s">
        <v>8872</v>
      </c>
      <c r="B11268" t="s">
        <v>31947</v>
      </c>
      <c r="C11268" t="s">
        <v>3548</v>
      </c>
      <c r="D11268" s="60" t="s">
        <v>12834</v>
      </c>
    </row>
    <row r="11269" spans="1:4" x14ac:dyDescent="0.25">
      <c r="A11269" s="77" t="s">
        <v>17814</v>
      </c>
      <c r="B11269" t="s">
        <v>31948</v>
      </c>
      <c r="C11269" t="s">
        <v>3547</v>
      </c>
      <c r="D11269" s="60" t="s">
        <v>11315</v>
      </c>
    </row>
    <row r="11270" spans="1:4" x14ac:dyDescent="0.25">
      <c r="A11270" s="77" t="s">
        <v>17815</v>
      </c>
      <c r="B11270" t="s">
        <v>31949</v>
      </c>
      <c r="C11270" t="s">
        <v>3561</v>
      </c>
      <c r="D11270" s="60" t="s">
        <v>21384</v>
      </c>
    </row>
    <row r="11271" spans="1:4" x14ac:dyDescent="0.25">
      <c r="A11271" s="77" t="s">
        <v>8871</v>
      </c>
      <c r="B11271" t="s">
        <v>31950</v>
      </c>
      <c r="C11271" t="s">
        <v>3548</v>
      </c>
      <c r="D11271" s="60" t="s">
        <v>31951</v>
      </c>
    </row>
    <row r="11272" spans="1:4" x14ac:dyDescent="0.25">
      <c r="A11272" s="77" t="s">
        <v>17816</v>
      </c>
      <c r="B11272" t="s">
        <v>31952</v>
      </c>
      <c r="C11272" t="s">
        <v>3547</v>
      </c>
      <c r="D11272" s="60" t="s">
        <v>31953</v>
      </c>
    </row>
    <row r="11273" spans="1:4" x14ac:dyDescent="0.25">
      <c r="A11273" s="77" t="s">
        <v>8721</v>
      </c>
      <c r="B11273" t="s">
        <v>31954</v>
      </c>
      <c r="C11273" t="s">
        <v>3545</v>
      </c>
      <c r="D11273" s="60" t="s">
        <v>30012</v>
      </c>
    </row>
    <row r="11274" spans="1:4" x14ac:dyDescent="0.25">
      <c r="A11274" s="77" t="s">
        <v>8722</v>
      </c>
      <c r="B11274" t="s">
        <v>31955</v>
      </c>
      <c r="C11274" t="s">
        <v>3545</v>
      </c>
      <c r="D11274" s="60" t="s">
        <v>31956</v>
      </c>
    </row>
    <row r="11275" spans="1:4" x14ac:dyDescent="0.25">
      <c r="A11275" s="77" t="s">
        <v>17817</v>
      </c>
      <c r="B11275" t="s">
        <v>31957</v>
      </c>
      <c r="C11275" t="s">
        <v>3545</v>
      </c>
      <c r="D11275" s="60" t="s">
        <v>31958</v>
      </c>
    </row>
    <row r="11276" spans="1:4" x14ac:dyDescent="0.25">
      <c r="A11276" s="77" t="s">
        <v>8719</v>
      </c>
      <c r="B11276" t="s">
        <v>31959</v>
      </c>
      <c r="C11276" t="s">
        <v>3545</v>
      </c>
      <c r="D11276" s="60" t="s">
        <v>31960</v>
      </c>
    </row>
    <row r="11277" spans="1:4" x14ac:dyDescent="0.25">
      <c r="A11277" s="77" t="s">
        <v>8720</v>
      </c>
      <c r="B11277" t="s">
        <v>31961</v>
      </c>
      <c r="C11277" t="s">
        <v>3545</v>
      </c>
      <c r="D11277" s="60" t="s">
        <v>31962</v>
      </c>
    </row>
    <row r="11278" spans="1:4" x14ac:dyDescent="0.25">
      <c r="A11278" s="77" t="s">
        <v>17818</v>
      </c>
      <c r="B11278" t="s">
        <v>31963</v>
      </c>
      <c r="C11278" t="s">
        <v>3545</v>
      </c>
      <c r="D11278" s="60" t="s">
        <v>31964</v>
      </c>
    </row>
    <row r="11279" spans="1:4" x14ac:dyDescent="0.25">
      <c r="A11279" s="77" t="s">
        <v>17819</v>
      </c>
      <c r="B11279" t="s">
        <v>31965</v>
      </c>
      <c r="C11279" t="s">
        <v>3545</v>
      </c>
      <c r="D11279" s="60" t="s">
        <v>31966</v>
      </c>
    </row>
    <row r="11280" spans="1:4" x14ac:dyDescent="0.25">
      <c r="A11280" s="77" t="s">
        <v>17820</v>
      </c>
      <c r="B11280" t="s">
        <v>31967</v>
      </c>
      <c r="C11280" t="s">
        <v>3545</v>
      </c>
      <c r="D11280" s="60" t="s">
        <v>31968</v>
      </c>
    </row>
    <row r="11281" spans="1:4" x14ac:dyDescent="0.25">
      <c r="A11281" s="77" t="s">
        <v>17821</v>
      </c>
      <c r="B11281" t="s">
        <v>31969</v>
      </c>
      <c r="C11281" t="s">
        <v>3545</v>
      </c>
      <c r="D11281" s="60" t="s">
        <v>31970</v>
      </c>
    </row>
    <row r="11282" spans="1:4" x14ac:dyDescent="0.25">
      <c r="A11282" s="77" t="s">
        <v>17822</v>
      </c>
      <c r="B11282" t="s">
        <v>31971</v>
      </c>
      <c r="C11282" t="s">
        <v>3545</v>
      </c>
      <c r="D11282" s="60" t="s">
        <v>31972</v>
      </c>
    </row>
    <row r="11283" spans="1:4" x14ac:dyDescent="0.25">
      <c r="A11283" s="77" t="s">
        <v>17823</v>
      </c>
      <c r="B11283" t="s">
        <v>31973</v>
      </c>
      <c r="C11283" t="s">
        <v>3545</v>
      </c>
      <c r="D11283" s="60" t="s">
        <v>31974</v>
      </c>
    </row>
    <row r="11284" spans="1:4" x14ac:dyDescent="0.25">
      <c r="A11284" s="77" t="s">
        <v>17824</v>
      </c>
      <c r="B11284" t="s">
        <v>31975</v>
      </c>
      <c r="C11284" t="s">
        <v>3545</v>
      </c>
      <c r="D11284" s="60" t="s">
        <v>11745</v>
      </c>
    </row>
    <row r="11285" spans="1:4" x14ac:dyDescent="0.25">
      <c r="A11285" s="77" t="s">
        <v>17825</v>
      </c>
      <c r="B11285" t="s">
        <v>31976</v>
      </c>
      <c r="C11285" t="s">
        <v>3545</v>
      </c>
      <c r="D11285" s="60" t="s">
        <v>30462</v>
      </c>
    </row>
    <row r="11286" spans="1:4" x14ac:dyDescent="0.25">
      <c r="A11286" s="77" t="s">
        <v>17826</v>
      </c>
      <c r="B11286" t="s">
        <v>31977</v>
      </c>
      <c r="C11286" t="s">
        <v>3545</v>
      </c>
      <c r="D11286" s="60" t="s">
        <v>31978</v>
      </c>
    </row>
    <row r="11287" spans="1:4" x14ac:dyDescent="0.25">
      <c r="A11287" s="77" t="s">
        <v>17827</v>
      </c>
      <c r="B11287" t="s">
        <v>31979</v>
      </c>
      <c r="C11287" t="s">
        <v>3545</v>
      </c>
      <c r="D11287" s="60" t="s">
        <v>31980</v>
      </c>
    </row>
    <row r="11288" spans="1:4" x14ac:dyDescent="0.25">
      <c r="A11288" s="77" t="s">
        <v>17828</v>
      </c>
      <c r="B11288" t="s">
        <v>31981</v>
      </c>
      <c r="C11288" t="s">
        <v>3544</v>
      </c>
      <c r="D11288" s="60" t="s">
        <v>26679</v>
      </c>
    </row>
    <row r="11289" spans="1:4" x14ac:dyDescent="0.25">
      <c r="A11289" s="77" t="s">
        <v>17829</v>
      </c>
      <c r="B11289" t="s">
        <v>31982</v>
      </c>
      <c r="C11289" t="s">
        <v>3550</v>
      </c>
      <c r="D11289" s="60" t="s">
        <v>26681</v>
      </c>
    </row>
    <row r="11290" spans="1:4" x14ac:dyDescent="0.25">
      <c r="A11290" s="77" t="s">
        <v>17830</v>
      </c>
      <c r="B11290" t="s">
        <v>31983</v>
      </c>
      <c r="C11290" t="s">
        <v>3544</v>
      </c>
      <c r="D11290" s="60" t="s">
        <v>13366</v>
      </c>
    </row>
    <row r="11291" spans="1:4" x14ac:dyDescent="0.25">
      <c r="A11291" s="77" t="s">
        <v>17831</v>
      </c>
      <c r="B11291" t="s">
        <v>31984</v>
      </c>
      <c r="C11291" t="s">
        <v>3550</v>
      </c>
      <c r="D11291" s="60" t="s">
        <v>26742</v>
      </c>
    </row>
    <row r="11292" spans="1:4" x14ac:dyDescent="0.25">
      <c r="A11292" s="77" t="s">
        <v>33683</v>
      </c>
      <c r="B11292" t="s">
        <v>31985</v>
      </c>
      <c r="C11292" t="s">
        <v>3549</v>
      </c>
      <c r="D11292" s="60" t="s">
        <v>30952</v>
      </c>
    </row>
    <row r="11293" spans="1:4" x14ac:dyDescent="0.25">
      <c r="A11293" s="77" t="s">
        <v>17832</v>
      </c>
      <c r="B11293" t="s">
        <v>31986</v>
      </c>
      <c r="C11293" t="s">
        <v>3545</v>
      </c>
      <c r="D11293" s="60" t="s">
        <v>31987</v>
      </c>
    </row>
    <row r="11294" spans="1:4" x14ac:dyDescent="0.25">
      <c r="A11294" s="77" t="s">
        <v>17833</v>
      </c>
      <c r="B11294" t="s">
        <v>31988</v>
      </c>
      <c r="C11294" t="s">
        <v>3545</v>
      </c>
      <c r="D11294" s="60" t="s">
        <v>31989</v>
      </c>
    </row>
    <row r="11295" spans="1:4" x14ac:dyDescent="0.25">
      <c r="A11295" s="77" t="s">
        <v>17834</v>
      </c>
      <c r="B11295" t="s">
        <v>31990</v>
      </c>
      <c r="C11295" t="s">
        <v>3545</v>
      </c>
      <c r="D11295" s="60" t="s">
        <v>31991</v>
      </c>
    </row>
    <row r="11296" spans="1:4" x14ac:dyDescent="0.25">
      <c r="A11296" s="77" t="s">
        <v>17835</v>
      </c>
      <c r="B11296" t="s">
        <v>31992</v>
      </c>
      <c r="C11296" t="s">
        <v>3545</v>
      </c>
      <c r="D11296" s="60" t="s">
        <v>31993</v>
      </c>
    </row>
    <row r="11297" spans="1:4" x14ac:dyDescent="0.25">
      <c r="A11297" s="77" t="s">
        <v>17836</v>
      </c>
      <c r="B11297" t="s">
        <v>31994</v>
      </c>
      <c r="C11297" t="s">
        <v>3545</v>
      </c>
      <c r="D11297" s="60" t="s">
        <v>12903</v>
      </c>
    </row>
    <row r="11298" spans="1:4" x14ac:dyDescent="0.25">
      <c r="A11298" s="77" t="s">
        <v>17837</v>
      </c>
      <c r="B11298" t="s">
        <v>31995</v>
      </c>
      <c r="C11298" t="s">
        <v>3545</v>
      </c>
      <c r="D11298" s="60" t="s">
        <v>11696</v>
      </c>
    </row>
    <row r="11299" spans="1:4" x14ac:dyDescent="0.25">
      <c r="A11299" s="77" t="s">
        <v>17838</v>
      </c>
      <c r="B11299" t="s">
        <v>31996</v>
      </c>
      <c r="C11299" t="s">
        <v>3545</v>
      </c>
      <c r="D11299" s="60" t="s">
        <v>19875</v>
      </c>
    </row>
    <row r="11300" spans="1:4" x14ac:dyDescent="0.25">
      <c r="A11300" s="77" t="s">
        <v>17839</v>
      </c>
      <c r="B11300" t="s">
        <v>31997</v>
      </c>
      <c r="C11300" t="s">
        <v>3545</v>
      </c>
      <c r="D11300" s="60" t="s">
        <v>19880</v>
      </c>
    </row>
    <row r="11301" spans="1:4" x14ac:dyDescent="0.25">
      <c r="A11301" s="77" t="s">
        <v>17840</v>
      </c>
      <c r="B11301" t="s">
        <v>31998</v>
      </c>
      <c r="C11301" t="s">
        <v>3545</v>
      </c>
      <c r="D11301" s="60" t="s">
        <v>12171</v>
      </c>
    </row>
    <row r="11302" spans="1:4" x14ac:dyDescent="0.25">
      <c r="A11302" s="77" t="s">
        <v>33684</v>
      </c>
      <c r="B11302" t="s">
        <v>31999</v>
      </c>
      <c r="C11302" t="s">
        <v>3547</v>
      </c>
      <c r="D11302" s="60" t="s">
        <v>11697</v>
      </c>
    </row>
    <row r="11303" spans="1:4" x14ac:dyDescent="0.25">
      <c r="A11303" s="77" t="s">
        <v>17841</v>
      </c>
      <c r="B11303" t="s">
        <v>32000</v>
      </c>
      <c r="C11303" t="s">
        <v>3545</v>
      </c>
      <c r="D11303" s="60" t="s">
        <v>10752</v>
      </c>
    </row>
    <row r="11304" spans="1:4" x14ac:dyDescent="0.25">
      <c r="A11304" s="77" t="s">
        <v>17842</v>
      </c>
      <c r="B11304" t="s">
        <v>32001</v>
      </c>
      <c r="C11304" t="s">
        <v>3545</v>
      </c>
      <c r="D11304" s="60" t="s">
        <v>32002</v>
      </c>
    </row>
    <row r="11305" spans="1:4" x14ac:dyDescent="0.25">
      <c r="A11305" s="77" t="s">
        <v>17843</v>
      </c>
      <c r="B11305" t="s">
        <v>32003</v>
      </c>
      <c r="C11305" t="s">
        <v>3545</v>
      </c>
      <c r="D11305" s="60" t="s">
        <v>32004</v>
      </c>
    </row>
    <row r="11306" spans="1:4" x14ac:dyDescent="0.25">
      <c r="A11306" s="77" t="s">
        <v>17844</v>
      </c>
      <c r="B11306" t="s">
        <v>32005</v>
      </c>
      <c r="C11306" t="s">
        <v>3545</v>
      </c>
      <c r="D11306" s="60" t="s">
        <v>32006</v>
      </c>
    </row>
    <row r="11307" spans="1:4" x14ac:dyDescent="0.25">
      <c r="A11307" s="77" t="s">
        <v>17845</v>
      </c>
      <c r="B11307" t="s">
        <v>32007</v>
      </c>
      <c r="C11307" t="s">
        <v>3545</v>
      </c>
      <c r="D11307" s="60" t="s">
        <v>32008</v>
      </c>
    </row>
    <row r="11308" spans="1:4" x14ac:dyDescent="0.25">
      <c r="A11308" s="77" t="s">
        <v>17846</v>
      </c>
      <c r="B11308" t="s">
        <v>32009</v>
      </c>
      <c r="C11308" t="s">
        <v>3547</v>
      </c>
      <c r="D11308" s="60" t="s">
        <v>12853</v>
      </c>
    </row>
    <row r="11309" spans="1:4" x14ac:dyDescent="0.25">
      <c r="A11309" s="77" t="s">
        <v>17847</v>
      </c>
      <c r="B11309" t="s">
        <v>32010</v>
      </c>
      <c r="C11309" t="s">
        <v>3547</v>
      </c>
      <c r="D11309" s="60" t="s">
        <v>28562</v>
      </c>
    </row>
    <row r="11310" spans="1:4" x14ac:dyDescent="0.25">
      <c r="A11310" s="77" t="s">
        <v>17848</v>
      </c>
      <c r="B11310" t="s">
        <v>32011</v>
      </c>
      <c r="C11310" t="s">
        <v>3547</v>
      </c>
      <c r="D11310" s="60" t="s">
        <v>21402</v>
      </c>
    </row>
    <row r="11311" spans="1:4" x14ac:dyDescent="0.25">
      <c r="A11311" s="77" t="s">
        <v>17849</v>
      </c>
      <c r="B11311" t="s">
        <v>32012</v>
      </c>
      <c r="C11311" t="s">
        <v>3545</v>
      </c>
      <c r="D11311" s="60" t="s">
        <v>32013</v>
      </c>
    </row>
    <row r="11312" spans="1:4" x14ac:dyDescent="0.25">
      <c r="A11312" s="77" t="s">
        <v>17850</v>
      </c>
      <c r="B11312" t="s">
        <v>32014</v>
      </c>
      <c r="C11312" t="s">
        <v>3544</v>
      </c>
      <c r="D11312" s="60" t="s">
        <v>21145</v>
      </c>
    </row>
    <row r="11313" spans="1:4" x14ac:dyDescent="0.25">
      <c r="A11313" s="77" t="s">
        <v>17851</v>
      </c>
      <c r="B11313" t="s">
        <v>32015</v>
      </c>
      <c r="C11313" t="s">
        <v>3550</v>
      </c>
      <c r="D11313" s="60" t="s">
        <v>31202</v>
      </c>
    </row>
    <row r="11314" spans="1:4" x14ac:dyDescent="0.25">
      <c r="A11314" s="77" t="s">
        <v>17852</v>
      </c>
      <c r="B11314" t="s">
        <v>32016</v>
      </c>
      <c r="C11314" t="s">
        <v>3544</v>
      </c>
      <c r="D11314" s="60" t="s">
        <v>23267</v>
      </c>
    </row>
    <row r="11315" spans="1:4" x14ac:dyDescent="0.25">
      <c r="A11315" s="77" t="s">
        <v>17853</v>
      </c>
      <c r="B11315" t="s">
        <v>32017</v>
      </c>
      <c r="C11315" t="s">
        <v>3550</v>
      </c>
      <c r="D11315" s="60" t="s">
        <v>32018</v>
      </c>
    </row>
    <row r="11316" spans="1:4" x14ac:dyDescent="0.25">
      <c r="A11316" s="77" t="s">
        <v>17854</v>
      </c>
      <c r="B11316" t="s">
        <v>32019</v>
      </c>
      <c r="C11316" t="s">
        <v>3546</v>
      </c>
      <c r="D11316" s="60" t="s">
        <v>12652</v>
      </c>
    </row>
    <row r="11317" spans="1:4" x14ac:dyDescent="0.25">
      <c r="A11317" s="77" t="s">
        <v>17855</v>
      </c>
      <c r="B11317" t="s">
        <v>32020</v>
      </c>
      <c r="C11317" t="s">
        <v>3546</v>
      </c>
      <c r="D11317" s="60" t="s">
        <v>20591</v>
      </c>
    </row>
    <row r="11318" spans="1:4" x14ac:dyDescent="0.25">
      <c r="A11318" s="77" t="s">
        <v>17856</v>
      </c>
      <c r="B11318" t="s">
        <v>32021</v>
      </c>
      <c r="C11318" t="s">
        <v>3546</v>
      </c>
      <c r="D11318" s="60" t="s">
        <v>28385</v>
      </c>
    </row>
    <row r="11319" spans="1:4" x14ac:dyDescent="0.25">
      <c r="A11319" s="77" t="s">
        <v>17857</v>
      </c>
      <c r="B11319" t="s">
        <v>32022</v>
      </c>
      <c r="C11319" t="s">
        <v>3546</v>
      </c>
      <c r="D11319" s="60" t="s">
        <v>20451</v>
      </c>
    </row>
    <row r="11320" spans="1:4" x14ac:dyDescent="0.25">
      <c r="A11320" s="77" t="s">
        <v>17858</v>
      </c>
      <c r="B11320" t="s">
        <v>32023</v>
      </c>
      <c r="C11320" t="s">
        <v>3548</v>
      </c>
      <c r="D11320" s="60" t="s">
        <v>12601</v>
      </c>
    </row>
    <row r="11321" spans="1:4" x14ac:dyDescent="0.25">
      <c r="A11321" s="77" t="s">
        <v>17859</v>
      </c>
      <c r="B11321" t="s">
        <v>32024</v>
      </c>
      <c r="C11321" t="s">
        <v>3545</v>
      </c>
      <c r="D11321" s="60" t="s">
        <v>21327</v>
      </c>
    </row>
    <row r="11322" spans="1:4" x14ac:dyDescent="0.25">
      <c r="A11322" s="77" t="s">
        <v>17861</v>
      </c>
      <c r="B11322" t="s">
        <v>32025</v>
      </c>
      <c r="C11322" t="s">
        <v>3548</v>
      </c>
      <c r="D11322" s="60" t="s">
        <v>32026</v>
      </c>
    </row>
    <row r="11323" spans="1:4" x14ac:dyDescent="0.25">
      <c r="A11323" s="77" t="s">
        <v>17862</v>
      </c>
      <c r="B11323" t="s">
        <v>32027</v>
      </c>
      <c r="C11323" t="s">
        <v>3545</v>
      </c>
      <c r="D11323" s="60" t="s">
        <v>13468</v>
      </c>
    </row>
    <row r="11324" spans="1:4" x14ac:dyDescent="0.25">
      <c r="A11324" s="77" t="s">
        <v>17863</v>
      </c>
      <c r="B11324" t="s">
        <v>32028</v>
      </c>
      <c r="C11324" t="s">
        <v>3545</v>
      </c>
      <c r="D11324" s="60" t="s">
        <v>11275</v>
      </c>
    </row>
    <row r="11325" spans="1:4" x14ac:dyDescent="0.25">
      <c r="A11325" s="77" t="s">
        <v>17864</v>
      </c>
      <c r="B11325" t="s">
        <v>32029</v>
      </c>
      <c r="C11325" t="s">
        <v>3545</v>
      </c>
      <c r="D11325" s="60" t="s">
        <v>23269</v>
      </c>
    </row>
    <row r="11326" spans="1:4" x14ac:dyDescent="0.25">
      <c r="A11326" s="77" t="s">
        <v>17865</v>
      </c>
      <c r="B11326" t="s">
        <v>32030</v>
      </c>
      <c r="C11326" t="s">
        <v>3545</v>
      </c>
      <c r="D11326" s="60" t="s">
        <v>23543</v>
      </c>
    </row>
    <row r="11327" spans="1:4" x14ac:dyDescent="0.25">
      <c r="A11327" s="77" t="s">
        <v>17866</v>
      </c>
      <c r="B11327" t="s">
        <v>32031</v>
      </c>
      <c r="C11327" t="s">
        <v>3545</v>
      </c>
      <c r="D11327" s="60" t="s">
        <v>10371</v>
      </c>
    </row>
    <row r="11328" spans="1:4" x14ac:dyDescent="0.25">
      <c r="A11328" s="77" t="s">
        <v>17867</v>
      </c>
      <c r="B11328" t="s">
        <v>32032</v>
      </c>
      <c r="C11328" t="s">
        <v>3545</v>
      </c>
      <c r="D11328" s="60" t="s">
        <v>20231</v>
      </c>
    </row>
    <row r="11329" spans="1:4" x14ac:dyDescent="0.25">
      <c r="A11329" s="77" t="s">
        <v>17868</v>
      </c>
      <c r="B11329" t="s">
        <v>32033</v>
      </c>
      <c r="C11329" t="s">
        <v>3545</v>
      </c>
      <c r="D11329" s="60" t="s">
        <v>24350</v>
      </c>
    </row>
    <row r="11330" spans="1:4" x14ac:dyDescent="0.25">
      <c r="A11330" s="77" t="s">
        <v>17869</v>
      </c>
      <c r="B11330" t="s">
        <v>32034</v>
      </c>
      <c r="C11330" t="s">
        <v>3545</v>
      </c>
      <c r="D11330" s="60" t="s">
        <v>21123</v>
      </c>
    </row>
    <row r="11331" spans="1:4" x14ac:dyDescent="0.25">
      <c r="A11331" s="77" t="s">
        <v>17870</v>
      </c>
      <c r="B11331" t="s">
        <v>32035</v>
      </c>
      <c r="C11331" t="s">
        <v>3545</v>
      </c>
      <c r="D11331" s="60" t="s">
        <v>10525</v>
      </c>
    </row>
    <row r="11332" spans="1:4" x14ac:dyDescent="0.25">
      <c r="A11332" s="77" t="s">
        <v>17871</v>
      </c>
      <c r="B11332" t="s">
        <v>32036</v>
      </c>
      <c r="C11332" t="s">
        <v>3545</v>
      </c>
      <c r="D11332" s="60" t="s">
        <v>20744</v>
      </c>
    </row>
    <row r="11333" spans="1:4" x14ac:dyDescent="0.25">
      <c r="A11333" s="77" t="s">
        <v>17872</v>
      </c>
      <c r="B11333" t="s">
        <v>32037</v>
      </c>
      <c r="C11333" t="s">
        <v>3545</v>
      </c>
      <c r="D11333" s="60" t="s">
        <v>31773</v>
      </c>
    </row>
    <row r="11334" spans="1:4" x14ac:dyDescent="0.25">
      <c r="A11334" s="77" t="s">
        <v>17873</v>
      </c>
      <c r="B11334" t="s">
        <v>32038</v>
      </c>
      <c r="C11334" t="s">
        <v>3545</v>
      </c>
      <c r="D11334" s="60" t="s">
        <v>32039</v>
      </c>
    </row>
    <row r="11335" spans="1:4" x14ac:dyDescent="0.25">
      <c r="A11335" s="77" t="s">
        <v>17874</v>
      </c>
      <c r="B11335" t="s">
        <v>32040</v>
      </c>
      <c r="C11335" t="s">
        <v>3557</v>
      </c>
      <c r="D11335" s="60" t="s">
        <v>32041</v>
      </c>
    </row>
    <row r="11336" spans="1:4" x14ac:dyDescent="0.25">
      <c r="A11336" s="77" t="s">
        <v>17875</v>
      </c>
      <c r="B11336" t="s">
        <v>32042</v>
      </c>
      <c r="C11336" t="s">
        <v>3545</v>
      </c>
      <c r="D11336" s="60" t="s">
        <v>12519</v>
      </c>
    </row>
    <row r="11337" spans="1:4" x14ac:dyDescent="0.25">
      <c r="A11337" s="77" t="s">
        <v>17876</v>
      </c>
      <c r="B11337" t="s">
        <v>32043</v>
      </c>
      <c r="C11337" t="s">
        <v>3545</v>
      </c>
      <c r="D11337" s="60" t="s">
        <v>12779</v>
      </c>
    </row>
    <row r="11338" spans="1:4" x14ac:dyDescent="0.25">
      <c r="A11338" s="77" t="s">
        <v>17877</v>
      </c>
      <c r="B11338" t="s">
        <v>32044</v>
      </c>
      <c r="C11338" t="s">
        <v>3545</v>
      </c>
      <c r="D11338" s="60" t="s">
        <v>11909</v>
      </c>
    </row>
    <row r="11339" spans="1:4" x14ac:dyDescent="0.25">
      <c r="A11339" s="77" t="s">
        <v>17878</v>
      </c>
      <c r="B11339" t="s">
        <v>32045</v>
      </c>
      <c r="C11339" t="s">
        <v>3545</v>
      </c>
      <c r="D11339" s="60" t="s">
        <v>32046</v>
      </c>
    </row>
    <row r="11340" spans="1:4" x14ac:dyDescent="0.25">
      <c r="A11340" s="77" t="s">
        <v>17879</v>
      </c>
      <c r="B11340" t="s">
        <v>32047</v>
      </c>
      <c r="C11340" t="s">
        <v>3545</v>
      </c>
      <c r="D11340" s="60" t="s">
        <v>13915</v>
      </c>
    </row>
    <row r="11341" spans="1:4" x14ac:dyDescent="0.25">
      <c r="A11341" s="77" t="s">
        <v>17880</v>
      </c>
      <c r="B11341" t="s">
        <v>32048</v>
      </c>
      <c r="C11341" t="s">
        <v>3545</v>
      </c>
      <c r="D11341" s="60" t="s">
        <v>11340</v>
      </c>
    </row>
    <row r="11342" spans="1:4" x14ac:dyDescent="0.25">
      <c r="A11342" s="77" t="s">
        <v>17881</v>
      </c>
      <c r="B11342" t="s">
        <v>32049</v>
      </c>
      <c r="C11342" t="s">
        <v>3545</v>
      </c>
      <c r="D11342" s="60" t="s">
        <v>11235</v>
      </c>
    </row>
    <row r="11343" spans="1:4" x14ac:dyDescent="0.25">
      <c r="A11343" s="77" t="s">
        <v>17882</v>
      </c>
      <c r="B11343" t="s">
        <v>32050</v>
      </c>
      <c r="C11343" t="s">
        <v>3545</v>
      </c>
      <c r="D11343" s="60" t="s">
        <v>32051</v>
      </c>
    </row>
    <row r="11344" spans="1:4" x14ac:dyDescent="0.25">
      <c r="A11344" s="77" t="s">
        <v>17883</v>
      </c>
      <c r="B11344" t="s">
        <v>32052</v>
      </c>
      <c r="C11344" t="s">
        <v>3545</v>
      </c>
      <c r="D11344" s="60" t="s">
        <v>29386</v>
      </c>
    </row>
    <row r="11345" spans="1:4" x14ac:dyDescent="0.25">
      <c r="A11345" s="77" t="s">
        <v>17884</v>
      </c>
      <c r="B11345" t="s">
        <v>32053</v>
      </c>
      <c r="C11345" t="s">
        <v>3545</v>
      </c>
      <c r="D11345" s="60" t="s">
        <v>11246</v>
      </c>
    </row>
    <row r="11346" spans="1:4" x14ac:dyDescent="0.25">
      <c r="A11346" s="77" t="s">
        <v>10333</v>
      </c>
      <c r="B11346" t="s">
        <v>32054</v>
      </c>
      <c r="C11346" t="s">
        <v>3545</v>
      </c>
      <c r="D11346" s="60" t="s">
        <v>11342</v>
      </c>
    </row>
    <row r="11347" spans="1:4" x14ac:dyDescent="0.25">
      <c r="A11347" s="77" t="s">
        <v>17885</v>
      </c>
      <c r="B11347" t="s">
        <v>32055</v>
      </c>
      <c r="C11347" t="s">
        <v>3545</v>
      </c>
      <c r="D11347" s="60" t="s">
        <v>12571</v>
      </c>
    </row>
    <row r="11348" spans="1:4" x14ac:dyDescent="0.25">
      <c r="A11348" s="77" t="s">
        <v>17886</v>
      </c>
      <c r="B11348" t="s">
        <v>32056</v>
      </c>
      <c r="C11348" t="s">
        <v>3545</v>
      </c>
      <c r="D11348" s="60" t="s">
        <v>32057</v>
      </c>
    </row>
    <row r="11349" spans="1:4" x14ac:dyDescent="0.25">
      <c r="A11349" s="77" t="s">
        <v>17896</v>
      </c>
      <c r="B11349" t="s">
        <v>32058</v>
      </c>
      <c r="C11349" t="s">
        <v>3546</v>
      </c>
      <c r="D11349" s="60" t="s">
        <v>12595</v>
      </c>
    </row>
    <row r="11350" spans="1:4" x14ac:dyDescent="0.25">
      <c r="A11350" s="77" t="s">
        <v>17887</v>
      </c>
      <c r="B11350" t="s">
        <v>32059</v>
      </c>
      <c r="C11350" t="s">
        <v>3546</v>
      </c>
      <c r="D11350" s="60" t="s">
        <v>10362</v>
      </c>
    </row>
    <row r="11351" spans="1:4" x14ac:dyDescent="0.25">
      <c r="A11351" s="77" t="s">
        <v>17888</v>
      </c>
      <c r="B11351" t="s">
        <v>32060</v>
      </c>
      <c r="C11351" t="s">
        <v>3546</v>
      </c>
      <c r="D11351" s="60" t="s">
        <v>10849</v>
      </c>
    </row>
    <row r="11352" spans="1:4" x14ac:dyDescent="0.25">
      <c r="A11352" s="77" t="s">
        <v>17889</v>
      </c>
      <c r="B11352" t="s">
        <v>32061</v>
      </c>
      <c r="C11352" t="s">
        <v>3546</v>
      </c>
      <c r="D11352" s="60" t="s">
        <v>19977</v>
      </c>
    </row>
    <row r="11353" spans="1:4" x14ac:dyDescent="0.25">
      <c r="A11353" s="77" t="s">
        <v>17893</v>
      </c>
      <c r="B11353" t="s">
        <v>32062</v>
      </c>
      <c r="C11353" t="s">
        <v>3543</v>
      </c>
      <c r="D11353" s="60" t="s">
        <v>32063</v>
      </c>
    </row>
    <row r="11354" spans="1:4" x14ac:dyDescent="0.25">
      <c r="A11354" s="77" t="s">
        <v>17894</v>
      </c>
      <c r="B11354" t="s">
        <v>32064</v>
      </c>
      <c r="C11354" t="s">
        <v>3546</v>
      </c>
      <c r="D11354" s="60" t="s">
        <v>10943</v>
      </c>
    </row>
    <row r="11355" spans="1:4" x14ac:dyDescent="0.25">
      <c r="A11355" s="77" t="s">
        <v>17895</v>
      </c>
      <c r="B11355" t="s">
        <v>32065</v>
      </c>
      <c r="C11355" t="s">
        <v>3546</v>
      </c>
      <c r="D11355" s="60" t="s">
        <v>23560</v>
      </c>
    </row>
    <row r="11356" spans="1:4" x14ac:dyDescent="0.25">
      <c r="A11356" s="77" t="s">
        <v>17890</v>
      </c>
      <c r="B11356" t="s">
        <v>32066</v>
      </c>
      <c r="C11356" t="s">
        <v>3543</v>
      </c>
      <c r="D11356" s="60" t="s">
        <v>32067</v>
      </c>
    </row>
    <row r="11357" spans="1:4" x14ac:dyDescent="0.25">
      <c r="A11357" s="77" t="s">
        <v>17891</v>
      </c>
      <c r="B11357" t="s">
        <v>32068</v>
      </c>
      <c r="C11357" t="s">
        <v>3543</v>
      </c>
      <c r="D11357" s="60" t="s">
        <v>32069</v>
      </c>
    </row>
    <row r="11358" spans="1:4" x14ac:dyDescent="0.25">
      <c r="A11358" s="77" t="s">
        <v>17892</v>
      </c>
      <c r="B11358" t="s">
        <v>32070</v>
      </c>
      <c r="C11358" t="s">
        <v>3543</v>
      </c>
      <c r="D11358" s="60" t="s">
        <v>32071</v>
      </c>
    </row>
    <row r="11359" spans="1:4" x14ac:dyDescent="0.25">
      <c r="A11359" s="77" t="s">
        <v>8899</v>
      </c>
      <c r="B11359" t="s">
        <v>32072</v>
      </c>
      <c r="C11359" t="s">
        <v>3546</v>
      </c>
      <c r="D11359" s="60" t="s">
        <v>10561</v>
      </c>
    </row>
    <row r="11360" spans="1:4" x14ac:dyDescent="0.25">
      <c r="A11360" s="77" t="s">
        <v>17897</v>
      </c>
      <c r="B11360" t="s">
        <v>32073</v>
      </c>
      <c r="C11360" t="s">
        <v>3546</v>
      </c>
      <c r="D11360" s="60" t="s">
        <v>21345</v>
      </c>
    </row>
    <row r="11361" spans="1:4" x14ac:dyDescent="0.25">
      <c r="A11361" s="77" t="s">
        <v>17898</v>
      </c>
      <c r="B11361" t="s">
        <v>32074</v>
      </c>
      <c r="C11361" t="s">
        <v>3543</v>
      </c>
      <c r="D11361" s="60" t="s">
        <v>32075</v>
      </c>
    </row>
    <row r="11362" spans="1:4" x14ac:dyDescent="0.25">
      <c r="A11362" s="77" t="s">
        <v>17899</v>
      </c>
      <c r="B11362" t="s">
        <v>32076</v>
      </c>
      <c r="C11362" t="s">
        <v>3545</v>
      </c>
      <c r="D11362" s="60" t="s">
        <v>32077</v>
      </c>
    </row>
    <row r="11363" spans="1:4" x14ac:dyDescent="0.25">
      <c r="A11363" s="77" t="s">
        <v>17900</v>
      </c>
      <c r="B11363" t="s">
        <v>32078</v>
      </c>
      <c r="C11363" t="s">
        <v>3545</v>
      </c>
      <c r="D11363" s="60" t="s">
        <v>32079</v>
      </c>
    </row>
    <row r="11364" spans="1:4" x14ac:dyDescent="0.25">
      <c r="A11364" s="77" t="s">
        <v>17901</v>
      </c>
      <c r="B11364" t="s">
        <v>32080</v>
      </c>
      <c r="C11364" t="s">
        <v>3545</v>
      </c>
      <c r="D11364" s="60" t="s">
        <v>32081</v>
      </c>
    </row>
    <row r="11365" spans="1:4" x14ac:dyDescent="0.25">
      <c r="A11365" s="77" t="s">
        <v>17902</v>
      </c>
      <c r="B11365" t="s">
        <v>32082</v>
      </c>
      <c r="C11365" t="s">
        <v>3545</v>
      </c>
      <c r="D11365" s="60" t="s">
        <v>32083</v>
      </c>
    </row>
    <row r="11366" spans="1:4" x14ac:dyDescent="0.25">
      <c r="A11366" s="77" t="s">
        <v>17903</v>
      </c>
      <c r="B11366" t="s">
        <v>32084</v>
      </c>
      <c r="C11366" t="s">
        <v>3545</v>
      </c>
      <c r="D11366" s="60" t="s">
        <v>12626</v>
      </c>
    </row>
    <row r="11367" spans="1:4" x14ac:dyDescent="0.25">
      <c r="A11367" s="77" t="s">
        <v>17904</v>
      </c>
      <c r="B11367" t="s">
        <v>32085</v>
      </c>
      <c r="C11367" t="s">
        <v>3545</v>
      </c>
      <c r="D11367" s="60" t="s">
        <v>27662</v>
      </c>
    </row>
    <row r="11368" spans="1:4" x14ac:dyDescent="0.25">
      <c r="A11368" s="77" t="s">
        <v>8802</v>
      </c>
      <c r="B11368" t="s">
        <v>32086</v>
      </c>
      <c r="C11368" t="s">
        <v>3545</v>
      </c>
      <c r="D11368" s="60" t="s">
        <v>32087</v>
      </c>
    </row>
    <row r="11369" spans="1:4" x14ac:dyDescent="0.25">
      <c r="A11369" s="77" t="s">
        <v>17905</v>
      </c>
      <c r="B11369" t="s">
        <v>32088</v>
      </c>
      <c r="C11369" t="s">
        <v>3545</v>
      </c>
      <c r="D11369" s="60" t="s">
        <v>14004</v>
      </c>
    </row>
    <row r="11370" spans="1:4" x14ac:dyDescent="0.25">
      <c r="A11370" s="77" t="s">
        <v>17906</v>
      </c>
      <c r="B11370" t="s">
        <v>32089</v>
      </c>
      <c r="C11370" t="s">
        <v>3545</v>
      </c>
      <c r="D11370" s="60" t="s">
        <v>32090</v>
      </c>
    </row>
    <row r="11371" spans="1:4" x14ac:dyDescent="0.25">
      <c r="A11371" s="77" t="s">
        <v>17907</v>
      </c>
      <c r="B11371" t="s">
        <v>32091</v>
      </c>
      <c r="C11371" t="s">
        <v>3545</v>
      </c>
      <c r="D11371" s="60" t="s">
        <v>32092</v>
      </c>
    </row>
    <row r="11372" spans="1:4" x14ac:dyDescent="0.25">
      <c r="A11372" s="77" t="s">
        <v>17908</v>
      </c>
      <c r="B11372" t="s">
        <v>32093</v>
      </c>
      <c r="C11372" t="s">
        <v>3545</v>
      </c>
      <c r="D11372" s="60" t="s">
        <v>32094</v>
      </c>
    </row>
    <row r="11373" spans="1:4" x14ac:dyDescent="0.25">
      <c r="A11373" s="77" t="s">
        <v>17909</v>
      </c>
      <c r="B11373" t="s">
        <v>32095</v>
      </c>
      <c r="C11373" t="s">
        <v>3545</v>
      </c>
      <c r="D11373" s="60" t="s">
        <v>32096</v>
      </c>
    </row>
    <row r="11374" spans="1:4" x14ac:dyDescent="0.25">
      <c r="A11374" s="77" t="s">
        <v>17910</v>
      </c>
      <c r="B11374" t="s">
        <v>32097</v>
      </c>
      <c r="C11374" t="s">
        <v>3545</v>
      </c>
      <c r="D11374" s="60" t="s">
        <v>32098</v>
      </c>
    </row>
    <row r="11375" spans="1:4" x14ac:dyDescent="0.25">
      <c r="A11375" s="77" t="s">
        <v>8803</v>
      </c>
      <c r="B11375" t="s">
        <v>32099</v>
      </c>
      <c r="C11375" t="s">
        <v>3545</v>
      </c>
      <c r="D11375" s="60" t="s">
        <v>32100</v>
      </c>
    </row>
    <row r="11376" spans="1:4" x14ac:dyDescent="0.25">
      <c r="A11376" s="77" t="s">
        <v>17911</v>
      </c>
      <c r="B11376" t="s">
        <v>32101</v>
      </c>
      <c r="C11376" t="s">
        <v>3545</v>
      </c>
      <c r="D11376" s="60" t="s">
        <v>22448</v>
      </c>
    </row>
    <row r="11377" spans="1:4" x14ac:dyDescent="0.25">
      <c r="A11377" s="77" t="s">
        <v>17912</v>
      </c>
      <c r="B11377" t="s">
        <v>32102</v>
      </c>
      <c r="C11377" t="s">
        <v>3545</v>
      </c>
      <c r="D11377" s="60" t="s">
        <v>23493</v>
      </c>
    </row>
    <row r="11378" spans="1:4" x14ac:dyDescent="0.25">
      <c r="A11378" s="77" t="s">
        <v>17913</v>
      </c>
      <c r="B11378" t="s">
        <v>32103</v>
      </c>
      <c r="C11378" t="s">
        <v>3545</v>
      </c>
      <c r="D11378" s="60" t="s">
        <v>32104</v>
      </c>
    </row>
    <row r="11379" spans="1:4" x14ac:dyDescent="0.25">
      <c r="A11379" s="77" t="s">
        <v>17914</v>
      </c>
      <c r="B11379" t="s">
        <v>32105</v>
      </c>
      <c r="C11379" t="s">
        <v>3545</v>
      </c>
      <c r="D11379" s="60" t="s">
        <v>32106</v>
      </c>
    </row>
    <row r="11380" spans="1:4" x14ac:dyDescent="0.25">
      <c r="A11380" s="77" t="s">
        <v>17915</v>
      </c>
      <c r="B11380" t="s">
        <v>32107</v>
      </c>
      <c r="C11380" t="s">
        <v>3545</v>
      </c>
      <c r="D11380" s="60" t="s">
        <v>32108</v>
      </c>
    </row>
    <row r="11381" spans="1:4" x14ac:dyDescent="0.25">
      <c r="A11381" s="77" t="s">
        <v>17916</v>
      </c>
      <c r="B11381" t="s">
        <v>32109</v>
      </c>
      <c r="C11381" t="s">
        <v>3545</v>
      </c>
      <c r="D11381" s="60" t="s">
        <v>32110</v>
      </c>
    </row>
    <row r="11382" spans="1:4" x14ac:dyDescent="0.25">
      <c r="A11382" s="77" t="s">
        <v>17917</v>
      </c>
      <c r="B11382" t="s">
        <v>32111</v>
      </c>
      <c r="C11382" t="s">
        <v>3545</v>
      </c>
      <c r="D11382" s="60" t="s">
        <v>27105</v>
      </c>
    </row>
    <row r="11383" spans="1:4" x14ac:dyDescent="0.25">
      <c r="A11383" s="77" t="s">
        <v>17918</v>
      </c>
      <c r="B11383" t="s">
        <v>32112</v>
      </c>
      <c r="C11383" t="s">
        <v>3545</v>
      </c>
      <c r="D11383" s="60" t="s">
        <v>27105</v>
      </c>
    </row>
    <row r="11384" spans="1:4" x14ac:dyDescent="0.25">
      <c r="A11384" s="77" t="s">
        <v>17919</v>
      </c>
      <c r="B11384" t="s">
        <v>32113</v>
      </c>
      <c r="C11384" t="s">
        <v>3545</v>
      </c>
      <c r="D11384" s="60" t="s">
        <v>11757</v>
      </c>
    </row>
    <row r="11385" spans="1:4" x14ac:dyDescent="0.25">
      <c r="A11385" s="77" t="s">
        <v>17920</v>
      </c>
      <c r="B11385" t="s">
        <v>32114</v>
      </c>
      <c r="C11385" t="s">
        <v>3545</v>
      </c>
      <c r="D11385" s="60" t="s">
        <v>12755</v>
      </c>
    </row>
    <row r="11386" spans="1:4" x14ac:dyDescent="0.25">
      <c r="A11386" s="77" t="s">
        <v>17921</v>
      </c>
      <c r="B11386" t="s">
        <v>32115</v>
      </c>
      <c r="C11386" t="s">
        <v>3545</v>
      </c>
      <c r="D11386" s="60" t="s">
        <v>13468</v>
      </c>
    </row>
    <row r="11387" spans="1:4" x14ac:dyDescent="0.25">
      <c r="A11387" s="77" t="s">
        <v>17922</v>
      </c>
      <c r="B11387" t="s">
        <v>32116</v>
      </c>
      <c r="C11387" t="s">
        <v>3545</v>
      </c>
      <c r="D11387" s="60" t="s">
        <v>10375</v>
      </c>
    </row>
    <row r="11388" spans="1:4" x14ac:dyDescent="0.25">
      <c r="A11388" s="77" t="s">
        <v>17923</v>
      </c>
      <c r="B11388" t="s">
        <v>32117</v>
      </c>
      <c r="C11388" t="s">
        <v>3545</v>
      </c>
      <c r="D11388" s="60" t="s">
        <v>10502</v>
      </c>
    </row>
    <row r="11389" spans="1:4" x14ac:dyDescent="0.25">
      <c r="A11389" s="77" t="s">
        <v>17924</v>
      </c>
      <c r="B11389" t="s">
        <v>32118</v>
      </c>
      <c r="C11389" t="s">
        <v>3545</v>
      </c>
      <c r="D11389" s="60" t="s">
        <v>12715</v>
      </c>
    </row>
    <row r="11390" spans="1:4" x14ac:dyDescent="0.25">
      <c r="A11390" s="77" t="s">
        <v>17925</v>
      </c>
      <c r="B11390" t="s">
        <v>32119</v>
      </c>
      <c r="C11390" t="s">
        <v>3545</v>
      </c>
      <c r="D11390" s="60" t="s">
        <v>11696</v>
      </c>
    </row>
    <row r="11391" spans="1:4" x14ac:dyDescent="0.25">
      <c r="A11391" s="77" t="s">
        <v>17926</v>
      </c>
      <c r="B11391" t="s">
        <v>32120</v>
      </c>
      <c r="C11391" t="s">
        <v>3545</v>
      </c>
      <c r="D11391" s="60" t="s">
        <v>10914</v>
      </c>
    </row>
    <row r="11392" spans="1:4" x14ac:dyDescent="0.25">
      <c r="A11392" s="77" t="s">
        <v>17927</v>
      </c>
      <c r="B11392" t="s">
        <v>32121</v>
      </c>
      <c r="C11392" t="s">
        <v>3545</v>
      </c>
      <c r="D11392" s="60" t="s">
        <v>10935</v>
      </c>
    </row>
    <row r="11393" spans="1:4" x14ac:dyDescent="0.25">
      <c r="A11393" s="77" t="s">
        <v>17928</v>
      </c>
      <c r="B11393" t="s">
        <v>32122</v>
      </c>
      <c r="C11393" t="s">
        <v>3545</v>
      </c>
      <c r="D11393" s="60" t="s">
        <v>11258</v>
      </c>
    </row>
    <row r="11394" spans="1:4" x14ac:dyDescent="0.25">
      <c r="A11394" s="77" t="s">
        <v>17929</v>
      </c>
      <c r="B11394" t="s">
        <v>32123</v>
      </c>
      <c r="C11394" t="s">
        <v>3545</v>
      </c>
      <c r="D11394" s="60" t="s">
        <v>20502</v>
      </c>
    </row>
    <row r="11395" spans="1:4" x14ac:dyDescent="0.25">
      <c r="A11395" s="77" t="s">
        <v>17930</v>
      </c>
      <c r="B11395" t="s">
        <v>32124</v>
      </c>
      <c r="C11395" t="s">
        <v>3545</v>
      </c>
      <c r="D11395" s="60" t="s">
        <v>32125</v>
      </c>
    </row>
    <row r="11396" spans="1:4" x14ac:dyDescent="0.25">
      <c r="A11396" s="77" t="s">
        <v>17931</v>
      </c>
      <c r="B11396" t="s">
        <v>32126</v>
      </c>
      <c r="C11396" t="s">
        <v>3545</v>
      </c>
      <c r="D11396" s="60" t="s">
        <v>32127</v>
      </c>
    </row>
    <row r="11397" spans="1:4" x14ac:dyDescent="0.25">
      <c r="A11397" s="77" t="s">
        <v>8723</v>
      </c>
      <c r="B11397" t="s">
        <v>32128</v>
      </c>
      <c r="C11397" t="s">
        <v>3545</v>
      </c>
      <c r="D11397" s="60" t="s">
        <v>32129</v>
      </c>
    </row>
    <row r="11398" spans="1:4" x14ac:dyDescent="0.25">
      <c r="A11398" s="77" t="s">
        <v>8724</v>
      </c>
      <c r="B11398" t="s">
        <v>32130</v>
      </c>
      <c r="C11398" t="s">
        <v>3545</v>
      </c>
      <c r="D11398" s="60" t="s">
        <v>24395</v>
      </c>
    </row>
    <row r="11399" spans="1:4" x14ac:dyDescent="0.25">
      <c r="A11399" s="77" t="s">
        <v>8725</v>
      </c>
      <c r="B11399" t="s">
        <v>32131</v>
      </c>
      <c r="C11399" t="s">
        <v>3545</v>
      </c>
      <c r="D11399" s="60" t="s">
        <v>32132</v>
      </c>
    </row>
    <row r="11400" spans="1:4" x14ac:dyDescent="0.25">
      <c r="A11400" s="77" t="s">
        <v>8726</v>
      </c>
      <c r="B11400" t="s">
        <v>32133</v>
      </c>
      <c r="C11400" t="s">
        <v>3545</v>
      </c>
      <c r="D11400" s="60" t="s">
        <v>32134</v>
      </c>
    </row>
    <row r="11401" spans="1:4" x14ac:dyDescent="0.25">
      <c r="A11401" s="77" t="s">
        <v>17932</v>
      </c>
      <c r="B11401" t="s">
        <v>32135</v>
      </c>
      <c r="C11401" t="s">
        <v>3545</v>
      </c>
      <c r="D11401" s="60" t="s">
        <v>21348</v>
      </c>
    </row>
    <row r="11402" spans="1:4" x14ac:dyDescent="0.25">
      <c r="A11402" s="77" t="s">
        <v>17933</v>
      </c>
      <c r="B11402" t="s">
        <v>32136</v>
      </c>
      <c r="C11402" t="s">
        <v>3545</v>
      </c>
      <c r="D11402" s="60" t="s">
        <v>21349</v>
      </c>
    </row>
    <row r="11403" spans="1:4" x14ac:dyDescent="0.25">
      <c r="A11403" s="77" t="s">
        <v>17934</v>
      </c>
      <c r="B11403" t="s">
        <v>32137</v>
      </c>
      <c r="C11403" t="s">
        <v>3545</v>
      </c>
      <c r="D11403" s="60" t="s">
        <v>21350</v>
      </c>
    </row>
    <row r="11404" spans="1:4" x14ac:dyDescent="0.25">
      <c r="A11404" s="77" t="s">
        <v>17935</v>
      </c>
      <c r="B11404" t="s">
        <v>32138</v>
      </c>
      <c r="C11404" t="s">
        <v>3545</v>
      </c>
      <c r="D11404" s="60" t="s">
        <v>21351</v>
      </c>
    </row>
    <row r="11405" spans="1:4" x14ac:dyDescent="0.25">
      <c r="A11405" s="77" t="s">
        <v>17937</v>
      </c>
      <c r="B11405" t="s">
        <v>32139</v>
      </c>
      <c r="C11405" t="s">
        <v>3545</v>
      </c>
      <c r="D11405" s="60" t="s">
        <v>21353</v>
      </c>
    </row>
    <row r="11406" spans="1:4" x14ac:dyDescent="0.25">
      <c r="A11406" s="77" t="s">
        <v>17938</v>
      </c>
      <c r="B11406" t="s">
        <v>32140</v>
      </c>
      <c r="C11406" t="s">
        <v>3545</v>
      </c>
      <c r="D11406" s="60" t="s">
        <v>21354</v>
      </c>
    </row>
    <row r="11407" spans="1:4" x14ac:dyDescent="0.25">
      <c r="A11407" s="77" t="s">
        <v>17936</v>
      </c>
      <c r="B11407" t="s">
        <v>32141</v>
      </c>
      <c r="C11407" t="s">
        <v>3545</v>
      </c>
      <c r="D11407" s="60" t="s">
        <v>21352</v>
      </c>
    </row>
    <row r="11408" spans="1:4" x14ac:dyDescent="0.25">
      <c r="A11408" s="77" t="s">
        <v>17939</v>
      </c>
      <c r="B11408" t="s">
        <v>32142</v>
      </c>
      <c r="C11408" t="s">
        <v>3545</v>
      </c>
      <c r="D11408" s="60" t="s">
        <v>21355</v>
      </c>
    </row>
    <row r="11409" spans="1:4" x14ac:dyDescent="0.25">
      <c r="A11409" s="77" t="s">
        <v>17940</v>
      </c>
      <c r="B11409" t="s">
        <v>32143</v>
      </c>
      <c r="C11409" t="s">
        <v>3545</v>
      </c>
      <c r="D11409" s="60" t="s">
        <v>19545</v>
      </c>
    </row>
    <row r="11410" spans="1:4" x14ac:dyDescent="0.25">
      <c r="A11410" s="77" t="s">
        <v>17941</v>
      </c>
      <c r="B11410" t="s">
        <v>32144</v>
      </c>
      <c r="C11410" t="s">
        <v>3545</v>
      </c>
      <c r="D11410" s="60" t="s">
        <v>21356</v>
      </c>
    </row>
    <row r="11411" spans="1:4" x14ac:dyDescent="0.25">
      <c r="A11411" s="77" t="s">
        <v>17942</v>
      </c>
      <c r="B11411" t="s">
        <v>32145</v>
      </c>
      <c r="C11411" t="s">
        <v>3545</v>
      </c>
      <c r="D11411" s="60" t="s">
        <v>21357</v>
      </c>
    </row>
    <row r="11412" spans="1:4" x14ac:dyDescent="0.25">
      <c r="A11412" s="77" t="s">
        <v>17943</v>
      </c>
      <c r="B11412" t="s">
        <v>32146</v>
      </c>
      <c r="C11412" t="s">
        <v>3545</v>
      </c>
      <c r="D11412" s="60" t="s">
        <v>21358</v>
      </c>
    </row>
    <row r="11413" spans="1:4" x14ac:dyDescent="0.25">
      <c r="A11413" s="77" t="s">
        <v>17944</v>
      </c>
      <c r="B11413" t="s">
        <v>32147</v>
      </c>
      <c r="C11413" t="s">
        <v>3545</v>
      </c>
      <c r="D11413" s="60" t="s">
        <v>32148</v>
      </c>
    </row>
    <row r="11414" spans="1:4" x14ac:dyDescent="0.25">
      <c r="A11414" s="77" t="s">
        <v>17945</v>
      </c>
      <c r="B11414" t="s">
        <v>32149</v>
      </c>
      <c r="C11414" t="s">
        <v>3545</v>
      </c>
      <c r="D11414" s="60" t="s">
        <v>32150</v>
      </c>
    </row>
    <row r="11415" spans="1:4" x14ac:dyDescent="0.25">
      <c r="A11415" s="77" t="s">
        <v>17946</v>
      </c>
      <c r="B11415" t="s">
        <v>32151</v>
      </c>
      <c r="C11415" t="s">
        <v>3545</v>
      </c>
      <c r="D11415" s="60" t="s">
        <v>32152</v>
      </c>
    </row>
    <row r="11416" spans="1:4" x14ac:dyDescent="0.25">
      <c r="A11416" s="77" t="s">
        <v>17947</v>
      </c>
      <c r="B11416" t="s">
        <v>32153</v>
      </c>
      <c r="C11416" t="s">
        <v>3545</v>
      </c>
      <c r="D11416" s="60" t="s">
        <v>32154</v>
      </c>
    </row>
    <row r="11417" spans="1:4" x14ac:dyDescent="0.25">
      <c r="A11417" s="77" t="s">
        <v>17948</v>
      </c>
      <c r="B11417" t="s">
        <v>32155</v>
      </c>
      <c r="C11417" t="s">
        <v>3545</v>
      </c>
      <c r="D11417" s="60" t="s">
        <v>32156</v>
      </c>
    </row>
    <row r="11418" spans="1:4" x14ac:dyDescent="0.25">
      <c r="A11418" s="77" t="s">
        <v>17949</v>
      </c>
      <c r="B11418" t="s">
        <v>32157</v>
      </c>
      <c r="C11418" t="s">
        <v>3545</v>
      </c>
      <c r="D11418" s="60" t="s">
        <v>32158</v>
      </c>
    </row>
    <row r="11419" spans="1:4" x14ac:dyDescent="0.25">
      <c r="A11419" s="77" t="s">
        <v>17950</v>
      </c>
      <c r="B11419" t="s">
        <v>32159</v>
      </c>
      <c r="C11419" t="s">
        <v>3545</v>
      </c>
      <c r="D11419" s="60" t="s">
        <v>32160</v>
      </c>
    </row>
    <row r="11420" spans="1:4" x14ac:dyDescent="0.25">
      <c r="A11420" s="77" t="s">
        <v>17951</v>
      </c>
      <c r="B11420" t="s">
        <v>32161</v>
      </c>
      <c r="C11420" t="s">
        <v>3545</v>
      </c>
      <c r="D11420" s="60" t="s">
        <v>32162</v>
      </c>
    </row>
    <row r="11421" spans="1:4" x14ac:dyDescent="0.25">
      <c r="A11421" s="77" t="s">
        <v>17952</v>
      </c>
      <c r="B11421" t="s">
        <v>32163</v>
      </c>
      <c r="C11421" t="s">
        <v>3545</v>
      </c>
      <c r="D11421" s="60" t="s">
        <v>32164</v>
      </c>
    </row>
    <row r="11422" spans="1:4" x14ac:dyDescent="0.25">
      <c r="A11422" s="77" t="s">
        <v>17954</v>
      </c>
      <c r="B11422" t="s">
        <v>32165</v>
      </c>
      <c r="C11422" t="s">
        <v>3545</v>
      </c>
      <c r="D11422" s="60" t="s">
        <v>32166</v>
      </c>
    </row>
    <row r="11423" spans="1:4" x14ac:dyDescent="0.25">
      <c r="A11423" s="77" t="s">
        <v>17955</v>
      </c>
      <c r="B11423" t="s">
        <v>32167</v>
      </c>
      <c r="C11423" t="s">
        <v>3545</v>
      </c>
      <c r="D11423" s="60" t="s">
        <v>32168</v>
      </c>
    </row>
    <row r="11424" spans="1:4" x14ac:dyDescent="0.25">
      <c r="A11424" s="77" t="s">
        <v>17953</v>
      </c>
      <c r="B11424" t="s">
        <v>32169</v>
      </c>
      <c r="C11424" t="s">
        <v>3545</v>
      </c>
      <c r="D11424" s="60" t="s">
        <v>32170</v>
      </c>
    </row>
    <row r="11425" spans="1:4" x14ac:dyDescent="0.25">
      <c r="A11425" s="77" t="s">
        <v>17956</v>
      </c>
      <c r="B11425" t="s">
        <v>32171</v>
      </c>
      <c r="C11425" t="s">
        <v>3545</v>
      </c>
      <c r="D11425" s="60" t="s">
        <v>32172</v>
      </c>
    </row>
    <row r="11426" spans="1:4" x14ac:dyDescent="0.25">
      <c r="A11426" s="77" t="s">
        <v>17957</v>
      </c>
      <c r="B11426" t="s">
        <v>32173</v>
      </c>
      <c r="C11426" t="s">
        <v>3545</v>
      </c>
      <c r="D11426" s="60" t="s">
        <v>27929</v>
      </c>
    </row>
    <row r="11427" spans="1:4" x14ac:dyDescent="0.25">
      <c r="A11427" s="77" t="s">
        <v>17958</v>
      </c>
      <c r="B11427" t="s">
        <v>32174</v>
      </c>
      <c r="C11427" t="s">
        <v>3545</v>
      </c>
      <c r="D11427" s="60" t="s">
        <v>32175</v>
      </c>
    </row>
    <row r="11428" spans="1:4" x14ac:dyDescent="0.25">
      <c r="A11428" s="77" t="s">
        <v>17959</v>
      </c>
      <c r="B11428" t="s">
        <v>32176</v>
      </c>
      <c r="C11428" t="s">
        <v>3544</v>
      </c>
      <c r="D11428" s="60" t="s">
        <v>11283</v>
      </c>
    </row>
    <row r="11429" spans="1:4" x14ac:dyDescent="0.25">
      <c r="A11429" s="77" t="s">
        <v>17960</v>
      </c>
      <c r="B11429" t="s">
        <v>32177</v>
      </c>
      <c r="C11429" t="s">
        <v>3550</v>
      </c>
      <c r="D11429" s="60" t="s">
        <v>27761</v>
      </c>
    </row>
    <row r="11430" spans="1:4" x14ac:dyDescent="0.25">
      <c r="A11430" s="77" t="s">
        <v>33685</v>
      </c>
      <c r="B11430" t="s">
        <v>32178</v>
      </c>
      <c r="C11430" t="s">
        <v>3549</v>
      </c>
      <c r="D11430" s="60" t="s">
        <v>12600</v>
      </c>
    </row>
    <row r="11431" spans="1:4" x14ac:dyDescent="0.25">
      <c r="A11431" s="77" t="s">
        <v>17961</v>
      </c>
      <c r="B11431" t="s">
        <v>32179</v>
      </c>
      <c r="C11431" t="s">
        <v>3545</v>
      </c>
      <c r="D11431" s="60" t="s">
        <v>19046</v>
      </c>
    </row>
    <row r="11432" spans="1:4" x14ac:dyDescent="0.25">
      <c r="A11432" s="77" t="s">
        <v>33686</v>
      </c>
      <c r="B11432" t="s">
        <v>32180</v>
      </c>
      <c r="C11432" t="s">
        <v>3546</v>
      </c>
      <c r="D11432" s="60" t="s">
        <v>10460</v>
      </c>
    </row>
    <row r="11433" spans="1:4" x14ac:dyDescent="0.25">
      <c r="A11433" s="77" t="s">
        <v>17962</v>
      </c>
      <c r="B11433" t="s">
        <v>32181</v>
      </c>
      <c r="C11433" t="s">
        <v>3545</v>
      </c>
      <c r="D11433" s="60" t="s">
        <v>29776</v>
      </c>
    </row>
    <row r="11434" spans="1:4" x14ac:dyDescent="0.25">
      <c r="A11434" s="77" t="s">
        <v>17963</v>
      </c>
      <c r="B11434" t="s">
        <v>32182</v>
      </c>
      <c r="C11434" t="s">
        <v>3545</v>
      </c>
      <c r="D11434" s="60" t="s">
        <v>10470</v>
      </c>
    </row>
    <row r="11435" spans="1:4" x14ac:dyDescent="0.25">
      <c r="A11435" s="77" t="s">
        <v>17964</v>
      </c>
      <c r="B11435" t="s">
        <v>32183</v>
      </c>
      <c r="C11435" t="s">
        <v>3545</v>
      </c>
      <c r="D11435" s="60" t="s">
        <v>10627</v>
      </c>
    </row>
    <row r="11436" spans="1:4" x14ac:dyDescent="0.25">
      <c r="A11436" s="77" t="s">
        <v>17965</v>
      </c>
      <c r="B11436" t="s">
        <v>32184</v>
      </c>
      <c r="C11436" t="s">
        <v>3545</v>
      </c>
      <c r="D11436" s="60" t="s">
        <v>12599</v>
      </c>
    </row>
    <row r="11437" spans="1:4" x14ac:dyDescent="0.25">
      <c r="A11437" s="77" t="s">
        <v>17966</v>
      </c>
      <c r="B11437" t="s">
        <v>32185</v>
      </c>
      <c r="C11437" t="s">
        <v>3545</v>
      </c>
      <c r="D11437" s="60" t="s">
        <v>20858</v>
      </c>
    </row>
    <row r="11438" spans="1:4" x14ac:dyDescent="0.25">
      <c r="A11438" s="77" t="s">
        <v>17967</v>
      </c>
      <c r="B11438" t="s">
        <v>32186</v>
      </c>
      <c r="C11438" t="s">
        <v>3545</v>
      </c>
      <c r="D11438" s="60" t="s">
        <v>32187</v>
      </c>
    </row>
    <row r="11439" spans="1:4" x14ac:dyDescent="0.25">
      <c r="A11439" s="77" t="s">
        <v>17968</v>
      </c>
      <c r="B11439" t="s">
        <v>32188</v>
      </c>
      <c r="C11439" t="s">
        <v>3545</v>
      </c>
      <c r="D11439" s="60" t="s">
        <v>32189</v>
      </c>
    </row>
    <row r="11440" spans="1:4" x14ac:dyDescent="0.25">
      <c r="A11440" s="77" t="s">
        <v>17969</v>
      </c>
      <c r="B11440" t="s">
        <v>32190</v>
      </c>
      <c r="C11440" t="s">
        <v>3545</v>
      </c>
      <c r="D11440" s="60" t="s">
        <v>32191</v>
      </c>
    </row>
    <row r="11441" spans="1:4" x14ac:dyDescent="0.25">
      <c r="A11441" s="77" t="s">
        <v>17970</v>
      </c>
      <c r="B11441" t="s">
        <v>32192</v>
      </c>
      <c r="C11441" t="s">
        <v>3545</v>
      </c>
      <c r="D11441" s="60" t="s">
        <v>32193</v>
      </c>
    </row>
    <row r="11442" spans="1:4" x14ac:dyDescent="0.25">
      <c r="A11442" s="77" t="s">
        <v>17971</v>
      </c>
      <c r="B11442" t="s">
        <v>32194</v>
      </c>
      <c r="C11442" t="s">
        <v>3545</v>
      </c>
      <c r="D11442" s="60" t="s">
        <v>13127</v>
      </c>
    </row>
    <row r="11443" spans="1:4" x14ac:dyDescent="0.25">
      <c r="A11443" s="77" t="s">
        <v>17972</v>
      </c>
      <c r="B11443" t="s">
        <v>32195</v>
      </c>
      <c r="C11443" t="s">
        <v>3545</v>
      </c>
      <c r="D11443" s="60" t="s">
        <v>13971</v>
      </c>
    </row>
    <row r="11444" spans="1:4" x14ac:dyDescent="0.25">
      <c r="A11444" s="77" t="s">
        <v>17973</v>
      </c>
      <c r="B11444" t="s">
        <v>32196</v>
      </c>
      <c r="C11444" t="s">
        <v>3545</v>
      </c>
      <c r="D11444" s="60" t="s">
        <v>28144</v>
      </c>
    </row>
    <row r="11445" spans="1:4" x14ac:dyDescent="0.25">
      <c r="A11445" s="77" t="s">
        <v>17974</v>
      </c>
      <c r="B11445" t="s">
        <v>32197</v>
      </c>
      <c r="C11445" t="s">
        <v>3545</v>
      </c>
      <c r="D11445" s="60" t="s">
        <v>32198</v>
      </c>
    </row>
    <row r="11446" spans="1:4" x14ac:dyDescent="0.25">
      <c r="A11446" s="77" t="s">
        <v>17975</v>
      </c>
      <c r="B11446" t="s">
        <v>32199</v>
      </c>
      <c r="C11446" t="s">
        <v>3545</v>
      </c>
      <c r="D11446" s="60" t="s">
        <v>32200</v>
      </c>
    </row>
    <row r="11447" spans="1:4" x14ac:dyDescent="0.25">
      <c r="A11447" s="77" t="s">
        <v>17976</v>
      </c>
      <c r="B11447" t="s">
        <v>32201</v>
      </c>
      <c r="C11447" t="s">
        <v>3545</v>
      </c>
      <c r="D11447" s="60" t="s">
        <v>32202</v>
      </c>
    </row>
    <row r="11448" spans="1:4" x14ac:dyDescent="0.25">
      <c r="A11448" s="77" t="s">
        <v>17977</v>
      </c>
      <c r="B11448" t="s">
        <v>32203</v>
      </c>
      <c r="C11448" t="s">
        <v>3545</v>
      </c>
      <c r="D11448" s="60" t="s">
        <v>32204</v>
      </c>
    </row>
    <row r="11449" spans="1:4" x14ac:dyDescent="0.25">
      <c r="A11449" s="77" t="s">
        <v>17978</v>
      </c>
      <c r="B11449" t="s">
        <v>32205</v>
      </c>
      <c r="C11449" t="s">
        <v>3545</v>
      </c>
      <c r="D11449" s="60" t="s">
        <v>32206</v>
      </c>
    </row>
    <row r="11450" spans="1:4" x14ac:dyDescent="0.25">
      <c r="A11450" s="77" t="s">
        <v>17979</v>
      </c>
      <c r="B11450" t="s">
        <v>32207</v>
      </c>
      <c r="C11450" t="s">
        <v>3545</v>
      </c>
      <c r="D11450" s="60" t="s">
        <v>32208</v>
      </c>
    </row>
    <row r="11451" spans="1:4" x14ac:dyDescent="0.25">
      <c r="A11451" s="77" t="s">
        <v>17980</v>
      </c>
      <c r="B11451" t="s">
        <v>32209</v>
      </c>
      <c r="C11451" t="s">
        <v>3545</v>
      </c>
      <c r="D11451" s="60" t="s">
        <v>12239</v>
      </c>
    </row>
    <row r="11452" spans="1:4" x14ac:dyDescent="0.25">
      <c r="A11452" s="77" t="s">
        <v>17981</v>
      </c>
      <c r="B11452" t="s">
        <v>32210</v>
      </c>
      <c r="C11452" t="s">
        <v>3545</v>
      </c>
      <c r="D11452" s="60" t="s">
        <v>10877</v>
      </c>
    </row>
    <row r="11453" spans="1:4" x14ac:dyDescent="0.25">
      <c r="A11453" s="77" t="s">
        <v>17982</v>
      </c>
      <c r="B11453" t="s">
        <v>32211</v>
      </c>
      <c r="C11453" t="s">
        <v>3545</v>
      </c>
      <c r="D11453" s="60" t="s">
        <v>21145</v>
      </c>
    </row>
    <row r="11454" spans="1:4" x14ac:dyDescent="0.25">
      <c r="A11454" s="77" t="s">
        <v>17983</v>
      </c>
      <c r="B11454" t="s">
        <v>32212</v>
      </c>
      <c r="C11454" t="s">
        <v>3545</v>
      </c>
      <c r="D11454" s="60" t="s">
        <v>32213</v>
      </c>
    </row>
    <row r="11455" spans="1:4" x14ac:dyDescent="0.25">
      <c r="A11455" s="77" t="s">
        <v>17984</v>
      </c>
      <c r="B11455" t="s">
        <v>32214</v>
      </c>
      <c r="C11455" t="s">
        <v>3545</v>
      </c>
      <c r="D11455" s="60" t="s">
        <v>25280</v>
      </c>
    </row>
    <row r="11456" spans="1:4" x14ac:dyDescent="0.25">
      <c r="A11456" s="77" t="s">
        <v>17985</v>
      </c>
      <c r="B11456" t="s">
        <v>32215</v>
      </c>
      <c r="C11456" t="s">
        <v>3545</v>
      </c>
      <c r="D11456" s="60" t="s">
        <v>12832</v>
      </c>
    </row>
    <row r="11457" spans="1:4" x14ac:dyDescent="0.25">
      <c r="A11457" s="77" t="s">
        <v>17986</v>
      </c>
      <c r="B11457" t="s">
        <v>32216</v>
      </c>
      <c r="C11457" t="s">
        <v>3545</v>
      </c>
      <c r="D11457" s="60" t="s">
        <v>25403</v>
      </c>
    </row>
    <row r="11458" spans="1:4" x14ac:dyDescent="0.25">
      <c r="A11458" s="77" t="s">
        <v>17987</v>
      </c>
      <c r="B11458" t="s">
        <v>32217</v>
      </c>
      <c r="C11458" t="s">
        <v>3545</v>
      </c>
      <c r="D11458" s="60" t="s">
        <v>21172</v>
      </c>
    </row>
    <row r="11459" spans="1:4" x14ac:dyDescent="0.25">
      <c r="A11459" s="77" t="s">
        <v>17988</v>
      </c>
      <c r="B11459" t="s">
        <v>32218</v>
      </c>
      <c r="C11459" t="s">
        <v>3545</v>
      </c>
      <c r="D11459" s="60" t="s">
        <v>32219</v>
      </c>
    </row>
    <row r="11460" spans="1:4" x14ac:dyDescent="0.25">
      <c r="A11460" s="77" t="s">
        <v>17989</v>
      </c>
      <c r="B11460" t="s">
        <v>32220</v>
      </c>
      <c r="C11460" t="s">
        <v>3545</v>
      </c>
      <c r="D11460" s="60" t="s">
        <v>32221</v>
      </c>
    </row>
    <row r="11461" spans="1:4" x14ac:dyDescent="0.25">
      <c r="A11461" s="77" t="s">
        <v>17990</v>
      </c>
      <c r="B11461" t="s">
        <v>32222</v>
      </c>
      <c r="C11461" t="s">
        <v>3545</v>
      </c>
      <c r="D11461" s="60" t="s">
        <v>32223</v>
      </c>
    </row>
    <row r="11462" spans="1:4" x14ac:dyDescent="0.25">
      <c r="A11462" s="77" t="s">
        <v>17991</v>
      </c>
      <c r="B11462" t="s">
        <v>32224</v>
      </c>
      <c r="C11462" t="s">
        <v>3545</v>
      </c>
      <c r="D11462" s="60" t="s">
        <v>21419</v>
      </c>
    </row>
    <row r="11463" spans="1:4" x14ac:dyDescent="0.25">
      <c r="A11463" s="77" t="s">
        <v>17992</v>
      </c>
      <c r="B11463" t="s">
        <v>32225</v>
      </c>
      <c r="C11463" t="s">
        <v>3545</v>
      </c>
      <c r="D11463" s="60" t="s">
        <v>32226</v>
      </c>
    </row>
    <row r="11464" spans="1:4" x14ac:dyDescent="0.25">
      <c r="A11464" s="77" t="s">
        <v>17993</v>
      </c>
      <c r="B11464" t="s">
        <v>32227</v>
      </c>
      <c r="C11464" t="s">
        <v>3545</v>
      </c>
      <c r="D11464" s="60" t="s">
        <v>28610</v>
      </c>
    </row>
    <row r="11465" spans="1:4" x14ac:dyDescent="0.25">
      <c r="A11465" s="77" t="s">
        <v>17994</v>
      </c>
      <c r="B11465" t="s">
        <v>32228</v>
      </c>
      <c r="C11465" t="s">
        <v>3545</v>
      </c>
      <c r="D11465" s="60" t="s">
        <v>11605</v>
      </c>
    </row>
    <row r="11466" spans="1:4" x14ac:dyDescent="0.25">
      <c r="A11466" s="77" t="s">
        <v>17995</v>
      </c>
      <c r="B11466" t="s">
        <v>32229</v>
      </c>
      <c r="C11466" t="s">
        <v>3545</v>
      </c>
      <c r="D11466" s="60" t="s">
        <v>10871</v>
      </c>
    </row>
    <row r="11467" spans="1:4" x14ac:dyDescent="0.25">
      <c r="A11467" s="77" t="s">
        <v>17996</v>
      </c>
      <c r="B11467" t="s">
        <v>32230</v>
      </c>
      <c r="C11467" t="s">
        <v>3545</v>
      </c>
      <c r="D11467" s="60" t="s">
        <v>24410</v>
      </c>
    </row>
    <row r="11468" spans="1:4" x14ac:dyDescent="0.25">
      <c r="A11468" s="77" t="s">
        <v>17997</v>
      </c>
      <c r="B11468" t="s">
        <v>32231</v>
      </c>
      <c r="C11468" t="s">
        <v>3545</v>
      </c>
      <c r="D11468" s="60" t="s">
        <v>24410</v>
      </c>
    </row>
    <row r="11469" spans="1:4" x14ac:dyDescent="0.25">
      <c r="A11469" s="77" t="s">
        <v>17998</v>
      </c>
      <c r="B11469" t="s">
        <v>32232</v>
      </c>
      <c r="C11469" t="s">
        <v>3545</v>
      </c>
      <c r="D11469" s="60" t="s">
        <v>14036</v>
      </c>
    </row>
    <row r="11470" spans="1:4" x14ac:dyDescent="0.25">
      <c r="A11470" s="77" t="s">
        <v>17999</v>
      </c>
      <c r="B11470" t="s">
        <v>32233</v>
      </c>
      <c r="C11470" t="s">
        <v>3545</v>
      </c>
      <c r="D11470" s="60" t="s">
        <v>11147</v>
      </c>
    </row>
    <row r="11471" spans="1:4" x14ac:dyDescent="0.25">
      <c r="A11471" s="77" t="s">
        <v>18000</v>
      </c>
      <c r="B11471" t="s">
        <v>32234</v>
      </c>
      <c r="C11471" t="s">
        <v>3545</v>
      </c>
      <c r="D11471" s="60" t="s">
        <v>11147</v>
      </c>
    </row>
    <row r="11472" spans="1:4" x14ac:dyDescent="0.25">
      <c r="A11472" s="77" t="s">
        <v>18001</v>
      </c>
      <c r="B11472" t="s">
        <v>32235</v>
      </c>
      <c r="C11472" t="s">
        <v>3545</v>
      </c>
      <c r="D11472" s="60" t="s">
        <v>32236</v>
      </c>
    </row>
    <row r="11473" spans="1:4" x14ac:dyDescent="0.25">
      <c r="A11473" s="77" t="s">
        <v>18002</v>
      </c>
      <c r="B11473" t="s">
        <v>32237</v>
      </c>
      <c r="C11473" t="s">
        <v>3545</v>
      </c>
      <c r="D11473" s="60" t="s">
        <v>32236</v>
      </c>
    </row>
    <row r="11474" spans="1:4" x14ac:dyDescent="0.25">
      <c r="A11474" s="77" t="s">
        <v>18003</v>
      </c>
      <c r="B11474" t="s">
        <v>32238</v>
      </c>
      <c r="C11474" t="s">
        <v>3545</v>
      </c>
      <c r="D11474" s="60" t="s">
        <v>32236</v>
      </c>
    </row>
    <row r="11475" spans="1:4" x14ac:dyDescent="0.25">
      <c r="A11475" s="77" t="s">
        <v>18004</v>
      </c>
      <c r="B11475" t="s">
        <v>32239</v>
      </c>
      <c r="C11475" t="s">
        <v>3545</v>
      </c>
      <c r="D11475" s="60" t="s">
        <v>21289</v>
      </c>
    </row>
    <row r="11476" spans="1:4" x14ac:dyDescent="0.25">
      <c r="A11476" s="77" t="s">
        <v>18005</v>
      </c>
      <c r="B11476" t="s">
        <v>32240</v>
      </c>
      <c r="C11476" t="s">
        <v>3545</v>
      </c>
      <c r="D11476" s="60" t="s">
        <v>32241</v>
      </c>
    </row>
    <row r="11477" spans="1:4" x14ac:dyDescent="0.25">
      <c r="A11477" s="77" t="s">
        <v>18006</v>
      </c>
      <c r="B11477" t="s">
        <v>32242</v>
      </c>
      <c r="C11477" t="s">
        <v>3545</v>
      </c>
      <c r="D11477" s="60" t="s">
        <v>32241</v>
      </c>
    </row>
    <row r="11478" spans="1:4" x14ac:dyDescent="0.25">
      <c r="A11478" s="77" t="s">
        <v>18007</v>
      </c>
      <c r="B11478" t="s">
        <v>32243</v>
      </c>
      <c r="C11478" t="s">
        <v>3545</v>
      </c>
      <c r="D11478" s="60" t="s">
        <v>32241</v>
      </c>
    </row>
    <row r="11479" spans="1:4" x14ac:dyDescent="0.25">
      <c r="A11479" s="77" t="s">
        <v>18008</v>
      </c>
      <c r="B11479" t="s">
        <v>32244</v>
      </c>
      <c r="C11479" t="s">
        <v>3545</v>
      </c>
      <c r="D11479" s="60" t="s">
        <v>10649</v>
      </c>
    </row>
    <row r="11480" spans="1:4" x14ac:dyDescent="0.25">
      <c r="A11480" s="77" t="s">
        <v>18009</v>
      </c>
      <c r="B11480" t="s">
        <v>32245</v>
      </c>
      <c r="C11480" t="s">
        <v>3545</v>
      </c>
      <c r="D11480" s="60" t="s">
        <v>32246</v>
      </c>
    </row>
    <row r="11481" spans="1:4" x14ac:dyDescent="0.25">
      <c r="A11481" s="77" t="s">
        <v>18010</v>
      </c>
      <c r="B11481" t="s">
        <v>32247</v>
      </c>
      <c r="C11481" t="s">
        <v>3545</v>
      </c>
      <c r="D11481" s="60" t="s">
        <v>32246</v>
      </c>
    </row>
    <row r="11482" spans="1:4" x14ac:dyDescent="0.25">
      <c r="A11482" s="77" t="s">
        <v>18011</v>
      </c>
      <c r="B11482" t="s">
        <v>32248</v>
      </c>
      <c r="C11482" t="s">
        <v>3545</v>
      </c>
      <c r="D11482" s="60" t="s">
        <v>32246</v>
      </c>
    </row>
    <row r="11483" spans="1:4" x14ac:dyDescent="0.25">
      <c r="A11483" s="77" t="s">
        <v>18012</v>
      </c>
      <c r="B11483" t="s">
        <v>32249</v>
      </c>
      <c r="C11483" t="s">
        <v>3545</v>
      </c>
      <c r="D11483" s="60" t="s">
        <v>32246</v>
      </c>
    </row>
    <row r="11484" spans="1:4" x14ac:dyDescent="0.25">
      <c r="A11484" s="77" t="s">
        <v>18013</v>
      </c>
      <c r="B11484" t="s">
        <v>32250</v>
      </c>
      <c r="C11484" t="s">
        <v>3545</v>
      </c>
      <c r="D11484" s="60" t="s">
        <v>32246</v>
      </c>
    </row>
    <row r="11485" spans="1:4" x14ac:dyDescent="0.25">
      <c r="A11485" s="77" t="s">
        <v>18014</v>
      </c>
      <c r="B11485" t="s">
        <v>32251</v>
      </c>
      <c r="C11485" t="s">
        <v>3545</v>
      </c>
      <c r="D11485" s="60" t="s">
        <v>32252</v>
      </c>
    </row>
    <row r="11486" spans="1:4" x14ac:dyDescent="0.25">
      <c r="A11486" s="77" t="s">
        <v>18015</v>
      </c>
      <c r="B11486" t="s">
        <v>32253</v>
      </c>
      <c r="C11486" t="s">
        <v>3545</v>
      </c>
      <c r="D11486" s="60" t="s">
        <v>32252</v>
      </c>
    </row>
    <row r="11487" spans="1:4" x14ac:dyDescent="0.25">
      <c r="A11487" s="77" t="s">
        <v>18016</v>
      </c>
      <c r="B11487" t="s">
        <v>32254</v>
      </c>
      <c r="C11487" t="s">
        <v>3545</v>
      </c>
      <c r="D11487" s="60" t="s">
        <v>10730</v>
      </c>
    </row>
    <row r="11488" spans="1:4" x14ac:dyDescent="0.25">
      <c r="A11488" s="77" t="s">
        <v>18017</v>
      </c>
      <c r="B11488" t="s">
        <v>32255</v>
      </c>
      <c r="C11488" t="s">
        <v>3545</v>
      </c>
      <c r="D11488" s="60" t="s">
        <v>32256</v>
      </c>
    </row>
    <row r="11489" spans="1:4" x14ac:dyDescent="0.25">
      <c r="A11489" s="77" t="s">
        <v>18018</v>
      </c>
      <c r="B11489" t="s">
        <v>32257</v>
      </c>
      <c r="C11489" t="s">
        <v>3545</v>
      </c>
      <c r="D11489" s="60" t="s">
        <v>20024</v>
      </c>
    </row>
    <row r="11490" spans="1:4" x14ac:dyDescent="0.25">
      <c r="A11490" s="77" t="s">
        <v>18019</v>
      </c>
      <c r="B11490" t="s">
        <v>32258</v>
      </c>
      <c r="C11490" t="s">
        <v>3545</v>
      </c>
      <c r="D11490" s="60" t="s">
        <v>10825</v>
      </c>
    </row>
    <row r="11491" spans="1:4" x14ac:dyDescent="0.25">
      <c r="A11491" s="77" t="s">
        <v>18020</v>
      </c>
      <c r="B11491" t="s">
        <v>32259</v>
      </c>
      <c r="C11491" t="s">
        <v>3545</v>
      </c>
      <c r="D11491" s="60" t="s">
        <v>20288</v>
      </c>
    </row>
    <row r="11492" spans="1:4" x14ac:dyDescent="0.25">
      <c r="A11492" s="77" t="s">
        <v>18021</v>
      </c>
      <c r="B11492" t="s">
        <v>32260</v>
      </c>
      <c r="C11492" t="s">
        <v>3545</v>
      </c>
      <c r="D11492" s="60" t="s">
        <v>14029</v>
      </c>
    </row>
    <row r="11493" spans="1:4" x14ac:dyDescent="0.25">
      <c r="A11493" s="77" t="s">
        <v>18022</v>
      </c>
      <c r="B11493" t="s">
        <v>32261</v>
      </c>
      <c r="C11493" t="s">
        <v>3545</v>
      </c>
      <c r="D11493" s="60" t="s">
        <v>32262</v>
      </c>
    </row>
    <row r="11494" spans="1:4" x14ac:dyDescent="0.25">
      <c r="A11494" s="77" t="s">
        <v>18023</v>
      </c>
      <c r="B11494" t="s">
        <v>32263</v>
      </c>
      <c r="C11494" t="s">
        <v>3545</v>
      </c>
      <c r="D11494" s="60" t="s">
        <v>24528</v>
      </c>
    </row>
    <row r="11495" spans="1:4" x14ac:dyDescent="0.25">
      <c r="A11495" s="77" t="s">
        <v>18024</v>
      </c>
      <c r="B11495" t="s">
        <v>32264</v>
      </c>
      <c r="C11495" t="s">
        <v>3545</v>
      </c>
      <c r="D11495" s="60" t="s">
        <v>29803</v>
      </c>
    </row>
    <row r="11496" spans="1:4" x14ac:dyDescent="0.25">
      <c r="A11496" s="77" t="s">
        <v>18025</v>
      </c>
      <c r="B11496" t="s">
        <v>32265</v>
      </c>
      <c r="C11496" t="s">
        <v>3545</v>
      </c>
      <c r="D11496" s="60" t="s">
        <v>13551</v>
      </c>
    </row>
    <row r="11497" spans="1:4" x14ac:dyDescent="0.25">
      <c r="A11497" s="77" t="s">
        <v>18026</v>
      </c>
      <c r="B11497" t="s">
        <v>32266</v>
      </c>
      <c r="C11497" t="s">
        <v>3545</v>
      </c>
      <c r="D11497" s="60" t="s">
        <v>24252</v>
      </c>
    </row>
    <row r="11498" spans="1:4" x14ac:dyDescent="0.25">
      <c r="A11498" s="77" t="s">
        <v>18027</v>
      </c>
      <c r="B11498" t="s">
        <v>32267</v>
      </c>
      <c r="C11498" t="s">
        <v>3545</v>
      </c>
      <c r="D11498" s="60" t="s">
        <v>32268</v>
      </c>
    </row>
    <row r="11499" spans="1:4" x14ac:dyDescent="0.25">
      <c r="A11499" s="77" t="s">
        <v>18028</v>
      </c>
      <c r="B11499" t="s">
        <v>32269</v>
      </c>
      <c r="C11499" t="s">
        <v>3545</v>
      </c>
      <c r="D11499" s="60" t="s">
        <v>32270</v>
      </c>
    </row>
    <row r="11500" spans="1:4" x14ac:dyDescent="0.25">
      <c r="A11500" s="77" t="s">
        <v>18029</v>
      </c>
      <c r="B11500" t="s">
        <v>32271</v>
      </c>
      <c r="C11500" t="s">
        <v>3545</v>
      </c>
      <c r="D11500" s="60" t="s">
        <v>32272</v>
      </c>
    </row>
    <row r="11501" spans="1:4" x14ac:dyDescent="0.25">
      <c r="A11501" s="77" t="s">
        <v>18030</v>
      </c>
      <c r="B11501" t="s">
        <v>32273</v>
      </c>
      <c r="C11501" t="s">
        <v>3545</v>
      </c>
      <c r="D11501" s="60" t="s">
        <v>32274</v>
      </c>
    </row>
    <row r="11502" spans="1:4" x14ac:dyDescent="0.25">
      <c r="A11502" s="77" t="s">
        <v>18031</v>
      </c>
      <c r="B11502" t="s">
        <v>32275</v>
      </c>
      <c r="C11502" t="s">
        <v>3545</v>
      </c>
      <c r="D11502" s="60" t="s">
        <v>10864</v>
      </c>
    </row>
    <row r="11503" spans="1:4" x14ac:dyDescent="0.25">
      <c r="A11503" s="77" t="s">
        <v>18032</v>
      </c>
      <c r="B11503" t="s">
        <v>32276</v>
      </c>
      <c r="C11503" t="s">
        <v>3545</v>
      </c>
      <c r="D11503" s="60" t="s">
        <v>11403</v>
      </c>
    </row>
    <row r="11504" spans="1:4" x14ac:dyDescent="0.25">
      <c r="A11504" s="77" t="s">
        <v>18033</v>
      </c>
      <c r="B11504" t="s">
        <v>32277</v>
      </c>
      <c r="C11504" t="s">
        <v>3545</v>
      </c>
      <c r="D11504" s="60" t="s">
        <v>20450</v>
      </c>
    </row>
    <row r="11505" spans="1:4" x14ac:dyDescent="0.25">
      <c r="A11505" s="77" t="s">
        <v>18034</v>
      </c>
      <c r="B11505" t="s">
        <v>32278</v>
      </c>
      <c r="C11505" t="s">
        <v>3545</v>
      </c>
      <c r="D11505" s="60" t="s">
        <v>11776</v>
      </c>
    </row>
    <row r="11506" spans="1:4" x14ac:dyDescent="0.25">
      <c r="A11506" s="77" t="s">
        <v>18035</v>
      </c>
      <c r="B11506" t="s">
        <v>32279</v>
      </c>
      <c r="C11506" t="s">
        <v>3545</v>
      </c>
      <c r="D11506" s="60" t="s">
        <v>32280</v>
      </c>
    </row>
    <row r="11507" spans="1:4" x14ac:dyDescent="0.25">
      <c r="A11507" s="77" t="s">
        <v>18036</v>
      </c>
      <c r="B11507" t="s">
        <v>32281</v>
      </c>
      <c r="C11507" t="s">
        <v>3545</v>
      </c>
      <c r="D11507" s="60" t="s">
        <v>32282</v>
      </c>
    </row>
    <row r="11508" spans="1:4" x14ac:dyDescent="0.25">
      <c r="A11508" s="77" t="s">
        <v>18037</v>
      </c>
      <c r="B11508" t="s">
        <v>32283</v>
      </c>
      <c r="C11508" t="s">
        <v>3545</v>
      </c>
      <c r="D11508" s="60" t="s">
        <v>32284</v>
      </c>
    </row>
    <row r="11509" spans="1:4" x14ac:dyDescent="0.25">
      <c r="A11509" s="77" t="s">
        <v>18038</v>
      </c>
      <c r="B11509" t="s">
        <v>32285</v>
      </c>
      <c r="C11509" t="s">
        <v>3545</v>
      </c>
      <c r="D11509" s="60" t="s">
        <v>24665</v>
      </c>
    </row>
    <row r="11510" spans="1:4" x14ac:dyDescent="0.25">
      <c r="A11510" s="77" t="s">
        <v>8732</v>
      </c>
      <c r="B11510" t="s">
        <v>32286</v>
      </c>
      <c r="C11510" t="s">
        <v>3545</v>
      </c>
      <c r="D11510" s="60" t="s">
        <v>32287</v>
      </c>
    </row>
    <row r="11511" spans="1:4" x14ac:dyDescent="0.25">
      <c r="A11511" s="77" t="s">
        <v>8733</v>
      </c>
      <c r="B11511" t="s">
        <v>32288</v>
      </c>
      <c r="C11511" t="s">
        <v>3545</v>
      </c>
      <c r="D11511" s="60" t="s">
        <v>32289</v>
      </c>
    </row>
    <row r="11512" spans="1:4" x14ac:dyDescent="0.25">
      <c r="A11512" s="77" t="s">
        <v>18039</v>
      </c>
      <c r="B11512" t="s">
        <v>32290</v>
      </c>
      <c r="C11512" t="s">
        <v>3545</v>
      </c>
      <c r="D11512" s="60" t="s">
        <v>32291</v>
      </c>
    </row>
    <row r="11513" spans="1:4" x14ac:dyDescent="0.25">
      <c r="A11513" s="77" t="s">
        <v>18040</v>
      </c>
      <c r="B11513" t="s">
        <v>32292</v>
      </c>
      <c r="C11513" t="s">
        <v>3545</v>
      </c>
      <c r="D11513" s="60" t="s">
        <v>21037</v>
      </c>
    </row>
    <row r="11514" spans="1:4" x14ac:dyDescent="0.25">
      <c r="A11514" s="77" t="s">
        <v>18041</v>
      </c>
      <c r="B11514" t="s">
        <v>32293</v>
      </c>
      <c r="C11514" t="s">
        <v>3545</v>
      </c>
      <c r="D11514" s="60" t="s">
        <v>12653</v>
      </c>
    </row>
    <row r="11515" spans="1:4" x14ac:dyDescent="0.25">
      <c r="A11515" s="77" t="s">
        <v>18042</v>
      </c>
      <c r="B11515" t="s">
        <v>32294</v>
      </c>
      <c r="C11515" t="s">
        <v>3545</v>
      </c>
      <c r="D11515" s="60" t="s">
        <v>10682</v>
      </c>
    </row>
    <row r="11516" spans="1:4" x14ac:dyDescent="0.25">
      <c r="A11516" s="77" t="s">
        <v>18043</v>
      </c>
      <c r="B11516" t="s">
        <v>32295</v>
      </c>
      <c r="C11516" t="s">
        <v>3545</v>
      </c>
      <c r="D11516" s="60" t="s">
        <v>11166</v>
      </c>
    </row>
    <row r="11517" spans="1:4" x14ac:dyDescent="0.25">
      <c r="A11517" s="77" t="s">
        <v>18044</v>
      </c>
      <c r="B11517" t="s">
        <v>32296</v>
      </c>
      <c r="C11517" t="s">
        <v>3545</v>
      </c>
      <c r="D11517" s="60" t="s">
        <v>12536</v>
      </c>
    </row>
    <row r="11518" spans="1:4" x14ac:dyDescent="0.25">
      <c r="A11518" s="77" t="s">
        <v>18045</v>
      </c>
      <c r="B11518" t="s">
        <v>32297</v>
      </c>
      <c r="C11518" t="s">
        <v>3545</v>
      </c>
      <c r="D11518" s="60" t="s">
        <v>32298</v>
      </c>
    </row>
    <row r="11519" spans="1:4" x14ac:dyDescent="0.25">
      <c r="A11519" s="77" t="s">
        <v>18046</v>
      </c>
      <c r="B11519" t="s">
        <v>32299</v>
      </c>
      <c r="C11519" t="s">
        <v>3545</v>
      </c>
      <c r="D11519" s="60" t="s">
        <v>32300</v>
      </c>
    </row>
    <row r="11520" spans="1:4" x14ac:dyDescent="0.25">
      <c r="A11520" s="77" t="s">
        <v>18047</v>
      </c>
      <c r="B11520" t="s">
        <v>32301</v>
      </c>
      <c r="C11520" t="s">
        <v>3545</v>
      </c>
      <c r="D11520" s="60" t="s">
        <v>32302</v>
      </c>
    </row>
    <row r="11521" spans="1:4" x14ac:dyDescent="0.25">
      <c r="A11521" s="77" t="s">
        <v>18048</v>
      </c>
      <c r="B11521" t="s">
        <v>32303</v>
      </c>
      <c r="C11521" t="s">
        <v>3545</v>
      </c>
      <c r="D11521" s="60" t="s">
        <v>23575</v>
      </c>
    </row>
    <row r="11522" spans="1:4" x14ac:dyDescent="0.25">
      <c r="A11522" s="77" t="s">
        <v>18049</v>
      </c>
      <c r="B11522" t="s">
        <v>32304</v>
      </c>
      <c r="C11522" t="s">
        <v>3545</v>
      </c>
      <c r="D11522" s="60" t="s">
        <v>19013</v>
      </c>
    </row>
    <row r="11523" spans="1:4" x14ac:dyDescent="0.25">
      <c r="A11523" s="77" t="s">
        <v>18050</v>
      </c>
      <c r="B11523" t="s">
        <v>32305</v>
      </c>
      <c r="C11523" t="s">
        <v>3545</v>
      </c>
      <c r="D11523" s="60" t="s">
        <v>19373</v>
      </c>
    </row>
    <row r="11524" spans="1:4" x14ac:dyDescent="0.25">
      <c r="A11524" s="77" t="s">
        <v>18051</v>
      </c>
      <c r="B11524" t="s">
        <v>32306</v>
      </c>
      <c r="C11524" t="s">
        <v>3545</v>
      </c>
      <c r="D11524" s="60" t="s">
        <v>21854</v>
      </c>
    </row>
    <row r="11525" spans="1:4" x14ac:dyDescent="0.25">
      <c r="A11525" s="77" t="s">
        <v>18052</v>
      </c>
      <c r="B11525" t="s">
        <v>32307</v>
      </c>
      <c r="C11525" t="s">
        <v>3545</v>
      </c>
      <c r="D11525" s="60" t="s">
        <v>32308</v>
      </c>
    </row>
    <row r="11526" spans="1:4" x14ac:dyDescent="0.25">
      <c r="A11526" s="77" t="s">
        <v>18053</v>
      </c>
      <c r="B11526" t="s">
        <v>32309</v>
      </c>
      <c r="C11526" t="s">
        <v>3545</v>
      </c>
      <c r="D11526" s="60" t="s">
        <v>32310</v>
      </c>
    </row>
    <row r="11527" spans="1:4" x14ac:dyDescent="0.25">
      <c r="A11527" s="77" t="s">
        <v>18054</v>
      </c>
      <c r="B11527" t="s">
        <v>32311</v>
      </c>
      <c r="C11527" t="s">
        <v>3545</v>
      </c>
      <c r="D11527" s="60" t="s">
        <v>32312</v>
      </c>
    </row>
    <row r="11528" spans="1:4" x14ac:dyDescent="0.25">
      <c r="A11528" s="77" t="s">
        <v>18055</v>
      </c>
      <c r="B11528" t="s">
        <v>32313</v>
      </c>
      <c r="C11528" t="s">
        <v>3545</v>
      </c>
      <c r="D11528" s="60" t="s">
        <v>32314</v>
      </c>
    </row>
    <row r="11529" spans="1:4" x14ac:dyDescent="0.25">
      <c r="A11529" s="77" t="s">
        <v>18056</v>
      </c>
      <c r="B11529" t="s">
        <v>32315</v>
      </c>
      <c r="C11529" t="s">
        <v>3545</v>
      </c>
      <c r="D11529" s="60" t="s">
        <v>32316</v>
      </c>
    </row>
    <row r="11530" spans="1:4" x14ac:dyDescent="0.25">
      <c r="A11530" s="77" t="s">
        <v>18057</v>
      </c>
      <c r="B11530" t="s">
        <v>32317</v>
      </c>
      <c r="C11530" t="s">
        <v>3545</v>
      </c>
      <c r="D11530" s="60" t="s">
        <v>32318</v>
      </c>
    </row>
    <row r="11531" spans="1:4" x14ac:dyDescent="0.25">
      <c r="A11531" s="77" t="s">
        <v>18058</v>
      </c>
      <c r="B11531" t="s">
        <v>32319</v>
      </c>
      <c r="C11531" t="s">
        <v>3545</v>
      </c>
      <c r="D11531" s="60" t="s">
        <v>32320</v>
      </c>
    </row>
    <row r="11532" spans="1:4" x14ac:dyDescent="0.25">
      <c r="A11532" s="77" t="s">
        <v>18059</v>
      </c>
      <c r="B11532" t="s">
        <v>32321</v>
      </c>
      <c r="C11532" t="s">
        <v>3545</v>
      </c>
      <c r="D11532" s="60" t="s">
        <v>32320</v>
      </c>
    </row>
    <row r="11533" spans="1:4" x14ac:dyDescent="0.25">
      <c r="A11533" s="77" t="s">
        <v>18060</v>
      </c>
      <c r="B11533" t="s">
        <v>32322</v>
      </c>
      <c r="C11533" t="s">
        <v>3545</v>
      </c>
      <c r="D11533" s="60" t="s">
        <v>32323</v>
      </c>
    </row>
    <row r="11534" spans="1:4" x14ac:dyDescent="0.25">
      <c r="A11534" s="77" t="s">
        <v>18061</v>
      </c>
      <c r="B11534" t="s">
        <v>32324</v>
      </c>
      <c r="C11534" t="s">
        <v>3545</v>
      </c>
      <c r="D11534" s="60" t="s">
        <v>10750</v>
      </c>
    </row>
    <row r="11535" spans="1:4" x14ac:dyDescent="0.25">
      <c r="A11535" s="77" t="s">
        <v>18062</v>
      </c>
      <c r="B11535" t="s">
        <v>32325</v>
      </c>
      <c r="C11535" t="s">
        <v>3545</v>
      </c>
      <c r="D11535" s="60" t="s">
        <v>10736</v>
      </c>
    </row>
    <row r="11536" spans="1:4" x14ac:dyDescent="0.25">
      <c r="A11536" s="77" t="s">
        <v>18063</v>
      </c>
      <c r="B11536" t="s">
        <v>32326</v>
      </c>
      <c r="C11536" t="s">
        <v>3545</v>
      </c>
      <c r="D11536" s="60" t="s">
        <v>20205</v>
      </c>
    </row>
    <row r="11537" spans="1:4" x14ac:dyDescent="0.25">
      <c r="A11537" s="77" t="s">
        <v>18064</v>
      </c>
      <c r="B11537" t="s">
        <v>32327</v>
      </c>
      <c r="C11537" t="s">
        <v>3545</v>
      </c>
      <c r="D11537" s="60" t="s">
        <v>20252</v>
      </c>
    </row>
    <row r="11538" spans="1:4" x14ac:dyDescent="0.25">
      <c r="A11538" s="77" t="s">
        <v>18065</v>
      </c>
      <c r="B11538" t="s">
        <v>32328</v>
      </c>
      <c r="C11538" t="s">
        <v>3545</v>
      </c>
      <c r="D11538" s="60" t="s">
        <v>11859</v>
      </c>
    </row>
    <row r="11539" spans="1:4" x14ac:dyDescent="0.25">
      <c r="A11539" s="77" t="s">
        <v>18066</v>
      </c>
      <c r="B11539" t="s">
        <v>32329</v>
      </c>
      <c r="C11539" t="s">
        <v>3545</v>
      </c>
      <c r="D11539" s="60" t="s">
        <v>32330</v>
      </c>
    </row>
    <row r="11540" spans="1:4" x14ac:dyDescent="0.25">
      <c r="A11540" s="77" t="s">
        <v>18067</v>
      </c>
      <c r="B11540" t="s">
        <v>32331</v>
      </c>
      <c r="C11540" t="s">
        <v>3545</v>
      </c>
      <c r="D11540" s="60" t="s">
        <v>10647</v>
      </c>
    </row>
    <row r="11541" spans="1:4" x14ac:dyDescent="0.25">
      <c r="A11541" s="77" t="s">
        <v>18068</v>
      </c>
      <c r="B11541" t="s">
        <v>32332</v>
      </c>
      <c r="C11541" t="s">
        <v>3545</v>
      </c>
      <c r="D11541" s="60" t="s">
        <v>32333</v>
      </c>
    </row>
    <row r="11542" spans="1:4" x14ac:dyDescent="0.25">
      <c r="A11542" s="77" t="s">
        <v>18069</v>
      </c>
      <c r="B11542" t="s">
        <v>32334</v>
      </c>
      <c r="C11542" t="s">
        <v>3545</v>
      </c>
      <c r="D11542" s="60" t="s">
        <v>32335</v>
      </c>
    </row>
    <row r="11543" spans="1:4" x14ac:dyDescent="0.25">
      <c r="A11543" s="77" t="s">
        <v>18070</v>
      </c>
      <c r="B11543" t="s">
        <v>32336</v>
      </c>
      <c r="C11543" t="s">
        <v>3545</v>
      </c>
      <c r="D11543" s="60" t="s">
        <v>26076</v>
      </c>
    </row>
    <row r="11544" spans="1:4" x14ac:dyDescent="0.25">
      <c r="A11544" s="77" t="s">
        <v>18071</v>
      </c>
      <c r="B11544" t="s">
        <v>32337</v>
      </c>
      <c r="C11544" t="s">
        <v>3545</v>
      </c>
      <c r="D11544" s="60" t="s">
        <v>13184</v>
      </c>
    </row>
    <row r="11545" spans="1:4" x14ac:dyDescent="0.25">
      <c r="A11545" s="77" t="s">
        <v>18072</v>
      </c>
      <c r="B11545" t="s">
        <v>32338</v>
      </c>
      <c r="C11545" t="s">
        <v>3545</v>
      </c>
      <c r="D11545" s="60" t="s">
        <v>14043</v>
      </c>
    </row>
    <row r="11546" spans="1:4" x14ac:dyDescent="0.25">
      <c r="A11546" s="77" t="s">
        <v>18073</v>
      </c>
      <c r="B11546" t="s">
        <v>32339</v>
      </c>
      <c r="C11546" t="s">
        <v>3545</v>
      </c>
      <c r="D11546" s="60" t="s">
        <v>20979</v>
      </c>
    </row>
    <row r="11547" spans="1:4" x14ac:dyDescent="0.25">
      <c r="A11547" s="77" t="s">
        <v>18074</v>
      </c>
      <c r="B11547" t="s">
        <v>32340</v>
      </c>
      <c r="C11547" t="s">
        <v>3545</v>
      </c>
      <c r="D11547" s="60" t="s">
        <v>10736</v>
      </c>
    </row>
    <row r="11548" spans="1:4" x14ac:dyDescent="0.25">
      <c r="A11548" s="77" t="s">
        <v>18075</v>
      </c>
      <c r="B11548" t="s">
        <v>32341</v>
      </c>
      <c r="C11548" t="s">
        <v>3545</v>
      </c>
      <c r="D11548" s="60" t="s">
        <v>12117</v>
      </c>
    </row>
    <row r="11549" spans="1:4" x14ac:dyDescent="0.25">
      <c r="A11549" s="77" t="s">
        <v>18076</v>
      </c>
      <c r="B11549" t="s">
        <v>32342</v>
      </c>
      <c r="C11549" t="s">
        <v>3545</v>
      </c>
      <c r="D11549" s="60" t="s">
        <v>11203</v>
      </c>
    </row>
    <row r="11550" spans="1:4" x14ac:dyDescent="0.25">
      <c r="A11550" s="77" t="s">
        <v>18077</v>
      </c>
      <c r="B11550" t="s">
        <v>32343</v>
      </c>
      <c r="C11550" t="s">
        <v>3545</v>
      </c>
      <c r="D11550" s="60" t="s">
        <v>32344</v>
      </c>
    </row>
    <row r="11551" spans="1:4" x14ac:dyDescent="0.25">
      <c r="A11551" s="77" t="s">
        <v>18078</v>
      </c>
      <c r="B11551" t="s">
        <v>32345</v>
      </c>
      <c r="C11551" t="s">
        <v>3545</v>
      </c>
      <c r="D11551" s="60" t="s">
        <v>10622</v>
      </c>
    </row>
    <row r="11552" spans="1:4" x14ac:dyDescent="0.25">
      <c r="A11552" s="77" t="s">
        <v>18079</v>
      </c>
      <c r="B11552" t="s">
        <v>32346</v>
      </c>
      <c r="C11552" t="s">
        <v>3545</v>
      </c>
      <c r="D11552" s="60" t="s">
        <v>11405</v>
      </c>
    </row>
    <row r="11553" spans="1:4" x14ac:dyDescent="0.25">
      <c r="A11553" s="77" t="s">
        <v>18080</v>
      </c>
      <c r="B11553" t="s">
        <v>32347</v>
      </c>
      <c r="C11553" t="s">
        <v>3545</v>
      </c>
      <c r="D11553" s="60" t="s">
        <v>11792</v>
      </c>
    </row>
    <row r="11554" spans="1:4" x14ac:dyDescent="0.25">
      <c r="A11554" s="77" t="s">
        <v>18081</v>
      </c>
      <c r="B11554" t="s">
        <v>32348</v>
      </c>
      <c r="C11554" t="s">
        <v>3545</v>
      </c>
      <c r="D11554" s="60" t="s">
        <v>10842</v>
      </c>
    </row>
    <row r="11555" spans="1:4" x14ac:dyDescent="0.25">
      <c r="A11555" s="77" t="s">
        <v>18082</v>
      </c>
      <c r="B11555" t="s">
        <v>32349</v>
      </c>
      <c r="C11555" t="s">
        <v>3545</v>
      </c>
      <c r="D11555" s="60" t="s">
        <v>10379</v>
      </c>
    </row>
    <row r="11556" spans="1:4" x14ac:dyDescent="0.25">
      <c r="A11556" s="77" t="s">
        <v>18083</v>
      </c>
      <c r="B11556" t="s">
        <v>32350</v>
      </c>
      <c r="C11556" t="s">
        <v>3545</v>
      </c>
      <c r="D11556" s="60" t="s">
        <v>12881</v>
      </c>
    </row>
    <row r="11557" spans="1:4" x14ac:dyDescent="0.25">
      <c r="A11557" s="77" t="s">
        <v>18084</v>
      </c>
      <c r="B11557" t="s">
        <v>32351</v>
      </c>
      <c r="C11557" t="s">
        <v>3545</v>
      </c>
      <c r="D11557" s="60" t="s">
        <v>18987</v>
      </c>
    </row>
    <row r="11558" spans="1:4" x14ac:dyDescent="0.25">
      <c r="A11558" s="77" t="s">
        <v>18085</v>
      </c>
      <c r="B11558" t="s">
        <v>32352</v>
      </c>
      <c r="C11558" t="s">
        <v>3545</v>
      </c>
      <c r="D11558" s="60" t="s">
        <v>32353</v>
      </c>
    </row>
    <row r="11559" spans="1:4" x14ac:dyDescent="0.25">
      <c r="A11559" s="77" t="s">
        <v>18086</v>
      </c>
      <c r="B11559" t="s">
        <v>32354</v>
      </c>
      <c r="C11559" t="s">
        <v>3545</v>
      </c>
      <c r="D11559" s="60" t="s">
        <v>21414</v>
      </c>
    </row>
    <row r="11560" spans="1:4" x14ac:dyDescent="0.25">
      <c r="A11560" s="77" t="s">
        <v>18087</v>
      </c>
      <c r="B11560" t="s">
        <v>32355</v>
      </c>
      <c r="C11560" t="s">
        <v>3545</v>
      </c>
      <c r="D11560" s="60" t="s">
        <v>19021</v>
      </c>
    </row>
    <row r="11561" spans="1:4" x14ac:dyDescent="0.25">
      <c r="A11561" s="77" t="s">
        <v>18088</v>
      </c>
      <c r="B11561" t="s">
        <v>32356</v>
      </c>
      <c r="C11561" t="s">
        <v>3545</v>
      </c>
      <c r="D11561" s="60" t="s">
        <v>12844</v>
      </c>
    </row>
    <row r="11562" spans="1:4" x14ac:dyDescent="0.25">
      <c r="A11562" s="77" t="s">
        <v>18089</v>
      </c>
      <c r="B11562" t="s">
        <v>32357</v>
      </c>
      <c r="C11562" t="s">
        <v>3545</v>
      </c>
      <c r="D11562" s="60" t="s">
        <v>13248</v>
      </c>
    </row>
    <row r="11563" spans="1:4" x14ac:dyDescent="0.25">
      <c r="A11563" s="77" t="s">
        <v>18090</v>
      </c>
      <c r="B11563" t="s">
        <v>32358</v>
      </c>
      <c r="C11563" t="s">
        <v>3545</v>
      </c>
      <c r="D11563" s="60" t="s">
        <v>12573</v>
      </c>
    </row>
    <row r="11564" spans="1:4" x14ac:dyDescent="0.25">
      <c r="A11564" s="77" t="s">
        <v>18091</v>
      </c>
      <c r="B11564" t="s">
        <v>32359</v>
      </c>
      <c r="C11564" t="s">
        <v>3545</v>
      </c>
      <c r="D11564" s="60" t="s">
        <v>21003</v>
      </c>
    </row>
    <row r="11565" spans="1:4" x14ac:dyDescent="0.25">
      <c r="A11565" s="77" t="s">
        <v>18092</v>
      </c>
      <c r="B11565" t="s">
        <v>32360</v>
      </c>
      <c r="C11565" t="s">
        <v>3545</v>
      </c>
      <c r="D11565" s="60" t="s">
        <v>22142</v>
      </c>
    </row>
    <row r="11566" spans="1:4" x14ac:dyDescent="0.25">
      <c r="A11566" s="77" t="s">
        <v>18093</v>
      </c>
      <c r="B11566" t="s">
        <v>32361</v>
      </c>
      <c r="C11566" t="s">
        <v>3545</v>
      </c>
      <c r="D11566" s="60" t="s">
        <v>30036</v>
      </c>
    </row>
    <row r="11567" spans="1:4" x14ac:dyDescent="0.25">
      <c r="A11567" s="77" t="s">
        <v>18094</v>
      </c>
      <c r="B11567" t="s">
        <v>32362</v>
      </c>
      <c r="C11567" t="s">
        <v>3545</v>
      </c>
      <c r="D11567" s="60" t="s">
        <v>10912</v>
      </c>
    </row>
    <row r="11568" spans="1:4" x14ac:dyDescent="0.25">
      <c r="A11568" s="77" t="s">
        <v>18095</v>
      </c>
      <c r="B11568" t="s">
        <v>32363</v>
      </c>
      <c r="C11568" t="s">
        <v>3545</v>
      </c>
      <c r="D11568" s="60" t="s">
        <v>11804</v>
      </c>
    </row>
    <row r="11569" spans="1:4" x14ac:dyDescent="0.25">
      <c r="A11569" s="77" t="s">
        <v>18096</v>
      </c>
      <c r="B11569" t="s">
        <v>32364</v>
      </c>
      <c r="C11569" t="s">
        <v>3545</v>
      </c>
      <c r="D11569" s="60" t="s">
        <v>13953</v>
      </c>
    </row>
    <row r="11570" spans="1:4" x14ac:dyDescent="0.25">
      <c r="A11570" s="77" t="s">
        <v>18097</v>
      </c>
      <c r="B11570" t="s">
        <v>32365</v>
      </c>
      <c r="C11570" t="s">
        <v>3545</v>
      </c>
      <c r="D11570" s="60" t="s">
        <v>10499</v>
      </c>
    </row>
    <row r="11571" spans="1:4" x14ac:dyDescent="0.25">
      <c r="A11571" s="77" t="s">
        <v>18098</v>
      </c>
      <c r="B11571" t="s">
        <v>32366</v>
      </c>
      <c r="C11571" t="s">
        <v>3545</v>
      </c>
      <c r="D11571" s="60" t="s">
        <v>10338</v>
      </c>
    </row>
    <row r="11572" spans="1:4" x14ac:dyDescent="0.25">
      <c r="A11572" s="77" t="s">
        <v>18099</v>
      </c>
      <c r="B11572" t="s">
        <v>32367</v>
      </c>
      <c r="C11572" t="s">
        <v>3545</v>
      </c>
      <c r="D11572" s="60" t="s">
        <v>24253</v>
      </c>
    </row>
    <row r="11573" spans="1:4" x14ac:dyDescent="0.25">
      <c r="A11573" s="77" t="s">
        <v>18100</v>
      </c>
      <c r="B11573" t="s">
        <v>32368</v>
      </c>
      <c r="C11573" t="s">
        <v>3545</v>
      </c>
      <c r="D11573" s="60" t="s">
        <v>11166</v>
      </c>
    </row>
    <row r="11574" spans="1:4" x14ac:dyDescent="0.25">
      <c r="A11574" s="77" t="s">
        <v>18101</v>
      </c>
      <c r="B11574" t="s">
        <v>32369</v>
      </c>
      <c r="C11574" t="s">
        <v>3545</v>
      </c>
      <c r="D11574" s="60" t="s">
        <v>32370</v>
      </c>
    </row>
    <row r="11575" spans="1:4" x14ac:dyDescent="0.25">
      <c r="A11575" s="77" t="s">
        <v>18102</v>
      </c>
      <c r="B11575" t="s">
        <v>32371</v>
      </c>
      <c r="C11575" t="s">
        <v>3545</v>
      </c>
      <c r="D11575" s="60" t="s">
        <v>21294</v>
      </c>
    </row>
    <row r="11576" spans="1:4" x14ac:dyDescent="0.25">
      <c r="A11576" s="77" t="s">
        <v>18103</v>
      </c>
      <c r="B11576" t="s">
        <v>32372</v>
      </c>
      <c r="C11576" t="s">
        <v>3545</v>
      </c>
      <c r="D11576" s="60" t="s">
        <v>32373</v>
      </c>
    </row>
    <row r="11577" spans="1:4" x14ac:dyDescent="0.25">
      <c r="A11577" s="77" t="s">
        <v>18104</v>
      </c>
      <c r="B11577" t="s">
        <v>32374</v>
      </c>
      <c r="C11577" t="s">
        <v>3545</v>
      </c>
      <c r="D11577" s="60" t="s">
        <v>13473</v>
      </c>
    </row>
    <row r="11578" spans="1:4" x14ac:dyDescent="0.25">
      <c r="A11578" s="77" t="s">
        <v>18105</v>
      </c>
      <c r="B11578" t="s">
        <v>32375</v>
      </c>
      <c r="C11578" t="s">
        <v>3545</v>
      </c>
      <c r="D11578" s="60" t="s">
        <v>21156</v>
      </c>
    </row>
    <row r="11579" spans="1:4" x14ac:dyDescent="0.25">
      <c r="A11579" s="77" t="s">
        <v>18106</v>
      </c>
      <c r="B11579" t="s">
        <v>32376</v>
      </c>
      <c r="C11579" t="s">
        <v>3545</v>
      </c>
      <c r="D11579" s="60" t="s">
        <v>20146</v>
      </c>
    </row>
    <row r="11580" spans="1:4" x14ac:dyDescent="0.25">
      <c r="A11580" s="77" t="s">
        <v>18107</v>
      </c>
      <c r="B11580" t="s">
        <v>32377</v>
      </c>
      <c r="C11580" t="s">
        <v>3545</v>
      </c>
      <c r="D11580" s="60" t="s">
        <v>20237</v>
      </c>
    </row>
    <row r="11581" spans="1:4" x14ac:dyDescent="0.25">
      <c r="A11581" s="77" t="s">
        <v>18108</v>
      </c>
      <c r="B11581" t="s">
        <v>32378</v>
      </c>
      <c r="C11581" t="s">
        <v>3545</v>
      </c>
      <c r="D11581" s="60" t="s">
        <v>25414</v>
      </c>
    </row>
    <row r="11582" spans="1:4" x14ac:dyDescent="0.25">
      <c r="A11582" s="77" t="s">
        <v>18109</v>
      </c>
      <c r="B11582" t="s">
        <v>32379</v>
      </c>
      <c r="C11582" t="s">
        <v>3545</v>
      </c>
      <c r="D11582" s="60" t="s">
        <v>22106</v>
      </c>
    </row>
    <row r="11583" spans="1:4" x14ac:dyDescent="0.25">
      <c r="A11583" s="77" t="s">
        <v>18110</v>
      </c>
      <c r="B11583" t="s">
        <v>32380</v>
      </c>
      <c r="C11583" t="s">
        <v>3545</v>
      </c>
      <c r="D11583" s="60" t="s">
        <v>20707</v>
      </c>
    </row>
    <row r="11584" spans="1:4" x14ac:dyDescent="0.25">
      <c r="A11584" s="77" t="s">
        <v>18111</v>
      </c>
      <c r="B11584" t="s">
        <v>32381</v>
      </c>
      <c r="C11584" t="s">
        <v>3545</v>
      </c>
      <c r="D11584" s="60" t="s">
        <v>10748</v>
      </c>
    </row>
    <row r="11585" spans="1:4" x14ac:dyDescent="0.25">
      <c r="A11585" s="77" t="s">
        <v>18112</v>
      </c>
      <c r="B11585" t="s">
        <v>32382</v>
      </c>
      <c r="C11585" t="s">
        <v>3545</v>
      </c>
      <c r="D11585" s="60" t="s">
        <v>19020</v>
      </c>
    </row>
    <row r="11586" spans="1:4" x14ac:dyDescent="0.25">
      <c r="A11586" s="77" t="s">
        <v>18113</v>
      </c>
      <c r="B11586" t="s">
        <v>32383</v>
      </c>
      <c r="C11586" t="s">
        <v>3545</v>
      </c>
      <c r="D11586" s="60" t="s">
        <v>19049</v>
      </c>
    </row>
    <row r="11587" spans="1:4" x14ac:dyDescent="0.25">
      <c r="A11587" s="77" t="s">
        <v>18114</v>
      </c>
      <c r="B11587" t="s">
        <v>32384</v>
      </c>
      <c r="C11587" t="s">
        <v>3545</v>
      </c>
      <c r="D11587" s="60" t="s">
        <v>32385</v>
      </c>
    </row>
    <row r="11588" spans="1:4" x14ac:dyDescent="0.25">
      <c r="A11588" s="77" t="s">
        <v>18115</v>
      </c>
      <c r="B11588" t="s">
        <v>32386</v>
      </c>
      <c r="C11588" t="s">
        <v>3545</v>
      </c>
      <c r="D11588" s="60" t="s">
        <v>22719</v>
      </c>
    </row>
    <row r="11589" spans="1:4" x14ac:dyDescent="0.25">
      <c r="A11589" s="77" t="s">
        <v>18116</v>
      </c>
      <c r="B11589" t="s">
        <v>32387</v>
      </c>
      <c r="C11589" t="s">
        <v>3545</v>
      </c>
      <c r="D11589" s="60" t="s">
        <v>21332</v>
      </c>
    </row>
    <row r="11590" spans="1:4" x14ac:dyDescent="0.25">
      <c r="A11590" s="77" t="s">
        <v>18117</v>
      </c>
      <c r="B11590" t="s">
        <v>32388</v>
      </c>
      <c r="C11590" t="s">
        <v>3545</v>
      </c>
      <c r="D11590" s="60" t="s">
        <v>32389</v>
      </c>
    </row>
    <row r="11591" spans="1:4" x14ac:dyDescent="0.25">
      <c r="A11591" s="77" t="s">
        <v>18118</v>
      </c>
      <c r="B11591" t="s">
        <v>32390</v>
      </c>
      <c r="C11591" t="s">
        <v>3545</v>
      </c>
      <c r="D11591" s="60" t="s">
        <v>11295</v>
      </c>
    </row>
    <row r="11592" spans="1:4" x14ac:dyDescent="0.25">
      <c r="A11592" s="77" t="s">
        <v>18119</v>
      </c>
      <c r="B11592" t="s">
        <v>32391</v>
      </c>
      <c r="C11592" t="s">
        <v>3545</v>
      </c>
      <c r="D11592" s="60" t="s">
        <v>11698</v>
      </c>
    </row>
    <row r="11593" spans="1:4" x14ac:dyDescent="0.25">
      <c r="A11593" s="77" t="s">
        <v>18120</v>
      </c>
      <c r="B11593" t="s">
        <v>32392</v>
      </c>
      <c r="C11593" t="s">
        <v>3545</v>
      </c>
      <c r="D11593" s="60" t="s">
        <v>13127</v>
      </c>
    </row>
    <row r="11594" spans="1:4" x14ac:dyDescent="0.25">
      <c r="A11594" s="77" t="s">
        <v>18121</v>
      </c>
      <c r="B11594" t="s">
        <v>32393</v>
      </c>
      <c r="C11594" t="s">
        <v>3545</v>
      </c>
      <c r="D11594" s="60" t="s">
        <v>10928</v>
      </c>
    </row>
    <row r="11595" spans="1:4" x14ac:dyDescent="0.25">
      <c r="A11595" s="77" t="s">
        <v>18122</v>
      </c>
      <c r="B11595" t="s">
        <v>32394</v>
      </c>
      <c r="C11595" t="s">
        <v>3545</v>
      </c>
      <c r="D11595" s="60" t="s">
        <v>11268</v>
      </c>
    </row>
    <row r="11596" spans="1:4" x14ac:dyDescent="0.25">
      <c r="A11596" s="77" t="s">
        <v>18123</v>
      </c>
      <c r="B11596" t="s">
        <v>32395</v>
      </c>
      <c r="C11596" t="s">
        <v>3545</v>
      </c>
      <c r="D11596" s="60" t="s">
        <v>32396</v>
      </c>
    </row>
    <row r="11597" spans="1:4" x14ac:dyDescent="0.25">
      <c r="A11597" s="77" t="s">
        <v>18124</v>
      </c>
      <c r="B11597" t="s">
        <v>32397</v>
      </c>
      <c r="C11597" t="s">
        <v>3545</v>
      </c>
      <c r="D11597" s="60" t="s">
        <v>12548</v>
      </c>
    </row>
    <row r="11598" spans="1:4" x14ac:dyDescent="0.25">
      <c r="A11598" s="77" t="s">
        <v>18125</v>
      </c>
      <c r="B11598" t="s">
        <v>32398</v>
      </c>
      <c r="C11598" t="s">
        <v>3545</v>
      </c>
      <c r="D11598" s="60" t="s">
        <v>11834</v>
      </c>
    </row>
    <row r="11599" spans="1:4" x14ac:dyDescent="0.25">
      <c r="A11599" s="77" t="s">
        <v>18126</v>
      </c>
      <c r="B11599" t="s">
        <v>32399</v>
      </c>
      <c r="C11599" t="s">
        <v>3545</v>
      </c>
      <c r="D11599" s="60" t="s">
        <v>10899</v>
      </c>
    </row>
    <row r="11600" spans="1:4" x14ac:dyDescent="0.25">
      <c r="A11600" s="77" t="s">
        <v>18127</v>
      </c>
      <c r="B11600" t="s">
        <v>32400</v>
      </c>
      <c r="C11600" t="s">
        <v>3545</v>
      </c>
      <c r="D11600" s="60" t="s">
        <v>12781</v>
      </c>
    </row>
    <row r="11601" spans="1:4" x14ac:dyDescent="0.25">
      <c r="A11601" s="77" t="s">
        <v>18128</v>
      </c>
      <c r="B11601" t="s">
        <v>32401</v>
      </c>
      <c r="C11601" t="s">
        <v>3545</v>
      </c>
      <c r="D11601" s="60" t="s">
        <v>32402</v>
      </c>
    </row>
    <row r="11602" spans="1:4" x14ac:dyDescent="0.25">
      <c r="A11602" s="77" t="s">
        <v>18129</v>
      </c>
      <c r="B11602" t="s">
        <v>32403</v>
      </c>
      <c r="C11602" t="s">
        <v>3545</v>
      </c>
      <c r="D11602" s="60" t="s">
        <v>32404</v>
      </c>
    </row>
    <row r="11603" spans="1:4" x14ac:dyDescent="0.25">
      <c r="A11603" s="77" t="s">
        <v>18130</v>
      </c>
      <c r="B11603" t="s">
        <v>32405</v>
      </c>
      <c r="C11603" t="s">
        <v>3545</v>
      </c>
      <c r="D11603" s="60" t="s">
        <v>21244</v>
      </c>
    </row>
    <row r="11604" spans="1:4" x14ac:dyDescent="0.25">
      <c r="A11604" s="77" t="s">
        <v>18131</v>
      </c>
      <c r="B11604" t="s">
        <v>32406</v>
      </c>
      <c r="C11604" t="s">
        <v>3545</v>
      </c>
      <c r="D11604" s="60" t="s">
        <v>11158</v>
      </c>
    </row>
    <row r="11605" spans="1:4" x14ac:dyDescent="0.25">
      <c r="A11605" s="77" t="s">
        <v>18132</v>
      </c>
      <c r="B11605" t="s">
        <v>32407</v>
      </c>
      <c r="C11605" t="s">
        <v>3545</v>
      </c>
      <c r="D11605" s="60" t="s">
        <v>32408</v>
      </c>
    </row>
    <row r="11606" spans="1:4" x14ac:dyDescent="0.25">
      <c r="A11606" s="77" t="s">
        <v>18133</v>
      </c>
      <c r="B11606" t="s">
        <v>32409</v>
      </c>
      <c r="C11606" t="s">
        <v>3545</v>
      </c>
      <c r="D11606" s="60" t="s">
        <v>24122</v>
      </c>
    </row>
    <row r="11607" spans="1:4" x14ac:dyDescent="0.25">
      <c r="A11607" s="77" t="s">
        <v>18134</v>
      </c>
      <c r="B11607" t="s">
        <v>32410</v>
      </c>
      <c r="C11607" t="s">
        <v>3545</v>
      </c>
      <c r="D11607" s="60" t="s">
        <v>12720</v>
      </c>
    </row>
    <row r="11608" spans="1:4" x14ac:dyDescent="0.25">
      <c r="A11608" s="77" t="s">
        <v>18135</v>
      </c>
      <c r="B11608" t="s">
        <v>32411</v>
      </c>
      <c r="C11608" t="s">
        <v>3545</v>
      </c>
      <c r="D11608" s="60" t="s">
        <v>32412</v>
      </c>
    </row>
    <row r="11609" spans="1:4" x14ac:dyDescent="0.25">
      <c r="A11609" s="77" t="s">
        <v>18136</v>
      </c>
      <c r="B11609" t="s">
        <v>32413</v>
      </c>
      <c r="C11609" t="s">
        <v>3545</v>
      </c>
      <c r="D11609" s="60" t="s">
        <v>32414</v>
      </c>
    </row>
    <row r="11610" spans="1:4" x14ac:dyDescent="0.25">
      <c r="A11610" s="77" t="s">
        <v>18137</v>
      </c>
      <c r="B11610" t="s">
        <v>32415</v>
      </c>
      <c r="C11610" t="s">
        <v>3545</v>
      </c>
      <c r="D11610" s="60" t="s">
        <v>19980</v>
      </c>
    </row>
    <row r="11611" spans="1:4" x14ac:dyDescent="0.25">
      <c r="A11611" s="77" t="s">
        <v>18138</v>
      </c>
      <c r="B11611" t="s">
        <v>32416</v>
      </c>
      <c r="C11611" t="s">
        <v>3545</v>
      </c>
      <c r="D11611" s="60" t="s">
        <v>20237</v>
      </c>
    </row>
    <row r="11612" spans="1:4" x14ac:dyDescent="0.25">
      <c r="A11612" s="77" t="s">
        <v>18139</v>
      </c>
      <c r="B11612" t="s">
        <v>32417</v>
      </c>
      <c r="C11612" t="s">
        <v>3545</v>
      </c>
      <c r="D11612" s="60" t="s">
        <v>32418</v>
      </c>
    </row>
    <row r="11613" spans="1:4" x14ac:dyDescent="0.25">
      <c r="A11613" s="77" t="s">
        <v>18140</v>
      </c>
      <c r="B11613" t="s">
        <v>32419</v>
      </c>
      <c r="C11613" t="s">
        <v>3545</v>
      </c>
      <c r="D11613" s="60" t="s">
        <v>32420</v>
      </c>
    </row>
    <row r="11614" spans="1:4" x14ac:dyDescent="0.25">
      <c r="A11614" s="77" t="s">
        <v>18141</v>
      </c>
      <c r="B11614" t="s">
        <v>32421</v>
      </c>
      <c r="C11614" t="s">
        <v>3545</v>
      </c>
      <c r="D11614" s="60" t="s">
        <v>21238</v>
      </c>
    </row>
    <row r="11615" spans="1:4" x14ac:dyDescent="0.25">
      <c r="A11615" s="77" t="s">
        <v>18142</v>
      </c>
      <c r="B11615" t="s">
        <v>32422</v>
      </c>
      <c r="C11615" t="s">
        <v>3545</v>
      </c>
      <c r="D11615" s="60" t="s">
        <v>29149</v>
      </c>
    </row>
    <row r="11616" spans="1:4" x14ac:dyDescent="0.25">
      <c r="A11616" s="77" t="s">
        <v>18143</v>
      </c>
      <c r="B11616" t="s">
        <v>32423</v>
      </c>
      <c r="C11616" t="s">
        <v>3545</v>
      </c>
      <c r="D11616" s="60" t="s">
        <v>27341</v>
      </c>
    </row>
    <row r="11617" spans="1:4" x14ac:dyDescent="0.25">
      <c r="A11617" s="77" t="s">
        <v>18144</v>
      </c>
      <c r="B11617" t="s">
        <v>32424</v>
      </c>
      <c r="C11617" t="s">
        <v>3545</v>
      </c>
      <c r="D11617" s="60" t="s">
        <v>32425</v>
      </c>
    </row>
    <row r="11618" spans="1:4" x14ac:dyDescent="0.25">
      <c r="A11618" s="77" t="s">
        <v>18145</v>
      </c>
      <c r="B11618" t="s">
        <v>32426</v>
      </c>
      <c r="C11618" t="s">
        <v>3545</v>
      </c>
      <c r="D11618" s="60" t="s">
        <v>32427</v>
      </c>
    </row>
    <row r="11619" spans="1:4" x14ac:dyDescent="0.25">
      <c r="A11619" s="77" t="s">
        <v>18146</v>
      </c>
      <c r="B11619" t="s">
        <v>32428</v>
      </c>
      <c r="C11619" t="s">
        <v>3545</v>
      </c>
      <c r="D11619" s="60" t="s">
        <v>32429</v>
      </c>
    </row>
    <row r="11620" spans="1:4" x14ac:dyDescent="0.25">
      <c r="A11620" s="77" t="s">
        <v>18147</v>
      </c>
      <c r="B11620" t="s">
        <v>32430</v>
      </c>
      <c r="C11620" t="s">
        <v>3545</v>
      </c>
      <c r="D11620" s="60" t="s">
        <v>12606</v>
      </c>
    </row>
    <row r="11621" spans="1:4" x14ac:dyDescent="0.25">
      <c r="A11621" s="77" t="s">
        <v>18148</v>
      </c>
      <c r="B11621" t="s">
        <v>32431</v>
      </c>
      <c r="C11621" t="s">
        <v>3545</v>
      </c>
      <c r="D11621" s="60" t="s">
        <v>24988</v>
      </c>
    </row>
    <row r="11622" spans="1:4" x14ac:dyDescent="0.25">
      <c r="A11622" s="77" t="s">
        <v>18149</v>
      </c>
      <c r="B11622" t="s">
        <v>32432</v>
      </c>
      <c r="C11622" t="s">
        <v>3545</v>
      </c>
      <c r="D11622" s="60" t="s">
        <v>21445</v>
      </c>
    </row>
    <row r="11623" spans="1:4" x14ac:dyDescent="0.25">
      <c r="A11623" s="77" t="s">
        <v>18150</v>
      </c>
      <c r="B11623" t="s">
        <v>32433</v>
      </c>
      <c r="C11623" t="s">
        <v>3545</v>
      </c>
      <c r="D11623" s="60" t="s">
        <v>25050</v>
      </c>
    </row>
    <row r="11624" spans="1:4" x14ac:dyDescent="0.25">
      <c r="A11624" s="77" t="s">
        <v>18151</v>
      </c>
      <c r="B11624" t="s">
        <v>32434</v>
      </c>
      <c r="C11624" t="s">
        <v>3545</v>
      </c>
      <c r="D11624" s="60" t="s">
        <v>31311</v>
      </c>
    </row>
    <row r="11625" spans="1:4" x14ac:dyDescent="0.25">
      <c r="A11625" s="77" t="s">
        <v>18152</v>
      </c>
      <c r="B11625" t="s">
        <v>32435</v>
      </c>
      <c r="C11625" t="s">
        <v>3545</v>
      </c>
      <c r="D11625" s="60" t="s">
        <v>32436</v>
      </c>
    </row>
    <row r="11626" spans="1:4" x14ac:dyDescent="0.25">
      <c r="A11626" s="77" t="s">
        <v>18153</v>
      </c>
      <c r="B11626" t="s">
        <v>32437</v>
      </c>
      <c r="C11626" t="s">
        <v>3545</v>
      </c>
      <c r="D11626" s="60" t="s">
        <v>32438</v>
      </c>
    </row>
    <row r="11627" spans="1:4" x14ac:dyDescent="0.25">
      <c r="A11627" s="77" t="s">
        <v>18154</v>
      </c>
      <c r="B11627" t="s">
        <v>32439</v>
      </c>
      <c r="C11627" t="s">
        <v>3545</v>
      </c>
      <c r="D11627" s="60" t="s">
        <v>32440</v>
      </c>
    </row>
    <row r="11628" spans="1:4" x14ac:dyDescent="0.25">
      <c r="A11628" s="77" t="s">
        <v>18155</v>
      </c>
      <c r="B11628" t="s">
        <v>32441</v>
      </c>
      <c r="C11628" t="s">
        <v>3545</v>
      </c>
      <c r="D11628" s="60" t="s">
        <v>27135</v>
      </c>
    </row>
    <row r="11629" spans="1:4" x14ac:dyDescent="0.25">
      <c r="A11629" s="77" t="s">
        <v>18156</v>
      </c>
      <c r="B11629" t="s">
        <v>32442</v>
      </c>
      <c r="C11629" t="s">
        <v>3545</v>
      </c>
      <c r="D11629" s="60" t="s">
        <v>24178</v>
      </c>
    </row>
    <row r="11630" spans="1:4" x14ac:dyDescent="0.25">
      <c r="A11630" s="77" t="s">
        <v>18157</v>
      </c>
      <c r="B11630" t="s">
        <v>32443</v>
      </c>
      <c r="C11630" t="s">
        <v>3545</v>
      </c>
      <c r="D11630" s="60" t="s">
        <v>13877</v>
      </c>
    </row>
    <row r="11631" spans="1:4" x14ac:dyDescent="0.25">
      <c r="A11631" s="77" t="s">
        <v>18158</v>
      </c>
      <c r="B11631" t="s">
        <v>32444</v>
      </c>
      <c r="C11631" t="s">
        <v>3545</v>
      </c>
      <c r="D11631" s="60" t="s">
        <v>28182</v>
      </c>
    </row>
    <row r="11632" spans="1:4" x14ac:dyDescent="0.25">
      <c r="A11632" s="77" t="s">
        <v>18159</v>
      </c>
      <c r="B11632" t="s">
        <v>32445</v>
      </c>
      <c r="C11632" t="s">
        <v>3545</v>
      </c>
      <c r="D11632" s="60" t="s">
        <v>32446</v>
      </c>
    </row>
    <row r="11633" spans="1:4" x14ac:dyDescent="0.25">
      <c r="A11633" s="77" t="s">
        <v>18160</v>
      </c>
      <c r="B11633" t="s">
        <v>32447</v>
      </c>
      <c r="C11633" t="s">
        <v>3545</v>
      </c>
      <c r="D11633" s="60" t="s">
        <v>20186</v>
      </c>
    </row>
    <row r="11634" spans="1:4" x14ac:dyDescent="0.25">
      <c r="A11634" s="77" t="s">
        <v>18161</v>
      </c>
      <c r="B11634" t="s">
        <v>32448</v>
      </c>
      <c r="C11634" t="s">
        <v>3545</v>
      </c>
      <c r="D11634" s="60" t="s">
        <v>32449</v>
      </c>
    </row>
    <row r="11635" spans="1:4" x14ac:dyDescent="0.25">
      <c r="A11635" s="77" t="s">
        <v>18162</v>
      </c>
      <c r="B11635" t="s">
        <v>32450</v>
      </c>
      <c r="C11635" t="s">
        <v>3545</v>
      </c>
      <c r="D11635" s="60" t="s">
        <v>32451</v>
      </c>
    </row>
    <row r="11636" spans="1:4" x14ac:dyDescent="0.25">
      <c r="A11636" s="77" t="s">
        <v>8727</v>
      </c>
      <c r="B11636" t="s">
        <v>32452</v>
      </c>
      <c r="C11636" t="s">
        <v>3545</v>
      </c>
      <c r="D11636" s="60" t="s">
        <v>32453</v>
      </c>
    </row>
    <row r="11637" spans="1:4" x14ac:dyDescent="0.25">
      <c r="A11637" s="77" t="s">
        <v>18163</v>
      </c>
      <c r="B11637" t="s">
        <v>32454</v>
      </c>
      <c r="C11637" t="s">
        <v>3545</v>
      </c>
      <c r="D11637" s="60" t="s">
        <v>32455</v>
      </c>
    </row>
    <row r="11638" spans="1:4" x14ac:dyDescent="0.25">
      <c r="A11638" s="77" t="s">
        <v>8728</v>
      </c>
      <c r="B11638" t="s">
        <v>32456</v>
      </c>
      <c r="C11638" t="s">
        <v>3545</v>
      </c>
      <c r="D11638" s="60" t="s">
        <v>32457</v>
      </c>
    </row>
    <row r="11639" spans="1:4" x14ac:dyDescent="0.25">
      <c r="A11639" s="77" t="s">
        <v>18164</v>
      </c>
      <c r="B11639" t="s">
        <v>32458</v>
      </c>
      <c r="C11639" t="s">
        <v>3545</v>
      </c>
      <c r="D11639" s="60" t="s">
        <v>32459</v>
      </c>
    </row>
    <row r="11640" spans="1:4" x14ac:dyDescent="0.25">
      <c r="A11640" s="77" t="s">
        <v>8729</v>
      </c>
      <c r="B11640" t="s">
        <v>32460</v>
      </c>
      <c r="C11640" t="s">
        <v>3545</v>
      </c>
      <c r="D11640" s="60" t="s">
        <v>32461</v>
      </c>
    </row>
    <row r="11641" spans="1:4" x14ac:dyDescent="0.25">
      <c r="A11641" s="77" t="s">
        <v>8730</v>
      </c>
      <c r="B11641" t="s">
        <v>32462</v>
      </c>
      <c r="C11641" t="s">
        <v>3545</v>
      </c>
      <c r="D11641" s="60" t="s">
        <v>32463</v>
      </c>
    </row>
    <row r="11642" spans="1:4" x14ac:dyDescent="0.25">
      <c r="A11642" s="77" t="s">
        <v>8731</v>
      </c>
      <c r="B11642" t="s">
        <v>32464</v>
      </c>
      <c r="C11642" t="s">
        <v>3545</v>
      </c>
      <c r="D11642" s="60" t="s">
        <v>32465</v>
      </c>
    </row>
    <row r="11643" spans="1:4" x14ac:dyDescent="0.25">
      <c r="A11643" s="77" t="s">
        <v>18165</v>
      </c>
      <c r="B11643" t="s">
        <v>32466</v>
      </c>
      <c r="C11643" t="s">
        <v>3545</v>
      </c>
      <c r="D11643" s="60" t="s">
        <v>31870</v>
      </c>
    </row>
    <row r="11644" spans="1:4" x14ac:dyDescent="0.25">
      <c r="A11644" s="77" t="s">
        <v>18166</v>
      </c>
      <c r="B11644" t="s">
        <v>32467</v>
      </c>
      <c r="C11644" t="s">
        <v>3544</v>
      </c>
      <c r="D11644" s="60" t="s">
        <v>12713</v>
      </c>
    </row>
    <row r="11645" spans="1:4" x14ac:dyDescent="0.25">
      <c r="A11645" s="77" t="s">
        <v>18167</v>
      </c>
      <c r="B11645" t="s">
        <v>32468</v>
      </c>
      <c r="C11645" t="s">
        <v>3550</v>
      </c>
      <c r="D11645" s="60" t="s">
        <v>32469</v>
      </c>
    </row>
    <row r="11646" spans="1:4" x14ac:dyDescent="0.25">
      <c r="A11646" s="77" t="s">
        <v>18168</v>
      </c>
      <c r="B11646" t="s">
        <v>32470</v>
      </c>
      <c r="C11646" t="s">
        <v>3544</v>
      </c>
      <c r="D11646" s="60" t="s">
        <v>19989</v>
      </c>
    </row>
    <row r="11647" spans="1:4" x14ac:dyDescent="0.25">
      <c r="A11647" s="77" t="s">
        <v>18169</v>
      </c>
      <c r="B11647" t="s">
        <v>32471</v>
      </c>
      <c r="C11647" t="s">
        <v>3550</v>
      </c>
      <c r="D11647" s="60" t="s">
        <v>32472</v>
      </c>
    </row>
    <row r="11648" spans="1:4" x14ac:dyDescent="0.25">
      <c r="A11648" s="77" t="s">
        <v>18170</v>
      </c>
      <c r="B11648" t="s">
        <v>32473</v>
      </c>
      <c r="C11648" t="s">
        <v>3544</v>
      </c>
      <c r="D11648" s="60" t="s">
        <v>24327</v>
      </c>
    </row>
    <row r="11649" spans="1:4" x14ac:dyDescent="0.25">
      <c r="A11649" s="77" t="s">
        <v>18171</v>
      </c>
      <c r="B11649" t="s">
        <v>32474</v>
      </c>
      <c r="C11649" t="s">
        <v>3550</v>
      </c>
      <c r="D11649" s="60" t="s">
        <v>32475</v>
      </c>
    </row>
    <row r="11650" spans="1:4" x14ac:dyDescent="0.25">
      <c r="A11650" s="77" t="s">
        <v>18172</v>
      </c>
      <c r="B11650" t="s">
        <v>32476</v>
      </c>
      <c r="C11650" t="s">
        <v>3544</v>
      </c>
      <c r="D11650" s="60" t="s">
        <v>10969</v>
      </c>
    </row>
    <row r="11651" spans="1:4" x14ac:dyDescent="0.25">
      <c r="A11651" s="77" t="s">
        <v>18173</v>
      </c>
      <c r="B11651" t="s">
        <v>32477</v>
      </c>
      <c r="C11651" t="s">
        <v>3550</v>
      </c>
      <c r="D11651" s="60" t="s">
        <v>32478</v>
      </c>
    </row>
    <row r="11652" spans="1:4" x14ac:dyDescent="0.25">
      <c r="A11652" s="77" t="s">
        <v>18174</v>
      </c>
      <c r="B11652" t="s">
        <v>32479</v>
      </c>
      <c r="C11652" t="s">
        <v>3543</v>
      </c>
      <c r="D11652" s="60" t="s">
        <v>12801</v>
      </c>
    </row>
    <row r="11653" spans="1:4" x14ac:dyDescent="0.25">
      <c r="A11653" s="77" t="s">
        <v>18175</v>
      </c>
      <c r="B11653" t="s">
        <v>32480</v>
      </c>
      <c r="C11653" t="s">
        <v>3546</v>
      </c>
      <c r="D11653" s="60" t="s">
        <v>12658</v>
      </c>
    </row>
    <row r="11654" spans="1:4" x14ac:dyDescent="0.25">
      <c r="A11654" s="77" t="s">
        <v>18176</v>
      </c>
      <c r="B11654" t="s">
        <v>32481</v>
      </c>
      <c r="C11654" t="s">
        <v>3546</v>
      </c>
      <c r="D11654" s="60" t="s">
        <v>12294</v>
      </c>
    </row>
    <row r="11655" spans="1:4" x14ac:dyDescent="0.25">
      <c r="A11655" s="77" t="s">
        <v>18177</v>
      </c>
      <c r="B11655" t="s">
        <v>32482</v>
      </c>
      <c r="C11655" t="s">
        <v>3546</v>
      </c>
      <c r="D11655" s="60" t="s">
        <v>10598</v>
      </c>
    </row>
    <row r="11656" spans="1:4" x14ac:dyDescent="0.25">
      <c r="A11656" s="77" t="s">
        <v>18178</v>
      </c>
      <c r="B11656" t="s">
        <v>32483</v>
      </c>
      <c r="C11656" t="s">
        <v>3546</v>
      </c>
      <c r="D11656" s="60" t="s">
        <v>12597</v>
      </c>
    </row>
    <row r="11657" spans="1:4" x14ac:dyDescent="0.25">
      <c r="A11657" s="77" t="s">
        <v>18179</v>
      </c>
      <c r="B11657" t="s">
        <v>32484</v>
      </c>
      <c r="C11657" t="s">
        <v>3546</v>
      </c>
      <c r="D11657" s="60" t="s">
        <v>11915</v>
      </c>
    </row>
    <row r="11658" spans="1:4" x14ac:dyDescent="0.25">
      <c r="A11658" s="77" t="s">
        <v>18180</v>
      </c>
      <c r="B11658" t="s">
        <v>32485</v>
      </c>
      <c r="C11658" t="s">
        <v>3543</v>
      </c>
      <c r="D11658" s="60" t="s">
        <v>21444</v>
      </c>
    </row>
    <row r="11659" spans="1:4" x14ac:dyDescent="0.25">
      <c r="A11659" s="77" t="s">
        <v>18181</v>
      </c>
      <c r="B11659" t="s">
        <v>32486</v>
      </c>
      <c r="C11659" t="s">
        <v>3543</v>
      </c>
      <c r="D11659" s="60" t="s">
        <v>23567</v>
      </c>
    </row>
    <row r="11660" spans="1:4" x14ac:dyDescent="0.25">
      <c r="A11660" s="77" t="s">
        <v>18182</v>
      </c>
      <c r="B11660" t="s">
        <v>32487</v>
      </c>
      <c r="C11660" t="s">
        <v>3543</v>
      </c>
      <c r="D11660" s="60" t="s">
        <v>13918</v>
      </c>
    </row>
    <row r="11661" spans="1:4" x14ac:dyDescent="0.25">
      <c r="A11661" s="77" t="s">
        <v>18183</v>
      </c>
      <c r="B11661" t="s">
        <v>32488</v>
      </c>
      <c r="C11661" t="s">
        <v>3543</v>
      </c>
      <c r="D11661" s="60" t="s">
        <v>32489</v>
      </c>
    </row>
    <row r="11662" spans="1:4" x14ac:dyDescent="0.25">
      <c r="A11662" s="77" t="s">
        <v>18184</v>
      </c>
      <c r="B11662" t="s">
        <v>32490</v>
      </c>
      <c r="C11662" t="s">
        <v>3543</v>
      </c>
      <c r="D11662" s="60" t="s">
        <v>13892</v>
      </c>
    </row>
    <row r="11663" spans="1:4" x14ac:dyDescent="0.25">
      <c r="A11663" s="77" t="s">
        <v>18185</v>
      </c>
      <c r="B11663" t="s">
        <v>32491</v>
      </c>
      <c r="C11663" t="s">
        <v>3543</v>
      </c>
      <c r="D11663" s="60" t="s">
        <v>28901</v>
      </c>
    </row>
    <row r="11664" spans="1:4" x14ac:dyDescent="0.25">
      <c r="A11664" s="77" t="s">
        <v>8867</v>
      </c>
      <c r="B11664" t="s">
        <v>32492</v>
      </c>
      <c r="C11664" t="s">
        <v>3543</v>
      </c>
      <c r="D11664" s="60" t="s">
        <v>32493</v>
      </c>
    </row>
    <row r="11665" spans="1:4" x14ac:dyDescent="0.25">
      <c r="A11665" s="77" t="s">
        <v>18186</v>
      </c>
      <c r="B11665" t="s">
        <v>32494</v>
      </c>
      <c r="C11665" t="s">
        <v>3543</v>
      </c>
      <c r="D11665" s="60" t="s">
        <v>13135</v>
      </c>
    </row>
    <row r="11666" spans="1:4" x14ac:dyDescent="0.25">
      <c r="A11666" s="77" t="s">
        <v>18187</v>
      </c>
      <c r="B11666" t="s">
        <v>32495</v>
      </c>
      <c r="C11666" t="s">
        <v>3543</v>
      </c>
      <c r="D11666" s="60" t="s">
        <v>11282</v>
      </c>
    </row>
    <row r="11667" spans="1:4" x14ac:dyDescent="0.25">
      <c r="A11667" s="77" t="s">
        <v>18188</v>
      </c>
      <c r="B11667" t="s">
        <v>32496</v>
      </c>
      <c r="C11667" t="s">
        <v>3543</v>
      </c>
      <c r="D11667" s="60" t="s">
        <v>11302</v>
      </c>
    </row>
    <row r="11668" spans="1:4" x14ac:dyDescent="0.25">
      <c r="A11668" s="77" t="s">
        <v>33687</v>
      </c>
      <c r="B11668" t="s">
        <v>32497</v>
      </c>
      <c r="C11668" t="s">
        <v>3543</v>
      </c>
      <c r="D11668" s="60" t="s">
        <v>11374</v>
      </c>
    </row>
    <row r="11669" spans="1:4" x14ac:dyDescent="0.25">
      <c r="A11669" s="77" t="s">
        <v>18189</v>
      </c>
      <c r="B11669" t="s">
        <v>32498</v>
      </c>
      <c r="C11669" t="s">
        <v>3543</v>
      </c>
      <c r="D11669" s="60" t="s">
        <v>20573</v>
      </c>
    </row>
    <row r="11670" spans="1:4" x14ac:dyDescent="0.25">
      <c r="A11670" s="77" t="s">
        <v>18190</v>
      </c>
      <c r="B11670" t="s">
        <v>32499</v>
      </c>
      <c r="C11670" t="s">
        <v>3543</v>
      </c>
      <c r="D11670" s="60" t="s">
        <v>19972</v>
      </c>
    </row>
    <row r="11671" spans="1:4" x14ac:dyDescent="0.25">
      <c r="A11671" s="77" t="s">
        <v>18191</v>
      </c>
      <c r="B11671" t="s">
        <v>32500</v>
      </c>
      <c r="C11671" t="s">
        <v>3543</v>
      </c>
      <c r="D11671" s="60" t="s">
        <v>10748</v>
      </c>
    </row>
    <row r="11672" spans="1:4" x14ac:dyDescent="0.25">
      <c r="A11672" s="77" t="s">
        <v>18192</v>
      </c>
      <c r="B11672" t="s">
        <v>32501</v>
      </c>
      <c r="C11672" t="s">
        <v>3543</v>
      </c>
      <c r="D11672" s="60" t="s">
        <v>12590</v>
      </c>
    </row>
    <row r="11673" spans="1:4" x14ac:dyDescent="0.25">
      <c r="A11673" s="77" t="s">
        <v>18193</v>
      </c>
      <c r="B11673" t="s">
        <v>32502</v>
      </c>
      <c r="C11673" t="s">
        <v>3543</v>
      </c>
      <c r="D11673" s="60" t="s">
        <v>21040</v>
      </c>
    </row>
    <row r="11674" spans="1:4" x14ac:dyDescent="0.25">
      <c r="A11674" s="77" t="s">
        <v>18194</v>
      </c>
      <c r="B11674" t="s">
        <v>32503</v>
      </c>
      <c r="C11674" t="s">
        <v>3543</v>
      </c>
      <c r="D11674" s="60" t="s">
        <v>32504</v>
      </c>
    </row>
    <row r="11675" spans="1:4" x14ac:dyDescent="0.25">
      <c r="A11675" s="77" t="s">
        <v>18195</v>
      </c>
      <c r="B11675" t="s">
        <v>32505</v>
      </c>
      <c r="C11675" t="s">
        <v>3543</v>
      </c>
      <c r="D11675" s="60" t="s">
        <v>32506</v>
      </c>
    </row>
    <row r="11676" spans="1:4" x14ac:dyDescent="0.25">
      <c r="A11676" s="77" t="s">
        <v>18196</v>
      </c>
      <c r="B11676" t="s">
        <v>32507</v>
      </c>
      <c r="C11676" t="s">
        <v>3543</v>
      </c>
      <c r="D11676" s="60" t="s">
        <v>22138</v>
      </c>
    </row>
    <row r="11677" spans="1:4" x14ac:dyDescent="0.25">
      <c r="A11677" s="77" t="s">
        <v>18197</v>
      </c>
      <c r="B11677" t="s">
        <v>32508</v>
      </c>
      <c r="C11677" t="s">
        <v>3543</v>
      </c>
      <c r="D11677" s="60" t="s">
        <v>27365</v>
      </c>
    </row>
    <row r="11678" spans="1:4" x14ac:dyDescent="0.25">
      <c r="A11678" s="77" t="s">
        <v>18198</v>
      </c>
      <c r="B11678" t="s">
        <v>32509</v>
      </c>
      <c r="C11678" t="s">
        <v>3543</v>
      </c>
      <c r="D11678" s="60" t="s">
        <v>12600</v>
      </c>
    </row>
    <row r="11679" spans="1:4" x14ac:dyDescent="0.25">
      <c r="A11679" s="77" t="s">
        <v>18199</v>
      </c>
      <c r="B11679" t="s">
        <v>32510</v>
      </c>
      <c r="C11679" t="s">
        <v>3543</v>
      </c>
      <c r="D11679" s="60" t="s">
        <v>32511</v>
      </c>
    </row>
    <row r="11680" spans="1:4" x14ac:dyDescent="0.25">
      <c r="A11680" s="77" t="s">
        <v>18200</v>
      </c>
      <c r="B11680" t="s">
        <v>32512</v>
      </c>
      <c r="C11680" t="s">
        <v>3543</v>
      </c>
      <c r="D11680" s="60" t="s">
        <v>12695</v>
      </c>
    </row>
    <row r="11681" spans="1:4" x14ac:dyDescent="0.25">
      <c r="A11681" s="77" t="s">
        <v>18201</v>
      </c>
      <c r="B11681" t="s">
        <v>32513</v>
      </c>
      <c r="C11681" t="s">
        <v>3545</v>
      </c>
      <c r="D11681" s="60" t="s">
        <v>32514</v>
      </c>
    </row>
    <row r="11682" spans="1:4" x14ac:dyDescent="0.25">
      <c r="A11682" s="77" t="s">
        <v>18202</v>
      </c>
      <c r="B11682" t="s">
        <v>32515</v>
      </c>
      <c r="C11682" t="s">
        <v>3543</v>
      </c>
      <c r="D11682" s="60" t="s">
        <v>10713</v>
      </c>
    </row>
    <row r="11683" spans="1:4" x14ac:dyDescent="0.25">
      <c r="A11683" s="77" t="s">
        <v>18203</v>
      </c>
      <c r="B11683" t="s">
        <v>32516</v>
      </c>
      <c r="C11683" t="s">
        <v>3543</v>
      </c>
      <c r="D11683" s="60" t="s">
        <v>10515</v>
      </c>
    </row>
    <row r="11684" spans="1:4" x14ac:dyDescent="0.25">
      <c r="A11684" s="77" t="s">
        <v>18204</v>
      </c>
      <c r="B11684" t="s">
        <v>32517</v>
      </c>
      <c r="C11684" t="s">
        <v>3546</v>
      </c>
      <c r="D11684" s="60" t="s">
        <v>10606</v>
      </c>
    </row>
    <row r="11685" spans="1:4" x14ac:dyDescent="0.25">
      <c r="A11685" s="77" t="s">
        <v>18205</v>
      </c>
      <c r="B11685" t="s">
        <v>32518</v>
      </c>
      <c r="C11685" t="s">
        <v>3546</v>
      </c>
      <c r="D11685" s="60" t="s">
        <v>12670</v>
      </c>
    </row>
    <row r="11686" spans="1:4" x14ac:dyDescent="0.25">
      <c r="A11686" s="77" t="s">
        <v>18206</v>
      </c>
      <c r="B11686" t="s">
        <v>32519</v>
      </c>
      <c r="C11686" t="s">
        <v>3545</v>
      </c>
      <c r="D11686" s="60" t="s">
        <v>10636</v>
      </c>
    </row>
    <row r="11687" spans="1:4" x14ac:dyDescent="0.25">
      <c r="A11687" s="77" t="s">
        <v>18207</v>
      </c>
      <c r="B11687" t="s">
        <v>32520</v>
      </c>
      <c r="C11687" t="s">
        <v>3553</v>
      </c>
      <c r="D11687" s="60" t="s">
        <v>32521</v>
      </c>
    </row>
    <row r="11688" spans="1:4" x14ac:dyDescent="0.25">
      <c r="A11688" s="77" t="s">
        <v>18208</v>
      </c>
      <c r="B11688" t="s">
        <v>32522</v>
      </c>
      <c r="C11688" t="s">
        <v>3545</v>
      </c>
      <c r="D11688" s="60" t="s">
        <v>12712</v>
      </c>
    </row>
    <row r="11689" spans="1:4" x14ac:dyDescent="0.25">
      <c r="A11689" s="77" t="s">
        <v>18209</v>
      </c>
      <c r="B11689" t="s">
        <v>32523</v>
      </c>
      <c r="C11689" t="s">
        <v>3545</v>
      </c>
      <c r="D11689" s="60" t="s">
        <v>13462</v>
      </c>
    </row>
    <row r="11690" spans="1:4" x14ac:dyDescent="0.25">
      <c r="A11690" s="77" t="s">
        <v>18210</v>
      </c>
      <c r="B11690" t="s">
        <v>32524</v>
      </c>
      <c r="C11690" t="s">
        <v>3543</v>
      </c>
      <c r="D11690" s="60" t="s">
        <v>21374</v>
      </c>
    </row>
    <row r="11691" spans="1:4" x14ac:dyDescent="0.25">
      <c r="A11691" s="77" t="s">
        <v>18211</v>
      </c>
      <c r="B11691" t="s">
        <v>32525</v>
      </c>
      <c r="C11691" t="s">
        <v>3545</v>
      </c>
      <c r="D11691" s="60" t="s">
        <v>32526</v>
      </c>
    </row>
    <row r="11692" spans="1:4" x14ac:dyDescent="0.25">
      <c r="A11692" s="77" t="s">
        <v>18212</v>
      </c>
      <c r="B11692" t="s">
        <v>32527</v>
      </c>
      <c r="C11692" t="s">
        <v>3545</v>
      </c>
      <c r="D11692" s="60" t="s">
        <v>32528</v>
      </c>
    </row>
    <row r="11693" spans="1:4" x14ac:dyDescent="0.25">
      <c r="A11693" s="77" t="s">
        <v>18213</v>
      </c>
      <c r="B11693" t="s">
        <v>32529</v>
      </c>
      <c r="C11693" t="s">
        <v>3545</v>
      </c>
      <c r="D11693" s="60" t="s">
        <v>32530</v>
      </c>
    </row>
    <row r="11694" spans="1:4" x14ac:dyDescent="0.25">
      <c r="A11694" s="77" t="s">
        <v>18214</v>
      </c>
      <c r="B11694" t="s">
        <v>32531</v>
      </c>
      <c r="C11694" t="s">
        <v>3545</v>
      </c>
      <c r="D11694" s="60" t="s">
        <v>32532</v>
      </c>
    </row>
    <row r="11695" spans="1:4" x14ac:dyDescent="0.25">
      <c r="A11695" s="77" t="s">
        <v>18215</v>
      </c>
      <c r="B11695" t="s">
        <v>32533</v>
      </c>
      <c r="C11695" t="s">
        <v>3545</v>
      </c>
      <c r="D11695" s="60" t="s">
        <v>32534</v>
      </c>
    </row>
    <row r="11696" spans="1:4" x14ac:dyDescent="0.25">
      <c r="A11696" s="77" t="s">
        <v>18216</v>
      </c>
      <c r="B11696" t="s">
        <v>32535</v>
      </c>
      <c r="C11696" t="s">
        <v>3545</v>
      </c>
      <c r="D11696" s="60" t="s">
        <v>32536</v>
      </c>
    </row>
    <row r="11697" spans="1:4" x14ac:dyDescent="0.25">
      <c r="A11697" s="77" t="s">
        <v>18217</v>
      </c>
      <c r="B11697" t="s">
        <v>32537</v>
      </c>
      <c r="C11697" t="s">
        <v>3545</v>
      </c>
      <c r="D11697" s="60" t="s">
        <v>22334</v>
      </c>
    </row>
    <row r="11698" spans="1:4" x14ac:dyDescent="0.25">
      <c r="A11698" s="77" t="s">
        <v>18218</v>
      </c>
      <c r="B11698" t="s">
        <v>32538</v>
      </c>
      <c r="C11698" t="s">
        <v>3545</v>
      </c>
      <c r="D11698" s="60" t="s">
        <v>11290</v>
      </c>
    </row>
    <row r="11699" spans="1:4" x14ac:dyDescent="0.25">
      <c r="A11699" s="77" t="s">
        <v>18219</v>
      </c>
      <c r="B11699" t="s">
        <v>32539</v>
      </c>
      <c r="C11699" t="s">
        <v>3543</v>
      </c>
      <c r="D11699" s="60" t="s">
        <v>10976</v>
      </c>
    </row>
    <row r="11700" spans="1:4" x14ac:dyDescent="0.25">
      <c r="A11700" s="77" t="s">
        <v>18220</v>
      </c>
      <c r="B11700" t="s">
        <v>32540</v>
      </c>
      <c r="C11700" t="s">
        <v>3545</v>
      </c>
      <c r="D11700" s="60" t="s">
        <v>20217</v>
      </c>
    </row>
    <row r="11701" spans="1:4" x14ac:dyDescent="0.25">
      <c r="A11701" s="77" t="s">
        <v>18221</v>
      </c>
      <c r="B11701" t="s">
        <v>32541</v>
      </c>
      <c r="C11701" t="s">
        <v>3545</v>
      </c>
      <c r="D11701" s="60" t="s">
        <v>21133</v>
      </c>
    </row>
    <row r="11702" spans="1:4" x14ac:dyDescent="0.25">
      <c r="A11702" s="77" t="s">
        <v>18222</v>
      </c>
      <c r="B11702" t="s">
        <v>32542</v>
      </c>
      <c r="C11702" t="s">
        <v>3543</v>
      </c>
      <c r="D11702" s="60" t="s">
        <v>32543</v>
      </c>
    </row>
    <row r="11703" spans="1:4" x14ac:dyDescent="0.25">
      <c r="A11703" s="77" t="s">
        <v>18223</v>
      </c>
      <c r="B11703" t="s">
        <v>32544</v>
      </c>
      <c r="C11703" t="s">
        <v>3545</v>
      </c>
      <c r="D11703" s="60" t="s">
        <v>32545</v>
      </c>
    </row>
    <row r="11704" spans="1:4" x14ac:dyDescent="0.25">
      <c r="A11704" s="77" t="s">
        <v>18224</v>
      </c>
      <c r="B11704" t="s">
        <v>32546</v>
      </c>
      <c r="C11704" t="s">
        <v>3545</v>
      </c>
      <c r="D11704" s="60" t="s">
        <v>32547</v>
      </c>
    </row>
    <row r="11705" spans="1:4" x14ac:dyDescent="0.25">
      <c r="A11705" s="77" t="s">
        <v>18225</v>
      </c>
      <c r="B11705" t="s">
        <v>32548</v>
      </c>
      <c r="C11705" t="s">
        <v>3545</v>
      </c>
      <c r="D11705" s="60" t="s">
        <v>32549</v>
      </c>
    </row>
    <row r="11706" spans="1:4" x14ac:dyDescent="0.25">
      <c r="A11706" s="77" t="s">
        <v>18226</v>
      </c>
      <c r="B11706" t="s">
        <v>32550</v>
      </c>
      <c r="C11706" t="s">
        <v>3545</v>
      </c>
      <c r="D11706" s="60" t="s">
        <v>32551</v>
      </c>
    </row>
    <row r="11707" spans="1:4" x14ac:dyDescent="0.25">
      <c r="A11707" s="77" t="s">
        <v>18227</v>
      </c>
      <c r="B11707" t="s">
        <v>32552</v>
      </c>
      <c r="C11707" t="s">
        <v>3545</v>
      </c>
      <c r="D11707" s="60" t="s">
        <v>32553</v>
      </c>
    </row>
    <row r="11708" spans="1:4" x14ac:dyDescent="0.25">
      <c r="A11708" s="77" t="s">
        <v>18228</v>
      </c>
      <c r="B11708" t="s">
        <v>32554</v>
      </c>
      <c r="C11708" t="s">
        <v>3545</v>
      </c>
      <c r="D11708" s="60" t="s">
        <v>32555</v>
      </c>
    </row>
    <row r="11709" spans="1:4" x14ac:dyDescent="0.25">
      <c r="A11709" s="77" t="s">
        <v>18229</v>
      </c>
      <c r="B11709" t="s">
        <v>32556</v>
      </c>
      <c r="C11709" t="s">
        <v>3545</v>
      </c>
      <c r="D11709" s="60" t="s">
        <v>32557</v>
      </c>
    </row>
    <row r="11710" spans="1:4" x14ac:dyDescent="0.25">
      <c r="A11710" s="77" t="s">
        <v>18230</v>
      </c>
      <c r="B11710" t="s">
        <v>32558</v>
      </c>
      <c r="C11710" t="s">
        <v>3545</v>
      </c>
      <c r="D11710" s="60" t="s">
        <v>32559</v>
      </c>
    </row>
    <row r="11711" spans="1:4" x14ac:dyDescent="0.25">
      <c r="A11711" s="77" t="s">
        <v>18231</v>
      </c>
      <c r="B11711" t="s">
        <v>32560</v>
      </c>
      <c r="C11711" t="s">
        <v>3545</v>
      </c>
      <c r="D11711" s="60" t="s">
        <v>21242</v>
      </c>
    </row>
    <row r="11712" spans="1:4" x14ac:dyDescent="0.25">
      <c r="A11712" s="77" t="s">
        <v>18232</v>
      </c>
      <c r="B11712" t="s">
        <v>32561</v>
      </c>
      <c r="C11712" t="s">
        <v>3545</v>
      </c>
      <c r="D11712" s="60" t="s">
        <v>32562</v>
      </c>
    </row>
    <row r="11713" spans="1:4" x14ac:dyDescent="0.25">
      <c r="A11713" s="77" t="s">
        <v>18233</v>
      </c>
      <c r="B11713" t="s">
        <v>32563</v>
      </c>
      <c r="C11713" t="s">
        <v>3545</v>
      </c>
      <c r="D11713" s="60" t="s">
        <v>32564</v>
      </c>
    </row>
    <row r="11714" spans="1:4" x14ac:dyDescent="0.25">
      <c r="A11714" s="77" t="s">
        <v>18234</v>
      </c>
      <c r="B11714" t="s">
        <v>32565</v>
      </c>
      <c r="C11714" t="s">
        <v>3545</v>
      </c>
      <c r="D11714" s="60" t="s">
        <v>32566</v>
      </c>
    </row>
    <row r="11715" spans="1:4" x14ac:dyDescent="0.25">
      <c r="A11715" s="77" t="s">
        <v>18235</v>
      </c>
      <c r="B11715" t="s">
        <v>32567</v>
      </c>
      <c r="C11715" t="s">
        <v>3545</v>
      </c>
      <c r="D11715" s="60" t="s">
        <v>24579</v>
      </c>
    </row>
    <row r="11716" spans="1:4" x14ac:dyDescent="0.25">
      <c r="A11716" s="77" t="s">
        <v>18236</v>
      </c>
      <c r="B11716" t="s">
        <v>32568</v>
      </c>
      <c r="C11716" t="s">
        <v>3545</v>
      </c>
      <c r="D11716" s="60" t="s">
        <v>32569</v>
      </c>
    </row>
    <row r="11717" spans="1:4" x14ac:dyDescent="0.25">
      <c r="A11717" s="77" t="s">
        <v>18237</v>
      </c>
      <c r="B11717" t="s">
        <v>32570</v>
      </c>
      <c r="C11717" t="s">
        <v>3545</v>
      </c>
      <c r="D11717" s="60" t="s">
        <v>32571</v>
      </c>
    </row>
    <row r="11718" spans="1:4" x14ac:dyDescent="0.25">
      <c r="A11718" s="77" t="s">
        <v>18238</v>
      </c>
      <c r="B11718" t="s">
        <v>32572</v>
      </c>
      <c r="C11718" t="s">
        <v>3545</v>
      </c>
      <c r="D11718" s="60" t="s">
        <v>32573</v>
      </c>
    </row>
    <row r="11719" spans="1:4" x14ac:dyDescent="0.25">
      <c r="A11719" s="77" t="s">
        <v>18239</v>
      </c>
      <c r="B11719" t="s">
        <v>32574</v>
      </c>
      <c r="C11719" t="s">
        <v>3545</v>
      </c>
      <c r="D11719" s="60" t="s">
        <v>32575</v>
      </c>
    </row>
    <row r="11720" spans="1:4" x14ac:dyDescent="0.25">
      <c r="A11720" s="77" t="s">
        <v>18240</v>
      </c>
      <c r="B11720" t="s">
        <v>32576</v>
      </c>
      <c r="C11720" t="s">
        <v>3545</v>
      </c>
      <c r="D11720" s="60" t="s">
        <v>32577</v>
      </c>
    </row>
    <row r="11721" spans="1:4" x14ac:dyDescent="0.25">
      <c r="A11721" s="77" t="s">
        <v>18241</v>
      </c>
      <c r="B11721" t="s">
        <v>32578</v>
      </c>
      <c r="C11721" t="s">
        <v>3545</v>
      </c>
      <c r="D11721" s="60" t="s">
        <v>32579</v>
      </c>
    </row>
    <row r="11722" spans="1:4" x14ac:dyDescent="0.25">
      <c r="A11722" s="77" t="s">
        <v>18242</v>
      </c>
      <c r="B11722" t="s">
        <v>32580</v>
      </c>
      <c r="C11722" t="s">
        <v>3545</v>
      </c>
      <c r="D11722" s="60" t="s">
        <v>32581</v>
      </c>
    </row>
    <row r="11723" spans="1:4" x14ac:dyDescent="0.25">
      <c r="A11723" s="77" t="s">
        <v>18243</v>
      </c>
      <c r="B11723" t="s">
        <v>32582</v>
      </c>
      <c r="C11723" t="s">
        <v>3543</v>
      </c>
      <c r="D11723" s="60" t="s">
        <v>32583</v>
      </c>
    </row>
    <row r="11724" spans="1:4" x14ac:dyDescent="0.25">
      <c r="A11724" s="77" t="s">
        <v>18244</v>
      </c>
      <c r="B11724" t="s">
        <v>32584</v>
      </c>
      <c r="C11724" t="s">
        <v>3543</v>
      </c>
      <c r="D11724" s="60" t="s">
        <v>24879</v>
      </c>
    </row>
    <row r="11725" spans="1:4" x14ac:dyDescent="0.25">
      <c r="A11725" s="77" t="s">
        <v>8845</v>
      </c>
      <c r="B11725" t="s">
        <v>32585</v>
      </c>
      <c r="C11725" t="s">
        <v>3543</v>
      </c>
      <c r="D11725" s="60" t="s">
        <v>32586</v>
      </c>
    </row>
    <row r="11726" spans="1:4" x14ac:dyDescent="0.25">
      <c r="A11726" s="77" t="s">
        <v>18245</v>
      </c>
      <c r="B11726" t="s">
        <v>32587</v>
      </c>
      <c r="C11726" t="s">
        <v>3543</v>
      </c>
      <c r="D11726" s="60" t="s">
        <v>32588</v>
      </c>
    </row>
    <row r="11727" spans="1:4" x14ac:dyDescent="0.25">
      <c r="A11727" s="77" t="s">
        <v>18246</v>
      </c>
      <c r="B11727" t="s">
        <v>32589</v>
      </c>
      <c r="C11727" t="s">
        <v>3543</v>
      </c>
      <c r="D11727" s="60" t="s">
        <v>32590</v>
      </c>
    </row>
    <row r="11728" spans="1:4" x14ac:dyDescent="0.25">
      <c r="A11728" s="77" t="s">
        <v>18247</v>
      </c>
      <c r="B11728" t="s">
        <v>32591</v>
      </c>
      <c r="C11728" t="s">
        <v>3543</v>
      </c>
      <c r="D11728" s="60" t="s">
        <v>32592</v>
      </c>
    </row>
    <row r="11729" spans="1:4" x14ac:dyDescent="0.25">
      <c r="A11729" s="77" t="s">
        <v>18248</v>
      </c>
      <c r="B11729" t="s">
        <v>32593</v>
      </c>
      <c r="C11729" t="s">
        <v>3543</v>
      </c>
      <c r="D11729" s="60" t="s">
        <v>32594</v>
      </c>
    </row>
    <row r="11730" spans="1:4" x14ac:dyDescent="0.25">
      <c r="A11730" s="77" t="s">
        <v>18249</v>
      </c>
      <c r="B11730" t="s">
        <v>32595</v>
      </c>
      <c r="C11730" t="s">
        <v>3545</v>
      </c>
      <c r="D11730" s="60" t="s">
        <v>32596</v>
      </c>
    </row>
    <row r="11731" spans="1:4" x14ac:dyDescent="0.25">
      <c r="A11731" s="77" t="s">
        <v>18250</v>
      </c>
      <c r="B11731" t="s">
        <v>32597</v>
      </c>
      <c r="C11731" t="s">
        <v>3545</v>
      </c>
      <c r="D11731" s="60" t="s">
        <v>32598</v>
      </c>
    </row>
    <row r="11732" spans="1:4" x14ac:dyDescent="0.25">
      <c r="A11732" s="77" t="s">
        <v>18251</v>
      </c>
      <c r="B11732" t="s">
        <v>32599</v>
      </c>
      <c r="C11732" t="s">
        <v>3545</v>
      </c>
      <c r="D11732" s="60" t="s">
        <v>20446</v>
      </c>
    </row>
    <row r="11733" spans="1:4" x14ac:dyDescent="0.25">
      <c r="A11733" s="77" t="s">
        <v>18253</v>
      </c>
      <c r="B11733" t="s">
        <v>32600</v>
      </c>
      <c r="C11733" t="s">
        <v>3550</v>
      </c>
      <c r="D11733" s="60" t="s">
        <v>32601</v>
      </c>
    </row>
    <row r="11734" spans="1:4" x14ac:dyDescent="0.25">
      <c r="A11734" s="77" t="s">
        <v>18252</v>
      </c>
      <c r="B11734" t="s">
        <v>32602</v>
      </c>
      <c r="C11734" t="s">
        <v>3544</v>
      </c>
      <c r="D11734" s="60" t="s">
        <v>12615</v>
      </c>
    </row>
    <row r="11735" spans="1:4" x14ac:dyDescent="0.25">
      <c r="A11735" s="77" t="s">
        <v>18254</v>
      </c>
      <c r="B11735" t="s">
        <v>32603</v>
      </c>
      <c r="C11735" t="s">
        <v>3545</v>
      </c>
      <c r="D11735" s="60" t="s">
        <v>10468</v>
      </c>
    </row>
    <row r="11736" spans="1:4" x14ac:dyDescent="0.25">
      <c r="A11736" s="77" t="s">
        <v>18255</v>
      </c>
      <c r="B11736" t="s">
        <v>32604</v>
      </c>
      <c r="C11736" t="s">
        <v>3545</v>
      </c>
      <c r="D11736" s="60" t="s">
        <v>11625</v>
      </c>
    </row>
    <row r="11737" spans="1:4" x14ac:dyDescent="0.25">
      <c r="A11737" s="77" t="s">
        <v>18256</v>
      </c>
      <c r="B11737" t="s">
        <v>32605</v>
      </c>
      <c r="C11737" t="s">
        <v>3545</v>
      </c>
      <c r="D11737" s="60" t="s">
        <v>10681</v>
      </c>
    </row>
    <row r="11738" spans="1:4" x14ac:dyDescent="0.25">
      <c r="A11738" s="77" t="s">
        <v>18257</v>
      </c>
      <c r="B11738" t="s">
        <v>32606</v>
      </c>
      <c r="C11738" t="s">
        <v>3545</v>
      </c>
      <c r="D11738" s="60" t="s">
        <v>10577</v>
      </c>
    </row>
    <row r="11739" spans="1:4" x14ac:dyDescent="0.25">
      <c r="A11739" s="77" t="s">
        <v>18258</v>
      </c>
      <c r="B11739" t="s">
        <v>32607</v>
      </c>
      <c r="C11739" t="s">
        <v>3545</v>
      </c>
      <c r="D11739" s="60" t="s">
        <v>12858</v>
      </c>
    </row>
    <row r="11740" spans="1:4" x14ac:dyDescent="0.25">
      <c r="A11740" s="77" t="s">
        <v>18259</v>
      </c>
      <c r="B11740" t="s">
        <v>32608</v>
      </c>
      <c r="C11740" t="s">
        <v>3545</v>
      </c>
      <c r="D11740" s="60" t="s">
        <v>10596</v>
      </c>
    </row>
    <row r="11741" spans="1:4" x14ac:dyDescent="0.25">
      <c r="A11741" s="77" t="s">
        <v>18260</v>
      </c>
      <c r="B11741" t="s">
        <v>32609</v>
      </c>
      <c r="C11741" t="s">
        <v>3545</v>
      </c>
      <c r="D11741" s="60" t="s">
        <v>12548</v>
      </c>
    </row>
    <row r="11742" spans="1:4" x14ac:dyDescent="0.25">
      <c r="A11742" s="77" t="s">
        <v>18261</v>
      </c>
      <c r="B11742" t="s">
        <v>32610</v>
      </c>
      <c r="C11742" t="s">
        <v>3545</v>
      </c>
      <c r="D11742" s="60" t="s">
        <v>11199</v>
      </c>
    </row>
    <row r="11743" spans="1:4" x14ac:dyDescent="0.25">
      <c r="A11743" s="77" t="s">
        <v>18262</v>
      </c>
      <c r="B11743" t="s">
        <v>32611</v>
      </c>
      <c r="C11743" t="s">
        <v>3545</v>
      </c>
      <c r="D11743" s="60" t="s">
        <v>11692</v>
      </c>
    </row>
    <row r="11744" spans="1:4" x14ac:dyDescent="0.25">
      <c r="A11744" s="77" t="s">
        <v>18263</v>
      </c>
      <c r="B11744" t="s">
        <v>32612</v>
      </c>
      <c r="C11744" t="s">
        <v>3545</v>
      </c>
      <c r="D11744" s="60" t="s">
        <v>10850</v>
      </c>
    </row>
    <row r="11745" spans="1:4" x14ac:dyDescent="0.25">
      <c r="A11745" s="77" t="s">
        <v>18264</v>
      </c>
      <c r="B11745" t="s">
        <v>32613</v>
      </c>
      <c r="C11745" t="s">
        <v>3545</v>
      </c>
      <c r="D11745" s="60" t="s">
        <v>10812</v>
      </c>
    </row>
    <row r="11746" spans="1:4" x14ac:dyDescent="0.25">
      <c r="A11746" s="77" t="s">
        <v>18265</v>
      </c>
      <c r="B11746" t="s">
        <v>32614</v>
      </c>
      <c r="C11746" t="s">
        <v>3545</v>
      </c>
      <c r="D11746" s="60" t="s">
        <v>13900</v>
      </c>
    </row>
    <row r="11747" spans="1:4" x14ac:dyDescent="0.25">
      <c r="A11747" s="77" t="s">
        <v>18266</v>
      </c>
      <c r="B11747" t="s">
        <v>32615</v>
      </c>
      <c r="C11747" t="s">
        <v>3545</v>
      </c>
      <c r="D11747" s="60" t="s">
        <v>21494</v>
      </c>
    </row>
    <row r="11748" spans="1:4" x14ac:dyDescent="0.25">
      <c r="A11748" s="77" t="s">
        <v>18267</v>
      </c>
      <c r="B11748" t="s">
        <v>32616</v>
      </c>
      <c r="C11748" t="s">
        <v>3545</v>
      </c>
      <c r="D11748" s="60" t="s">
        <v>12082</v>
      </c>
    </row>
    <row r="11749" spans="1:4" x14ac:dyDescent="0.25">
      <c r="A11749" s="77" t="s">
        <v>18268</v>
      </c>
      <c r="B11749" t="s">
        <v>32617</v>
      </c>
      <c r="C11749" t="s">
        <v>3545</v>
      </c>
      <c r="D11749" s="60" t="s">
        <v>32618</v>
      </c>
    </row>
    <row r="11750" spans="1:4" x14ac:dyDescent="0.25">
      <c r="A11750" s="77" t="s">
        <v>18269</v>
      </c>
      <c r="B11750" t="s">
        <v>32619</v>
      </c>
      <c r="C11750" t="s">
        <v>3545</v>
      </c>
      <c r="D11750" s="60" t="s">
        <v>32620</v>
      </c>
    </row>
    <row r="11751" spans="1:4" x14ac:dyDescent="0.25">
      <c r="A11751" s="77" t="s">
        <v>18270</v>
      </c>
      <c r="B11751" t="s">
        <v>32621</v>
      </c>
      <c r="C11751" t="s">
        <v>3545</v>
      </c>
      <c r="D11751" s="60" t="s">
        <v>32622</v>
      </c>
    </row>
    <row r="11752" spans="1:4" x14ac:dyDescent="0.25">
      <c r="A11752" s="77" t="s">
        <v>18271</v>
      </c>
      <c r="B11752" t="s">
        <v>32623</v>
      </c>
      <c r="C11752" t="s">
        <v>3545</v>
      </c>
      <c r="D11752" s="60" t="s">
        <v>10973</v>
      </c>
    </row>
    <row r="11753" spans="1:4" x14ac:dyDescent="0.25">
      <c r="A11753" s="77" t="s">
        <v>18272</v>
      </c>
      <c r="B11753" t="s">
        <v>32624</v>
      </c>
      <c r="C11753" t="s">
        <v>3545</v>
      </c>
      <c r="D11753" s="60" t="s">
        <v>11199</v>
      </c>
    </row>
    <row r="11754" spans="1:4" x14ac:dyDescent="0.25">
      <c r="A11754" s="77" t="s">
        <v>18273</v>
      </c>
      <c r="B11754" t="s">
        <v>32625</v>
      </c>
      <c r="C11754" t="s">
        <v>3545</v>
      </c>
      <c r="D11754" s="60" t="s">
        <v>32626</v>
      </c>
    </row>
    <row r="11755" spans="1:4" x14ac:dyDescent="0.25">
      <c r="A11755" s="77" t="s">
        <v>18274</v>
      </c>
      <c r="B11755" t="s">
        <v>32627</v>
      </c>
      <c r="C11755" t="s">
        <v>3545</v>
      </c>
      <c r="D11755" s="60" t="s">
        <v>32628</v>
      </c>
    </row>
    <row r="11756" spans="1:4" x14ac:dyDescent="0.25">
      <c r="A11756" s="77" t="s">
        <v>18275</v>
      </c>
      <c r="B11756" t="s">
        <v>32629</v>
      </c>
      <c r="C11756" t="s">
        <v>3545</v>
      </c>
      <c r="D11756" s="60" t="s">
        <v>19992</v>
      </c>
    </row>
    <row r="11757" spans="1:4" x14ac:dyDescent="0.25">
      <c r="A11757" s="77" t="s">
        <v>18276</v>
      </c>
      <c r="B11757" t="s">
        <v>32630</v>
      </c>
      <c r="C11757" t="s">
        <v>3545</v>
      </c>
      <c r="D11757" s="60" t="s">
        <v>12738</v>
      </c>
    </row>
    <row r="11758" spans="1:4" x14ac:dyDescent="0.25">
      <c r="A11758" s="77" t="s">
        <v>18277</v>
      </c>
      <c r="B11758" t="s">
        <v>32631</v>
      </c>
      <c r="C11758" t="s">
        <v>3545</v>
      </c>
      <c r="D11758" s="60" t="s">
        <v>25588</v>
      </c>
    </row>
    <row r="11759" spans="1:4" x14ac:dyDescent="0.25">
      <c r="A11759" s="77" t="s">
        <v>18278</v>
      </c>
      <c r="B11759" t="s">
        <v>32632</v>
      </c>
      <c r="C11759" t="s">
        <v>3545</v>
      </c>
      <c r="D11759" s="60" t="s">
        <v>11839</v>
      </c>
    </row>
    <row r="11760" spans="1:4" x14ac:dyDescent="0.25">
      <c r="A11760" s="77" t="s">
        <v>18279</v>
      </c>
      <c r="B11760" t="s">
        <v>32633</v>
      </c>
      <c r="C11760" t="s">
        <v>3545</v>
      </c>
      <c r="D11760" s="60" t="s">
        <v>32634</v>
      </c>
    </row>
    <row r="11761" spans="1:4" x14ac:dyDescent="0.25">
      <c r="A11761" s="77" t="s">
        <v>18280</v>
      </c>
      <c r="B11761" t="s">
        <v>32635</v>
      </c>
      <c r="C11761" t="s">
        <v>3545</v>
      </c>
      <c r="D11761" s="60" t="s">
        <v>11233</v>
      </c>
    </row>
    <row r="11762" spans="1:4" x14ac:dyDescent="0.25">
      <c r="A11762" s="77" t="s">
        <v>18281</v>
      </c>
      <c r="B11762" t="s">
        <v>32636</v>
      </c>
      <c r="C11762" t="s">
        <v>3545</v>
      </c>
      <c r="D11762" s="60" t="s">
        <v>10370</v>
      </c>
    </row>
    <row r="11763" spans="1:4" x14ac:dyDescent="0.25">
      <c r="A11763" s="77" t="s">
        <v>18282</v>
      </c>
      <c r="B11763" t="s">
        <v>32637</v>
      </c>
      <c r="C11763" t="s">
        <v>3545</v>
      </c>
      <c r="D11763" s="60" t="s">
        <v>10911</v>
      </c>
    </row>
    <row r="11764" spans="1:4" x14ac:dyDescent="0.25">
      <c r="A11764" s="77" t="s">
        <v>18283</v>
      </c>
      <c r="B11764" t="s">
        <v>32638</v>
      </c>
      <c r="C11764" t="s">
        <v>3545</v>
      </c>
      <c r="D11764" s="60" t="s">
        <v>25383</v>
      </c>
    </row>
    <row r="11765" spans="1:4" x14ac:dyDescent="0.25">
      <c r="A11765" s="77" t="s">
        <v>18284</v>
      </c>
      <c r="B11765" t="s">
        <v>32639</v>
      </c>
      <c r="C11765" t="s">
        <v>3545</v>
      </c>
      <c r="D11765" s="60" t="s">
        <v>32640</v>
      </c>
    </row>
    <row r="11766" spans="1:4" x14ac:dyDescent="0.25">
      <c r="A11766" s="77" t="s">
        <v>18285</v>
      </c>
      <c r="B11766" t="s">
        <v>32641</v>
      </c>
      <c r="C11766" t="s">
        <v>3545</v>
      </c>
      <c r="D11766" s="60" t="s">
        <v>27167</v>
      </c>
    </row>
    <row r="11767" spans="1:4" x14ac:dyDescent="0.25">
      <c r="A11767" s="77" t="s">
        <v>18286</v>
      </c>
      <c r="B11767" t="s">
        <v>32642</v>
      </c>
      <c r="C11767" t="s">
        <v>3545</v>
      </c>
      <c r="D11767" s="60" t="s">
        <v>32643</v>
      </c>
    </row>
    <row r="11768" spans="1:4" x14ac:dyDescent="0.25">
      <c r="A11768" s="77" t="s">
        <v>18287</v>
      </c>
      <c r="B11768" t="s">
        <v>32644</v>
      </c>
      <c r="C11768" t="s">
        <v>3545</v>
      </c>
      <c r="D11768" s="60" t="s">
        <v>32645</v>
      </c>
    </row>
    <row r="11769" spans="1:4" x14ac:dyDescent="0.25">
      <c r="A11769" s="77" t="s">
        <v>18288</v>
      </c>
      <c r="B11769" t="s">
        <v>32646</v>
      </c>
      <c r="C11769" t="s">
        <v>3547</v>
      </c>
      <c r="D11769" s="60" t="s">
        <v>12520</v>
      </c>
    </row>
    <row r="11770" spans="1:4" x14ac:dyDescent="0.25">
      <c r="A11770" s="77" t="s">
        <v>18289</v>
      </c>
      <c r="B11770" t="s">
        <v>32647</v>
      </c>
      <c r="C11770" t="s">
        <v>3549</v>
      </c>
      <c r="D11770" s="60" t="s">
        <v>21381</v>
      </c>
    </row>
    <row r="11771" spans="1:4" x14ac:dyDescent="0.25">
      <c r="A11771" s="77" t="s">
        <v>18290</v>
      </c>
      <c r="B11771" t="s">
        <v>32648</v>
      </c>
      <c r="C11771" t="s">
        <v>3546</v>
      </c>
      <c r="D11771" s="60" t="s">
        <v>11187</v>
      </c>
    </row>
    <row r="11772" spans="1:4" x14ac:dyDescent="0.25">
      <c r="A11772" s="77" t="s">
        <v>18291</v>
      </c>
      <c r="B11772" t="s">
        <v>32649</v>
      </c>
      <c r="C11772" t="s">
        <v>3545</v>
      </c>
      <c r="D11772" s="60" t="s">
        <v>11414</v>
      </c>
    </row>
    <row r="11773" spans="1:4" x14ac:dyDescent="0.25">
      <c r="A11773" s="77" t="s">
        <v>18292</v>
      </c>
      <c r="B11773" t="s">
        <v>32650</v>
      </c>
      <c r="C11773" t="s">
        <v>3545</v>
      </c>
      <c r="D11773" s="60" t="s">
        <v>12522</v>
      </c>
    </row>
    <row r="11774" spans="1:4" x14ac:dyDescent="0.25">
      <c r="A11774" s="77" t="s">
        <v>18293</v>
      </c>
      <c r="B11774" t="s">
        <v>32651</v>
      </c>
      <c r="C11774" t="s">
        <v>3545</v>
      </c>
      <c r="D11774" s="60" t="s">
        <v>30654</v>
      </c>
    </row>
    <row r="11775" spans="1:4" x14ac:dyDescent="0.25">
      <c r="A11775" s="77" t="s">
        <v>18294</v>
      </c>
      <c r="B11775" t="s">
        <v>32652</v>
      </c>
      <c r="C11775" t="s">
        <v>3545</v>
      </c>
      <c r="D11775" s="60" t="s">
        <v>10529</v>
      </c>
    </row>
    <row r="11776" spans="1:4" x14ac:dyDescent="0.25">
      <c r="A11776" s="77" t="s">
        <v>18295</v>
      </c>
      <c r="B11776" t="s">
        <v>32653</v>
      </c>
      <c r="C11776" t="s">
        <v>3545</v>
      </c>
      <c r="D11776" s="60" t="s">
        <v>10565</v>
      </c>
    </row>
    <row r="11777" spans="1:4" x14ac:dyDescent="0.25">
      <c r="A11777" s="77" t="s">
        <v>18296</v>
      </c>
      <c r="B11777" t="s">
        <v>32654</v>
      </c>
      <c r="C11777" t="s">
        <v>3545</v>
      </c>
      <c r="D11777" s="60" t="s">
        <v>10378</v>
      </c>
    </row>
    <row r="11778" spans="1:4" x14ac:dyDescent="0.25">
      <c r="A11778" s="77" t="s">
        <v>18297</v>
      </c>
      <c r="B11778" t="s">
        <v>32655</v>
      </c>
      <c r="C11778" t="s">
        <v>3545</v>
      </c>
      <c r="D11778" s="60" t="s">
        <v>32656</v>
      </c>
    </row>
    <row r="11779" spans="1:4" x14ac:dyDescent="0.25">
      <c r="A11779" s="77" t="s">
        <v>18298</v>
      </c>
      <c r="B11779" t="s">
        <v>32657</v>
      </c>
      <c r="C11779" t="s">
        <v>3545</v>
      </c>
      <c r="D11779" s="60" t="s">
        <v>32658</v>
      </c>
    </row>
    <row r="11780" spans="1:4" x14ac:dyDescent="0.25">
      <c r="A11780" s="77" t="s">
        <v>18299</v>
      </c>
      <c r="B11780" t="s">
        <v>32659</v>
      </c>
      <c r="C11780" t="s">
        <v>3548</v>
      </c>
      <c r="D11780" s="60" t="s">
        <v>32660</v>
      </c>
    </row>
    <row r="11781" spans="1:4" x14ac:dyDescent="0.25">
      <c r="A11781" s="77" t="s">
        <v>18300</v>
      </c>
      <c r="B11781" t="s">
        <v>32661</v>
      </c>
      <c r="C11781" t="s">
        <v>3548</v>
      </c>
      <c r="D11781" s="60" t="s">
        <v>12632</v>
      </c>
    </row>
    <row r="11782" spans="1:4" x14ac:dyDescent="0.25">
      <c r="A11782" s="77" t="s">
        <v>21431</v>
      </c>
      <c r="B11782" t="s">
        <v>32662</v>
      </c>
      <c r="C11782" t="s">
        <v>3548</v>
      </c>
      <c r="D11782" s="60" t="s">
        <v>12252</v>
      </c>
    </row>
    <row r="11783" spans="1:4" x14ac:dyDescent="0.25">
      <c r="A11783" s="77" t="s">
        <v>18301</v>
      </c>
      <c r="B11783" t="s">
        <v>32663</v>
      </c>
      <c r="C11783" t="s">
        <v>3548</v>
      </c>
      <c r="D11783" s="60" t="s">
        <v>10937</v>
      </c>
    </row>
    <row r="11784" spans="1:4" x14ac:dyDescent="0.25">
      <c r="A11784" s="77" t="s">
        <v>18303</v>
      </c>
      <c r="B11784" t="s">
        <v>32664</v>
      </c>
      <c r="C11784" t="s">
        <v>3548</v>
      </c>
      <c r="D11784" s="60" t="s">
        <v>13967</v>
      </c>
    </row>
    <row r="11785" spans="1:4" x14ac:dyDescent="0.25">
      <c r="A11785" s="77" t="s">
        <v>18305</v>
      </c>
      <c r="B11785" t="s">
        <v>32665</v>
      </c>
      <c r="C11785" t="s">
        <v>3548</v>
      </c>
      <c r="D11785" s="60" t="s">
        <v>19018</v>
      </c>
    </row>
    <row r="11786" spans="1:4" x14ac:dyDescent="0.25">
      <c r="A11786" s="77" t="s">
        <v>18306</v>
      </c>
      <c r="B11786" t="s">
        <v>32666</v>
      </c>
      <c r="C11786" t="s">
        <v>3548</v>
      </c>
      <c r="D11786" s="60" t="s">
        <v>11272</v>
      </c>
    </row>
    <row r="11787" spans="1:4" x14ac:dyDescent="0.25">
      <c r="A11787" s="77" t="s">
        <v>18307</v>
      </c>
      <c r="B11787" t="s">
        <v>32667</v>
      </c>
      <c r="C11787" t="s">
        <v>3548</v>
      </c>
      <c r="D11787" s="60" t="s">
        <v>26314</v>
      </c>
    </row>
    <row r="11788" spans="1:4" x14ac:dyDescent="0.25">
      <c r="A11788" s="77" t="s">
        <v>18308</v>
      </c>
      <c r="B11788" t="s">
        <v>32668</v>
      </c>
      <c r="C11788" t="s">
        <v>3548</v>
      </c>
      <c r="D11788" s="60" t="s">
        <v>32669</v>
      </c>
    </row>
    <row r="11789" spans="1:4" x14ac:dyDescent="0.25">
      <c r="A11789" s="77" t="s">
        <v>8807</v>
      </c>
      <c r="B11789" t="s">
        <v>32670</v>
      </c>
      <c r="C11789" t="s">
        <v>3548</v>
      </c>
      <c r="D11789" s="60" t="s">
        <v>20270</v>
      </c>
    </row>
    <row r="11790" spans="1:4" x14ac:dyDescent="0.25">
      <c r="A11790" s="77" t="s">
        <v>21432</v>
      </c>
      <c r="B11790" t="s">
        <v>32671</v>
      </c>
      <c r="C11790" t="s">
        <v>3548</v>
      </c>
      <c r="D11790" s="60" t="s">
        <v>11393</v>
      </c>
    </row>
    <row r="11791" spans="1:4" x14ac:dyDescent="0.25">
      <c r="A11791" s="77" t="s">
        <v>18310</v>
      </c>
      <c r="B11791" t="s">
        <v>32672</v>
      </c>
      <c r="C11791" t="s">
        <v>3548</v>
      </c>
      <c r="D11791" s="60" t="s">
        <v>10525</v>
      </c>
    </row>
    <row r="11792" spans="1:4" x14ac:dyDescent="0.25">
      <c r="A11792" s="77" t="s">
        <v>18311</v>
      </c>
      <c r="B11792" t="s">
        <v>32673</v>
      </c>
      <c r="C11792" t="s">
        <v>3548</v>
      </c>
      <c r="D11792" s="60" t="s">
        <v>21337</v>
      </c>
    </row>
    <row r="11793" spans="1:4" x14ac:dyDescent="0.25">
      <c r="A11793" s="77" t="s">
        <v>18309</v>
      </c>
      <c r="B11793" t="s">
        <v>32674</v>
      </c>
      <c r="C11793" t="s">
        <v>3548</v>
      </c>
      <c r="D11793" s="60" t="s">
        <v>32675</v>
      </c>
    </row>
    <row r="11794" spans="1:4" x14ac:dyDescent="0.25">
      <c r="A11794" s="77" t="s">
        <v>18316</v>
      </c>
      <c r="B11794" t="s">
        <v>32676</v>
      </c>
      <c r="C11794" t="s">
        <v>3548</v>
      </c>
      <c r="D11794" s="60" t="s">
        <v>18981</v>
      </c>
    </row>
    <row r="11795" spans="1:4" x14ac:dyDescent="0.25">
      <c r="A11795" s="77" t="s">
        <v>18312</v>
      </c>
      <c r="B11795" t="s">
        <v>32677</v>
      </c>
      <c r="C11795" t="s">
        <v>3548</v>
      </c>
      <c r="D11795" s="60" t="s">
        <v>13878</v>
      </c>
    </row>
    <row r="11796" spans="1:4" x14ac:dyDescent="0.25">
      <c r="A11796" s="77" t="s">
        <v>8795</v>
      </c>
      <c r="B11796" t="s">
        <v>32678</v>
      </c>
      <c r="C11796" t="s">
        <v>3548</v>
      </c>
      <c r="D11796" s="60" t="s">
        <v>20126</v>
      </c>
    </row>
    <row r="11797" spans="1:4" x14ac:dyDescent="0.25">
      <c r="A11797" s="77" t="s">
        <v>8805</v>
      </c>
      <c r="B11797" t="s">
        <v>32679</v>
      </c>
      <c r="C11797" t="s">
        <v>3548</v>
      </c>
      <c r="D11797" s="60" t="s">
        <v>26075</v>
      </c>
    </row>
    <row r="11798" spans="1:4" x14ac:dyDescent="0.25">
      <c r="A11798" s="77" t="s">
        <v>8806</v>
      </c>
      <c r="B11798" t="s">
        <v>32680</v>
      </c>
      <c r="C11798" t="s">
        <v>3548</v>
      </c>
      <c r="D11798" s="60" t="s">
        <v>10987</v>
      </c>
    </row>
    <row r="11799" spans="1:4" x14ac:dyDescent="0.25">
      <c r="A11799" s="77" t="s">
        <v>18313</v>
      </c>
      <c r="B11799" t="s">
        <v>32681</v>
      </c>
      <c r="C11799" t="s">
        <v>3548</v>
      </c>
      <c r="D11799" s="60" t="s">
        <v>10858</v>
      </c>
    </row>
    <row r="11800" spans="1:4" x14ac:dyDescent="0.25">
      <c r="A11800" s="77" t="s">
        <v>18304</v>
      </c>
      <c r="B11800" t="s">
        <v>32682</v>
      </c>
      <c r="C11800" t="s">
        <v>3548</v>
      </c>
      <c r="D11800" s="60" t="s">
        <v>10972</v>
      </c>
    </row>
    <row r="11801" spans="1:4" x14ac:dyDescent="0.25">
      <c r="A11801" s="77" t="s">
        <v>18314</v>
      </c>
      <c r="B11801" t="s">
        <v>32683</v>
      </c>
      <c r="C11801" t="s">
        <v>3548</v>
      </c>
      <c r="D11801" s="60" t="s">
        <v>13642</v>
      </c>
    </row>
    <row r="11802" spans="1:4" x14ac:dyDescent="0.25">
      <c r="A11802" s="77" t="s">
        <v>33688</v>
      </c>
      <c r="B11802" t="s">
        <v>32684</v>
      </c>
      <c r="C11802" t="s">
        <v>3548</v>
      </c>
      <c r="D11802" s="60" t="s">
        <v>10451</v>
      </c>
    </row>
    <row r="11803" spans="1:4" x14ac:dyDescent="0.25">
      <c r="A11803" s="77" t="s">
        <v>18315</v>
      </c>
      <c r="B11803" t="s">
        <v>32685</v>
      </c>
      <c r="C11803" t="s">
        <v>3547</v>
      </c>
      <c r="D11803" s="60" t="s">
        <v>10544</v>
      </c>
    </row>
    <row r="11804" spans="1:4" x14ac:dyDescent="0.25">
      <c r="A11804" s="77" t="s">
        <v>18302</v>
      </c>
      <c r="B11804" t="s">
        <v>32686</v>
      </c>
      <c r="C11804" t="s">
        <v>3548</v>
      </c>
      <c r="D11804" s="60" t="s">
        <v>21163</v>
      </c>
    </row>
    <row r="11805" spans="1:4" x14ac:dyDescent="0.25">
      <c r="A11805" s="77" t="s">
        <v>18317</v>
      </c>
      <c r="B11805" t="s">
        <v>32687</v>
      </c>
      <c r="C11805" t="s">
        <v>3545</v>
      </c>
      <c r="D11805" s="60" t="s">
        <v>19026</v>
      </c>
    </row>
    <row r="11806" spans="1:4" x14ac:dyDescent="0.25">
      <c r="A11806" s="77" t="s">
        <v>18318</v>
      </c>
      <c r="B11806" t="s">
        <v>32688</v>
      </c>
      <c r="C11806" t="s">
        <v>3545</v>
      </c>
      <c r="D11806" s="60" t="s">
        <v>23658</v>
      </c>
    </row>
    <row r="11807" spans="1:4" x14ac:dyDescent="0.25">
      <c r="A11807" s="77" t="s">
        <v>18319</v>
      </c>
      <c r="B11807" t="s">
        <v>32689</v>
      </c>
      <c r="C11807" t="s">
        <v>3545</v>
      </c>
      <c r="D11807" s="60" t="s">
        <v>20992</v>
      </c>
    </row>
    <row r="11808" spans="1:4" x14ac:dyDescent="0.25">
      <c r="A11808" s="77" t="s">
        <v>18320</v>
      </c>
      <c r="B11808" t="s">
        <v>32690</v>
      </c>
      <c r="C11808" t="s">
        <v>3545</v>
      </c>
      <c r="D11808" s="60" t="s">
        <v>32691</v>
      </c>
    </row>
    <row r="11809" spans="1:4" x14ac:dyDescent="0.25">
      <c r="A11809" s="77" t="s">
        <v>18321</v>
      </c>
      <c r="B11809" t="s">
        <v>32692</v>
      </c>
      <c r="C11809" t="s">
        <v>3545</v>
      </c>
      <c r="D11809" s="60" t="s">
        <v>32693</v>
      </c>
    </row>
    <row r="11810" spans="1:4" x14ac:dyDescent="0.25">
      <c r="A11810" s="77" t="s">
        <v>18322</v>
      </c>
      <c r="B11810" t="s">
        <v>32694</v>
      </c>
      <c r="C11810" t="s">
        <v>3545</v>
      </c>
      <c r="D11810" s="60" t="s">
        <v>11372</v>
      </c>
    </row>
    <row r="11811" spans="1:4" x14ac:dyDescent="0.25">
      <c r="A11811" s="77" t="s">
        <v>18323</v>
      </c>
      <c r="B11811" t="s">
        <v>32695</v>
      </c>
      <c r="C11811" t="s">
        <v>3545</v>
      </c>
      <c r="D11811" s="60" t="s">
        <v>10965</v>
      </c>
    </row>
    <row r="11812" spans="1:4" x14ac:dyDescent="0.25">
      <c r="A11812" s="77" t="s">
        <v>18324</v>
      </c>
      <c r="B11812" t="s">
        <v>32696</v>
      </c>
      <c r="C11812" t="s">
        <v>3545</v>
      </c>
      <c r="D11812" s="60" t="s">
        <v>12847</v>
      </c>
    </row>
    <row r="11813" spans="1:4" x14ac:dyDescent="0.25">
      <c r="A11813" s="77" t="s">
        <v>18325</v>
      </c>
      <c r="B11813" t="s">
        <v>32697</v>
      </c>
      <c r="C11813" t="s">
        <v>3545</v>
      </c>
      <c r="D11813" s="60" t="s">
        <v>10712</v>
      </c>
    </row>
    <row r="11814" spans="1:4" x14ac:dyDescent="0.25">
      <c r="A11814" s="77" t="s">
        <v>18326</v>
      </c>
      <c r="B11814" t="s">
        <v>32698</v>
      </c>
      <c r="C11814" t="s">
        <v>3545</v>
      </c>
      <c r="D11814" s="60" t="s">
        <v>11817</v>
      </c>
    </row>
    <row r="11815" spans="1:4" x14ac:dyDescent="0.25">
      <c r="A11815" s="77" t="s">
        <v>18327</v>
      </c>
      <c r="B11815" t="s">
        <v>32699</v>
      </c>
      <c r="C11815" t="s">
        <v>3545</v>
      </c>
      <c r="D11815" s="60" t="s">
        <v>28491</v>
      </c>
    </row>
    <row r="11816" spans="1:4" x14ac:dyDescent="0.25">
      <c r="A11816" s="77" t="s">
        <v>18328</v>
      </c>
      <c r="B11816" t="s">
        <v>32700</v>
      </c>
      <c r="C11816" t="s">
        <v>3545</v>
      </c>
      <c r="D11816" s="60" t="s">
        <v>12810</v>
      </c>
    </row>
    <row r="11817" spans="1:4" x14ac:dyDescent="0.25">
      <c r="A11817" s="77" t="s">
        <v>18329</v>
      </c>
      <c r="B11817" t="s">
        <v>32701</v>
      </c>
      <c r="C11817" t="s">
        <v>3545</v>
      </c>
      <c r="D11817" s="60" t="s">
        <v>11152</v>
      </c>
    </row>
    <row r="11818" spans="1:4" x14ac:dyDescent="0.25">
      <c r="A11818" s="77" t="s">
        <v>18330</v>
      </c>
      <c r="B11818" t="s">
        <v>32702</v>
      </c>
      <c r="C11818" t="s">
        <v>3545</v>
      </c>
      <c r="D11818" s="60" t="s">
        <v>12699</v>
      </c>
    </row>
    <row r="11819" spans="1:4" x14ac:dyDescent="0.25">
      <c r="A11819" s="77" t="s">
        <v>18331</v>
      </c>
      <c r="B11819" t="s">
        <v>32703</v>
      </c>
      <c r="C11819" t="s">
        <v>3545</v>
      </c>
      <c r="D11819" s="60" t="s">
        <v>27120</v>
      </c>
    </row>
    <row r="11820" spans="1:4" x14ac:dyDescent="0.25">
      <c r="A11820" s="77" t="s">
        <v>18332</v>
      </c>
      <c r="B11820" t="s">
        <v>32704</v>
      </c>
      <c r="C11820" t="s">
        <v>3545</v>
      </c>
      <c r="D11820" s="60" t="s">
        <v>11184</v>
      </c>
    </row>
    <row r="11821" spans="1:4" x14ac:dyDescent="0.25">
      <c r="A11821" s="77" t="s">
        <v>18333</v>
      </c>
      <c r="B11821" t="s">
        <v>32705</v>
      </c>
      <c r="C11821" t="s">
        <v>3545</v>
      </c>
      <c r="D11821" s="60" t="s">
        <v>14020</v>
      </c>
    </row>
    <row r="11822" spans="1:4" x14ac:dyDescent="0.25">
      <c r="A11822" s="77" t="s">
        <v>18334</v>
      </c>
      <c r="B11822" t="s">
        <v>32706</v>
      </c>
      <c r="C11822" t="s">
        <v>3544</v>
      </c>
      <c r="D11822" s="60" t="s">
        <v>21145</v>
      </c>
    </row>
    <row r="11823" spans="1:4" x14ac:dyDescent="0.25">
      <c r="A11823" s="77" t="s">
        <v>18335</v>
      </c>
      <c r="B11823" t="s">
        <v>32707</v>
      </c>
      <c r="C11823" t="s">
        <v>3550</v>
      </c>
      <c r="D11823" s="60" t="s">
        <v>31202</v>
      </c>
    </row>
    <row r="11824" spans="1:4" x14ac:dyDescent="0.25">
      <c r="A11824" s="77" t="s">
        <v>18361</v>
      </c>
      <c r="B11824" t="s">
        <v>32708</v>
      </c>
      <c r="C11824" t="s">
        <v>3545</v>
      </c>
      <c r="D11824" s="60" t="s">
        <v>20743</v>
      </c>
    </row>
    <row r="11825" spans="1:4" x14ac:dyDescent="0.25">
      <c r="A11825" s="77" t="s">
        <v>18362</v>
      </c>
      <c r="B11825" t="s">
        <v>32709</v>
      </c>
      <c r="C11825" t="s">
        <v>3545</v>
      </c>
      <c r="D11825" s="60" t="s">
        <v>32710</v>
      </c>
    </row>
    <row r="11826" spans="1:4" x14ac:dyDescent="0.25">
      <c r="A11826" s="77" t="s">
        <v>18349</v>
      </c>
      <c r="B11826" t="s">
        <v>32711</v>
      </c>
      <c r="C11826" t="s">
        <v>3545</v>
      </c>
      <c r="D11826" s="60" t="s">
        <v>32712</v>
      </c>
    </row>
    <row r="11827" spans="1:4" x14ac:dyDescent="0.25">
      <c r="A11827" s="77" t="s">
        <v>18350</v>
      </c>
      <c r="B11827" t="s">
        <v>32713</v>
      </c>
      <c r="C11827" t="s">
        <v>3545</v>
      </c>
      <c r="D11827" s="60" t="s">
        <v>23899</v>
      </c>
    </row>
    <row r="11828" spans="1:4" x14ac:dyDescent="0.25">
      <c r="A11828" s="77" t="s">
        <v>18351</v>
      </c>
      <c r="B11828" t="s">
        <v>32714</v>
      </c>
      <c r="C11828" t="s">
        <v>3545</v>
      </c>
      <c r="D11828" s="60" t="s">
        <v>12939</v>
      </c>
    </row>
    <row r="11829" spans="1:4" x14ac:dyDescent="0.25">
      <c r="A11829" s="77" t="s">
        <v>18354</v>
      </c>
      <c r="B11829" t="s">
        <v>32715</v>
      </c>
      <c r="C11829" t="s">
        <v>3545</v>
      </c>
      <c r="D11829" s="60" t="s">
        <v>24682</v>
      </c>
    </row>
    <row r="11830" spans="1:4" x14ac:dyDescent="0.25">
      <c r="A11830" s="77" t="s">
        <v>18352</v>
      </c>
      <c r="B11830" t="s">
        <v>32716</v>
      </c>
      <c r="C11830" t="s">
        <v>3545</v>
      </c>
      <c r="D11830" s="60" t="s">
        <v>32717</v>
      </c>
    </row>
    <row r="11831" spans="1:4" x14ac:dyDescent="0.25">
      <c r="A11831" s="77" t="s">
        <v>18353</v>
      </c>
      <c r="B11831" t="s">
        <v>32718</v>
      </c>
      <c r="C11831" t="s">
        <v>3545</v>
      </c>
      <c r="D11831" s="60" t="s">
        <v>32719</v>
      </c>
    </row>
    <row r="11832" spans="1:4" x14ac:dyDescent="0.25">
      <c r="A11832" s="77" t="s">
        <v>18355</v>
      </c>
      <c r="B11832" t="s">
        <v>32720</v>
      </c>
      <c r="C11832" t="s">
        <v>3545</v>
      </c>
      <c r="D11832" s="60" t="s">
        <v>22725</v>
      </c>
    </row>
    <row r="11833" spans="1:4" x14ac:dyDescent="0.25">
      <c r="A11833" s="77" t="s">
        <v>18356</v>
      </c>
      <c r="B11833" t="s">
        <v>32721</v>
      </c>
      <c r="C11833" t="s">
        <v>3545</v>
      </c>
      <c r="D11833" s="60" t="s">
        <v>32722</v>
      </c>
    </row>
    <row r="11834" spans="1:4" x14ac:dyDescent="0.25">
      <c r="A11834" s="77" t="s">
        <v>18357</v>
      </c>
      <c r="B11834" t="s">
        <v>32723</v>
      </c>
      <c r="C11834" t="s">
        <v>3545</v>
      </c>
      <c r="D11834" s="60" t="s">
        <v>13977</v>
      </c>
    </row>
    <row r="11835" spans="1:4" x14ac:dyDescent="0.25">
      <c r="A11835" s="77" t="s">
        <v>33689</v>
      </c>
      <c r="B11835" t="s">
        <v>32724</v>
      </c>
      <c r="C11835" t="s">
        <v>3545</v>
      </c>
      <c r="D11835" s="60" t="s">
        <v>32725</v>
      </c>
    </row>
    <row r="11836" spans="1:4" x14ac:dyDescent="0.25">
      <c r="A11836" s="77" t="s">
        <v>33690</v>
      </c>
      <c r="B11836" t="s">
        <v>32726</v>
      </c>
      <c r="C11836" t="s">
        <v>3545</v>
      </c>
      <c r="D11836" s="60" t="s">
        <v>32727</v>
      </c>
    </row>
    <row r="11837" spans="1:4" x14ac:dyDescent="0.25">
      <c r="A11837" s="77" t="s">
        <v>18342</v>
      </c>
      <c r="B11837" t="s">
        <v>32728</v>
      </c>
      <c r="C11837" t="s">
        <v>3545</v>
      </c>
      <c r="D11837" s="60" t="s">
        <v>21057</v>
      </c>
    </row>
    <row r="11838" spans="1:4" x14ac:dyDescent="0.25">
      <c r="A11838" s="77" t="s">
        <v>18359</v>
      </c>
      <c r="B11838" t="s">
        <v>32729</v>
      </c>
      <c r="C11838" t="s">
        <v>3545</v>
      </c>
      <c r="D11838" s="60" t="s">
        <v>32730</v>
      </c>
    </row>
    <row r="11839" spans="1:4" x14ac:dyDescent="0.25">
      <c r="A11839" s="77" t="s">
        <v>18360</v>
      </c>
      <c r="B11839" t="s">
        <v>32731</v>
      </c>
      <c r="C11839" t="s">
        <v>3545</v>
      </c>
      <c r="D11839" s="60" t="s">
        <v>28903</v>
      </c>
    </row>
    <row r="11840" spans="1:4" x14ac:dyDescent="0.25">
      <c r="A11840" s="77" t="s">
        <v>18358</v>
      </c>
      <c r="B11840" t="s">
        <v>32732</v>
      </c>
      <c r="C11840" t="s">
        <v>3545</v>
      </c>
      <c r="D11840" s="60" t="s">
        <v>32733</v>
      </c>
    </row>
    <row r="11841" spans="1:4" x14ac:dyDescent="0.25">
      <c r="A11841" s="77" t="s">
        <v>18347</v>
      </c>
      <c r="B11841" t="s">
        <v>32734</v>
      </c>
      <c r="C11841" t="s">
        <v>3545</v>
      </c>
      <c r="D11841" s="60" t="s">
        <v>25220</v>
      </c>
    </row>
    <row r="11842" spans="1:4" x14ac:dyDescent="0.25">
      <c r="A11842" s="77" t="s">
        <v>18341</v>
      </c>
      <c r="B11842" t="s">
        <v>32735</v>
      </c>
      <c r="C11842" t="s">
        <v>3545</v>
      </c>
      <c r="D11842" s="60" t="s">
        <v>32736</v>
      </c>
    </row>
    <row r="11843" spans="1:4" x14ac:dyDescent="0.25">
      <c r="A11843" s="77" t="s">
        <v>18339</v>
      </c>
      <c r="B11843" t="s">
        <v>32737</v>
      </c>
      <c r="C11843" t="s">
        <v>3545</v>
      </c>
      <c r="D11843" s="60" t="s">
        <v>32738</v>
      </c>
    </row>
    <row r="11844" spans="1:4" x14ac:dyDescent="0.25">
      <c r="A11844" s="77" t="s">
        <v>18340</v>
      </c>
      <c r="B11844" t="s">
        <v>32739</v>
      </c>
      <c r="C11844" t="s">
        <v>3545</v>
      </c>
      <c r="D11844" s="60" t="s">
        <v>32740</v>
      </c>
    </row>
    <row r="11845" spans="1:4" x14ac:dyDescent="0.25">
      <c r="A11845" s="77" t="s">
        <v>18343</v>
      </c>
      <c r="B11845" t="s">
        <v>32741</v>
      </c>
      <c r="C11845" t="s">
        <v>3545</v>
      </c>
      <c r="D11845" s="60" t="s">
        <v>32742</v>
      </c>
    </row>
    <row r="11846" spans="1:4" x14ac:dyDescent="0.25">
      <c r="A11846" s="77" t="s">
        <v>18344</v>
      </c>
      <c r="B11846" t="s">
        <v>32743</v>
      </c>
      <c r="C11846" t="s">
        <v>3545</v>
      </c>
      <c r="D11846" s="60" t="s">
        <v>28767</v>
      </c>
    </row>
    <row r="11847" spans="1:4" x14ac:dyDescent="0.25">
      <c r="A11847" s="77" t="s">
        <v>18336</v>
      </c>
      <c r="B11847" t="s">
        <v>32744</v>
      </c>
      <c r="C11847" t="s">
        <v>3545</v>
      </c>
      <c r="D11847" s="60" t="s">
        <v>32745</v>
      </c>
    </row>
    <row r="11848" spans="1:4" x14ac:dyDescent="0.25">
      <c r="A11848" s="77" t="s">
        <v>18348</v>
      </c>
      <c r="B11848" t="s">
        <v>32746</v>
      </c>
      <c r="C11848" t="s">
        <v>3545</v>
      </c>
      <c r="D11848" s="60" t="s">
        <v>32747</v>
      </c>
    </row>
    <row r="11849" spans="1:4" x14ac:dyDescent="0.25">
      <c r="A11849" s="77" t="s">
        <v>18337</v>
      </c>
      <c r="B11849" t="s">
        <v>32748</v>
      </c>
      <c r="C11849" t="s">
        <v>3545</v>
      </c>
      <c r="D11849" s="60" t="s">
        <v>32749</v>
      </c>
    </row>
    <row r="11850" spans="1:4" x14ac:dyDescent="0.25">
      <c r="A11850" s="77" t="s">
        <v>18338</v>
      </c>
      <c r="B11850" t="s">
        <v>32750</v>
      </c>
      <c r="C11850" t="s">
        <v>3545</v>
      </c>
      <c r="D11850" s="60" t="s">
        <v>22148</v>
      </c>
    </row>
    <row r="11851" spans="1:4" x14ac:dyDescent="0.25">
      <c r="A11851" s="77" t="s">
        <v>18345</v>
      </c>
      <c r="B11851" t="s">
        <v>32751</v>
      </c>
      <c r="C11851" t="s">
        <v>3545</v>
      </c>
      <c r="D11851" s="60" t="s">
        <v>32752</v>
      </c>
    </row>
    <row r="11852" spans="1:4" x14ac:dyDescent="0.25">
      <c r="A11852" s="77" t="s">
        <v>18346</v>
      </c>
      <c r="B11852" t="s">
        <v>32753</v>
      </c>
      <c r="C11852" t="s">
        <v>3545</v>
      </c>
      <c r="D11852" s="60" t="s">
        <v>21378</v>
      </c>
    </row>
    <row r="11853" spans="1:4" x14ac:dyDescent="0.25">
      <c r="A11853" s="77" t="s">
        <v>18363</v>
      </c>
      <c r="B11853" t="s">
        <v>32754</v>
      </c>
      <c r="C11853" t="s">
        <v>3545</v>
      </c>
      <c r="D11853" s="60" t="s">
        <v>24223</v>
      </c>
    </row>
    <row r="11854" spans="1:4" x14ac:dyDescent="0.25">
      <c r="A11854" s="77" t="s">
        <v>18364</v>
      </c>
      <c r="B11854" t="s">
        <v>32755</v>
      </c>
      <c r="C11854" t="s">
        <v>3545</v>
      </c>
      <c r="D11854" s="60" t="s">
        <v>10811</v>
      </c>
    </row>
    <row r="11855" spans="1:4" x14ac:dyDescent="0.25">
      <c r="A11855" s="77" t="s">
        <v>18365</v>
      </c>
      <c r="B11855" t="s">
        <v>32756</v>
      </c>
      <c r="C11855" t="s">
        <v>3545</v>
      </c>
      <c r="D11855" s="60" t="s">
        <v>25448</v>
      </c>
    </row>
    <row r="11856" spans="1:4" x14ac:dyDescent="0.25">
      <c r="A11856" s="77" t="s">
        <v>18366</v>
      </c>
      <c r="B11856" t="s">
        <v>32757</v>
      </c>
      <c r="C11856" t="s">
        <v>3545</v>
      </c>
      <c r="D11856" s="60" t="s">
        <v>21040</v>
      </c>
    </row>
    <row r="11857" spans="1:4" x14ac:dyDescent="0.25">
      <c r="A11857" s="77" t="s">
        <v>18367</v>
      </c>
      <c r="B11857" t="s">
        <v>32758</v>
      </c>
      <c r="C11857" t="s">
        <v>3545</v>
      </c>
      <c r="D11857" s="60" t="s">
        <v>32759</v>
      </c>
    </row>
    <row r="11858" spans="1:4" x14ac:dyDescent="0.25">
      <c r="A11858" s="77" t="s">
        <v>18368</v>
      </c>
      <c r="B11858" t="s">
        <v>32760</v>
      </c>
      <c r="C11858" t="s">
        <v>3545</v>
      </c>
      <c r="D11858" s="60" t="s">
        <v>32761</v>
      </c>
    </row>
    <row r="11859" spans="1:4" x14ac:dyDescent="0.25">
      <c r="A11859" s="77" t="s">
        <v>18369</v>
      </c>
      <c r="B11859" t="s">
        <v>32762</v>
      </c>
      <c r="C11859" t="s">
        <v>3545</v>
      </c>
      <c r="D11859" s="60" t="s">
        <v>32763</v>
      </c>
    </row>
    <row r="11860" spans="1:4" x14ac:dyDescent="0.25">
      <c r="A11860" s="77" t="s">
        <v>18370</v>
      </c>
      <c r="B11860" t="s">
        <v>32764</v>
      </c>
      <c r="C11860" t="s">
        <v>3545</v>
      </c>
      <c r="D11860" s="60" t="s">
        <v>32765</v>
      </c>
    </row>
    <row r="11861" spans="1:4" x14ac:dyDescent="0.25">
      <c r="A11861" s="77" t="s">
        <v>18371</v>
      </c>
      <c r="B11861" t="s">
        <v>32766</v>
      </c>
      <c r="C11861" t="s">
        <v>3545</v>
      </c>
      <c r="D11861" s="60" t="s">
        <v>32767</v>
      </c>
    </row>
    <row r="11862" spans="1:4" x14ac:dyDescent="0.25">
      <c r="A11862" s="77" t="s">
        <v>18372</v>
      </c>
      <c r="B11862" t="s">
        <v>32768</v>
      </c>
      <c r="C11862" t="s">
        <v>3545</v>
      </c>
      <c r="D11862" s="60" t="s">
        <v>32769</v>
      </c>
    </row>
    <row r="11863" spans="1:4" x14ac:dyDescent="0.25">
      <c r="A11863" s="77" t="s">
        <v>18373</v>
      </c>
      <c r="B11863" t="s">
        <v>32770</v>
      </c>
      <c r="C11863" t="s">
        <v>3545</v>
      </c>
      <c r="D11863" s="60" t="s">
        <v>32771</v>
      </c>
    </row>
    <row r="11864" spans="1:4" x14ac:dyDescent="0.25">
      <c r="A11864" s="77" t="s">
        <v>18374</v>
      </c>
      <c r="B11864" t="s">
        <v>32772</v>
      </c>
      <c r="C11864" t="s">
        <v>3545</v>
      </c>
      <c r="D11864" s="60" t="s">
        <v>32773</v>
      </c>
    </row>
    <row r="11865" spans="1:4" x14ac:dyDescent="0.25">
      <c r="A11865" s="77" t="s">
        <v>18375</v>
      </c>
      <c r="B11865" t="s">
        <v>32774</v>
      </c>
      <c r="C11865" t="s">
        <v>3545</v>
      </c>
      <c r="D11865" s="60" t="s">
        <v>32775</v>
      </c>
    </row>
    <row r="11866" spans="1:4" x14ac:dyDescent="0.25">
      <c r="A11866" s="77" t="s">
        <v>18376</v>
      </c>
      <c r="B11866" t="s">
        <v>32776</v>
      </c>
      <c r="C11866" t="s">
        <v>3545</v>
      </c>
      <c r="D11866" s="60" t="s">
        <v>32777</v>
      </c>
    </row>
    <row r="11867" spans="1:4" x14ac:dyDescent="0.25">
      <c r="A11867" s="77" t="s">
        <v>18377</v>
      </c>
      <c r="B11867" t="s">
        <v>32778</v>
      </c>
      <c r="C11867" t="s">
        <v>3545</v>
      </c>
      <c r="D11867" s="60" t="s">
        <v>32779</v>
      </c>
    </row>
    <row r="11868" spans="1:4" x14ac:dyDescent="0.25">
      <c r="A11868" s="77" t="s">
        <v>18378</v>
      </c>
      <c r="B11868" t="s">
        <v>32780</v>
      </c>
      <c r="C11868" t="s">
        <v>3545</v>
      </c>
      <c r="D11868" s="60" t="s">
        <v>32781</v>
      </c>
    </row>
    <row r="11869" spans="1:4" x14ac:dyDescent="0.25">
      <c r="A11869" s="77" t="s">
        <v>18379</v>
      </c>
      <c r="B11869" t="s">
        <v>32782</v>
      </c>
      <c r="C11869" t="s">
        <v>3544</v>
      </c>
      <c r="D11869" s="60" t="s">
        <v>10584</v>
      </c>
    </row>
    <row r="11870" spans="1:4" x14ac:dyDescent="0.25">
      <c r="A11870" s="77" t="s">
        <v>18380</v>
      </c>
      <c r="B11870" t="s">
        <v>32783</v>
      </c>
      <c r="C11870" t="s">
        <v>3550</v>
      </c>
      <c r="D11870" s="60" t="s">
        <v>19675</v>
      </c>
    </row>
    <row r="11871" spans="1:4" x14ac:dyDescent="0.25">
      <c r="A11871" s="77" t="s">
        <v>18381</v>
      </c>
      <c r="B11871" t="s">
        <v>32784</v>
      </c>
      <c r="C11871" t="s">
        <v>3545</v>
      </c>
      <c r="D11871" s="60" t="s">
        <v>32785</v>
      </c>
    </row>
    <row r="11872" spans="1:4" x14ac:dyDescent="0.25">
      <c r="A11872" s="77" t="s">
        <v>18382</v>
      </c>
      <c r="B11872" t="s">
        <v>32786</v>
      </c>
      <c r="C11872" t="s">
        <v>3545</v>
      </c>
      <c r="D11872" s="60" t="s">
        <v>32787</v>
      </c>
    </row>
    <row r="11873" spans="1:4" x14ac:dyDescent="0.25">
      <c r="A11873" s="77" t="s">
        <v>18383</v>
      </c>
      <c r="B11873" t="s">
        <v>32788</v>
      </c>
      <c r="C11873" t="s">
        <v>3545</v>
      </c>
      <c r="D11873" s="60" t="s">
        <v>32789</v>
      </c>
    </row>
    <row r="11874" spans="1:4" x14ac:dyDescent="0.25">
      <c r="A11874" s="77" t="s">
        <v>18384</v>
      </c>
      <c r="B11874" t="s">
        <v>32790</v>
      </c>
      <c r="C11874" t="s">
        <v>3545</v>
      </c>
      <c r="D11874" s="60" t="s">
        <v>32791</v>
      </c>
    </row>
    <row r="11875" spans="1:4" x14ac:dyDescent="0.25">
      <c r="A11875" s="77" t="s">
        <v>18385</v>
      </c>
      <c r="B11875" t="s">
        <v>32792</v>
      </c>
      <c r="C11875" t="s">
        <v>3545</v>
      </c>
      <c r="D11875" s="60" t="s">
        <v>32793</v>
      </c>
    </row>
    <row r="11876" spans="1:4" x14ac:dyDescent="0.25">
      <c r="A11876" s="77" t="s">
        <v>18386</v>
      </c>
      <c r="B11876" t="s">
        <v>32794</v>
      </c>
      <c r="C11876" t="s">
        <v>3545</v>
      </c>
      <c r="D11876" s="60" t="s">
        <v>32787</v>
      </c>
    </row>
    <row r="11877" spans="1:4" x14ac:dyDescent="0.25">
      <c r="A11877" s="77" t="s">
        <v>18387</v>
      </c>
      <c r="B11877" t="s">
        <v>32795</v>
      </c>
      <c r="C11877" t="s">
        <v>3545</v>
      </c>
      <c r="D11877" s="60" t="s">
        <v>32796</v>
      </c>
    </row>
    <row r="11878" spans="1:4" x14ac:dyDescent="0.25">
      <c r="A11878" s="77" t="s">
        <v>18388</v>
      </c>
      <c r="B11878" t="s">
        <v>32797</v>
      </c>
      <c r="C11878" t="s">
        <v>3545</v>
      </c>
      <c r="D11878" s="60" t="s">
        <v>32798</v>
      </c>
    </row>
    <row r="11879" spans="1:4" x14ac:dyDescent="0.25">
      <c r="A11879" s="77" t="s">
        <v>18389</v>
      </c>
      <c r="B11879" t="s">
        <v>32799</v>
      </c>
      <c r="C11879" t="s">
        <v>3545</v>
      </c>
      <c r="D11879" s="60" t="s">
        <v>32800</v>
      </c>
    </row>
    <row r="11880" spans="1:4" x14ac:dyDescent="0.25">
      <c r="A11880" s="77" t="s">
        <v>18390</v>
      </c>
      <c r="B11880" t="s">
        <v>32801</v>
      </c>
      <c r="C11880" t="s">
        <v>3545</v>
      </c>
      <c r="D11880" s="60" t="s">
        <v>32802</v>
      </c>
    </row>
    <row r="11881" spans="1:4" x14ac:dyDescent="0.25">
      <c r="A11881" s="77" t="s">
        <v>18391</v>
      </c>
      <c r="B11881" t="s">
        <v>32803</v>
      </c>
      <c r="C11881" t="s">
        <v>3545</v>
      </c>
      <c r="D11881" s="60" t="s">
        <v>32804</v>
      </c>
    </row>
    <row r="11882" spans="1:4" x14ac:dyDescent="0.25">
      <c r="A11882" s="77" t="s">
        <v>18392</v>
      </c>
      <c r="B11882" t="s">
        <v>32805</v>
      </c>
      <c r="C11882" t="s">
        <v>3545</v>
      </c>
      <c r="D11882" s="60" t="s">
        <v>32806</v>
      </c>
    </row>
    <row r="11883" spans="1:4" x14ac:dyDescent="0.25">
      <c r="A11883" s="77" t="s">
        <v>18393</v>
      </c>
      <c r="B11883" t="s">
        <v>32807</v>
      </c>
      <c r="C11883" t="s">
        <v>3545</v>
      </c>
      <c r="D11883" s="60" t="s">
        <v>32808</v>
      </c>
    </row>
    <row r="11884" spans="1:4" x14ac:dyDescent="0.25">
      <c r="A11884" s="77" t="s">
        <v>18394</v>
      </c>
      <c r="B11884" t="s">
        <v>32809</v>
      </c>
      <c r="C11884" t="s">
        <v>3545</v>
      </c>
      <c r="D11884" s="60" t="s">
        <v>32810</v>
      </c>
    </row>
    <row r="11885" spans="1:4" x14ac:dyDescent="0.25">
      <c r="A11885" s="77" t="s">
        <v>18395</v>
      </c>
      <c r="B11885" t="s">
        <v>32811</v>
      </c>
      <c r="C11885" t="s">
        <v>3545</v>
      </c>
      <c r="D11885" s="60" t="s">
        <v>32812</v>
      </c>
    </row>
    <row r="11886" spans="1:4" x14ac:dyDescent="0.25">
      <c r="A11886" s="77" t="s">
        <v>17595</v>
      </c>
      <c r="B11886" t="s">
        <v>32813</v>
      </c>
      <c r="C11886" t="s">
        <v>3545</v>
      </c>
      <c r="D11886" s="60" t="s">
        <v>13936</v>
      </c>
    </row>
    <row r="11887" spans="1:4" x14ac:dyDescent="0.25">
      <c r="A11887" s="77" t="s">
        <v>18396</v>
      </c>
      <c r="B11887" t="s">
        <v>32814</v>
      </c>
      <c r="C11887" t="s">
        <v>3545</v>
      </c>
      <c r="D11887" s="60" t="s">
        <v>32815</v>
      </c>
    </row>
    <row r="11888" spans="1:4" x14ac:dyDescent="0.25">
      <c r="A11888" s="77" t="s">
        <v>10334</v>
      </c>
      <c r="B11888" t="s">
        <v>32816</v>
      </c>
      <c r="C11888" t="s">
        <v>3546</v>
      </c>
      <c r="D11888" s="60" t="s">
        <v>10963</v>
      </c>
    </row>
    <row r="11889" spans="1:4" x14ac:dyDescent="0.25">
      <c r="A11889" s="77" t="s">
        <v>18397</v>
      </c>
      <c r="B11889" t="s">
        <v>21434</v>
      </c>
      <c r="C11889" t="s">
        <v>3546</v>
      </c>
      <c r="D11889" s="60" t="s">
        <v>13900</v>
      </c>
    </row>
    <row r="11890" spans="1:4" x14ac:dyDescent="0.25">
      <c r="A11890" s="77" t="s">
        <v>8736</v>
      </c>
      <c r="B11890" t="s">
        <v>32817</v>
      </c>
      <c r="C11890" t="s">
        <v>3546</v>
      </c>
      <c r="D11890" s="60" t="s">
        <v>10647</v>
      </c>
    </row>
    <row r="11891" spans="1:4" x14ac:dyDescent="0.25">
      <c r="A11891" s="77" t="s">
        <v>18398</v>
      </c>
      <c r="B11891" t="s">
        <v>32818</v>
      </c>
      <c r="C11891" t="s">
        <v>3546</v>
      </c>
      <c r="D11891" s="60" t="s">
        <v>11774</v>
      </c>
    </row>
    <row r="11892" spans="1:4" x14ac:dyDescent="0.25">
      <c r="A11892" s="77" t="s">
        <v>18400</v>
      </c>
      <c r="B11892" t="s">
        <v>32819</v>
      </c>
      <c r="C11892" t="s">
        <v>3545</v>
      </c>
      <c r="D11892" s="60" t="s">
        <v>32820</v>
      </c>
    </row>
    <row r="11893" spans="1:4" x14ac:dyDescent="0.25">
      <c r="A11893" s="77" t="s">
        <v>18401</v>
      </c>
      <c r="B11893" t="s">
        <v>32821</v>
      </c>
      <c r="C11893" t="s">
        <v>3546</v>
      </c>
      <c r="D11893" s="60" t="s">
        <v>10356</v>
      </c>
    </row>
    <row r="11894" spans="1:4" x14ac:dyDescent="0.25">
      <c r="A11894" s="77" t="s">
        <v>18402</v>
      </c>
      <c r="B11894" t="s">
        <v>32822</v>
      </c>
      <c r="C11894" t="s">
        <v>3546</v>
      </c>
      <c r="D11894" s="60" t="s">
        <v>11155</v>
      </c>
    </row>
    <row r="11895" spans="1:4" x14ac:dyDescent="0.25">
      <c r="A11895" s="77" t="s">
        <v>18403</v>
      </c>
      <c r="B11895" t="s">
        <v>32823</v>
      </c>
      <c r="C11895" t="s">
        <v>3546</v>
      </c>
      <c r="D11895" s="60" t="s">
        <v>32824</v>
      </c>
    </row>
    <row r="11896" spans="1:4" x14ac:dyDescent="0.25">
      <c r="A11896" s="77" t="s">
        <v>10335</v>
      </c>
      <c r="B11896" t="s">
        <v>32825</v>
      </c>
      <c r="C11896" t="s">
        <v>3546</v>
      </c>
      <c r="D11896" s="60" t="s">
        <v>32826</v>
      </c>
    </row>
    <row r="11897" spans="1:4" x14ac:dyDescent="0.25">
      <c r="A11897" s="77" t="s">
        <v>18404</v>
      </c>
      <c r="B11897" t="s">
        <v>32827</v>
      </c>
      <c r="C11897" t="s">
        <v>3546</v>
      </c>
      <c r="D11897" s="60" t="s">
        <v>32828</v>
      </c>
    </row>
    <row r="11898" spans="1:4" x14ac:dyDescent="0.25">
      <c r="A11898" s="77" t="s">
        <v>18405</v>
      </c>
      <c r="B11898" t="s">
        <v>32829</v>
      </c>
      <c r="C11898" t="s">
        <v>3546</v>
      </c>
      <c r="D11898" s="60" t="s">
        <v>21247</v>
      </c>
    </row>
    <row r="11899" spans="1:4" x14ac:dyDescent="0.25">
      <c r="A11899" s="77" t="s">
        <v>18406</v>
      </c>
      <c r="B11899" t="s">
        <v>32830</v>
      </c>
      <c r="C11899" t="s">
        <v>3546</v>
      </c>
      <c r="D11899" s="60" t="s">
        <v>32831</v>
      </c>
    </row>
    <row r="11900" spans="1:4" x14ac:dyDescent="0.25">
      <c r="A11900" s="77" t="s">
        <v>18407</v>
      </c>
      <c r="B11900" t="s">
        <v>32832</v>
      </c>
      <c r="C11900" t="s">
        <v>3546</v>
      </c>
      <c r="D11900" s="60" t="s">
        <v>23921</v>
      </c>
    </row>
    <row r="11901" spans="1:4" x14ac:dyDescent="0.25">
      <c r="A11901" s="77" t="s">
        <v>18408</v>
      </c>
      <c r="B11901" t="s">
        <v>32833</v>
      </c>
      <c r="C11901" t="s">
        <v>3546</v>
      </c>
      <c r="D11901" s="60" t="s">
        <v>32834</v>
      </c>
    </row>
    <row r="11902" spans="1:4" x14ac:dyDescent="0.25">
      <c r="A11902" s="77" t="s">
        <v>8904</v>
      </c>
      <c r="B11902" t="s">
        <v>32835</v>
      </c>
      <c r="C11902" t="s">
        <v>3546</v>
      </c>
      <c r="D11902" s="60" t="s">
        <v>24483</v>
      </c>
    </row>
    <row r="11903" spans="1:4" x14ac:dyDescent="0.25">
      <c r="A11903" s="77" t="s">
        <v>18409</v>
      </c>
      <c r="B11903" t="s">
        <v>32836</v>
      </c>
      <c r="C11903" t="s">
        <v>3546</v>
      </c>
      <c r="D11903" s="60" t="s">
        <v>28750</v>
      </c>
    </row>
    <row r="11904" spans="1:4" x14ac:dyDescent="0.25">
      <c r="A11904" s="77" t="s">
        <v>18410</v>
      </c>
      <c r="B11904" t="s">
        <v>32837</v>
      </c>
      <c r="C11904" t="s">
        <v>3546</v>
      </c>
      <c r="D11904" s="60" t="s">
        <v>20494</v>
      </c>
    </row>
    <row r="11905" spans="1:4" x14ac:dyDescent="0.25">
      <c r="A11905" s="77" t="s">
        <v>8903</v>
      </c>
      <c r="B11905" t="s">
        <v>32838</v>
      </c>
      <c r="C11905" t="s">
        <v>3546</v>
      </c>
      <c r="D11905" s="60" t="s">
        <v>32839</v>
      </c>
    </row>
    <row r="11906" spans="1:4" x14ac:dyDescent="0.25">
      <c r="A11906" s="77" t="s">
        <v>18411</v>
      </c>
      <c r="B11906" t="s">
        <v>32840</v>
      </c>
      <c r="C11906" t="s">
        <v>3546</v>
      </c>
      <c r="D11906" s="60" t="s">
        <v>32841</v>
      </c>
    </row>
    <row r="11907" spans="1:4" x14ac:dyDescent="0.25">
      <c r="A11907" s="77" t="s">
        <v>18412</v>
      </c>
      <c r="B11907" t="s">
        <v>32842</v>
      </c>
      <c r="C11907" t="s">
        <v>3546</v>
      </c>
      <c r="D11907" s="60" t="s">
        <v>32843</v>
      </c>
    </row>
    <row r="11908" spans="1:4" x14ac:dyDescent="0.25">
      <c r="A11908" s="77" t="s">
        <v>18413</v>
      </c>
      <c r="B11908" t="s">
        <v>32844</v>
      </c>
      <c r="C11908" t="s">
        <v>3546</v>
      </c>
      <c r="D11908" s="60" t="s">
        <v>32845</v>
      </c>
    </row>
    <row r="11909" spans="1:4" x14ac:dyDescent="0.25">
      <c r="A11909" s="77" t="s">
        <v>18414</v>
      </c>
      <c r="B11909" t="s">
        <v>32846</v>
      </c>
      <c r="C11909" t="s">
        <v>3546</v>
      </c>
      <c r="D11909" s="60" t="s">
        <v>32847</v>
      </c>
    </row>
    <row r="11910" spans="1:4" x14ac:dyDescent="0.25">
      <c r="A11910" s="77" t="s">
        <v>18415</v>
      </c>
      <c r="B11910" t="s">
        <v>32848</v>
      </c>
      <c r="C11910" t="s">
        <v>3546</v>
      </c>
      <c r="D11910" s="60" t="s">
        <v>32849</v>
      </c>
    </row>
    <row r="11911" spans="1:4" x14ac:dyDescent="0.25">
      <c r="A11911" s="77" t="s">
        <v>18416</v>
      </c>
      <c r="B11911" t="s">
        <v>32850</v>
      </c>
      <c r="C11911" t="s">
        <v>3546</v>
      </c>
      <c r="D11911" s="60" t="s">
        <v>24785</v>
      </c>
    </row>
    <row r="11912" spans="1:4" x14ac:dyDescent="0.25">
      <c r="A11912" s="77" t="s">
        <v>18417</v>
      </c>
      <c r="B11912" t="s">
        <v>32851</v>
      </c>
      <c r="C11912" t="s">
        <v>3546</v>
      </c>
      <c r="D11912" s="60" t="s">
        <v>32852</v>
      </c>
    </row>
    <row r="11913" spans="1:4" x14ac:dyDescent="0.25">
      <c r="A11913" s="77" t="s">
        <v>8707</v>
      </c>
      <c r="B11913" t="s">
        <v>32853</v>
      </c>
      <c r="C11913" t="s">
        <v>3546</v>
      </c>
      <c r="D11913" s="60" t="s">
        <v>32854</v>
      </c>
    </row>
    <row r="11914" spans="1:4" x14ac:dyDescent="0.25">
      <c r="A11914" s="77" t="s">
        <v>18418</v>
      </c>
      <c r="B11914" t="s">
        <v>32855</v>
      </c>
      <c r="C11914" t="s">
        <v>3546</v>
      </c>
      <c r="D11914" s="60" t="s">
        <v>32856</v>
      </c>
    </row>
    <row r="11915" spans="1:4" x14ac:dyDescent="0.25">
      <c r="A11915" s="77" t="s">
        <v>18419</v>
      </c>
      <c r="B11915" t="s">
        <v>32857</v>
      </c>
      <c r="C11915" t="s">
        <v>3546</v>
      </c>
      <c r="D11915" s="60" t="s">
        <v>32858</v>
      </c>
    </row>
    <row r="11916" spans="1:4" x14ac:dyDescent="0.25">
      <c r="A11916" s="77" t="s">
        <v>8708</v>
      </c>
      <c r="B11916" t="s">
        <v>32859</v>
      </c>
      <c r="C11916" t="s">
        <v>3546</v>
      </c>
      <c r="D11916" s="60" t="s">
        <v>32860</v>
      </c>
    </row>
    <row r="11917" spans="1:4" x14ac:dyDescent="0.25">
      <c r="A11917" s="77" t="s">
        <v>18420</v>
      </c>
      <c r="B11917" t="s">
        <v>32861</v>
      </c>
      <c r="C11917" t="s">
        <v>3546</v>
      </c>
      <c r="D11917" s="60" t="s">
        <v>32862</v>
      </c>
    </row>
    <row r="11918" spans="1:4" x14ac:dyDescent="0.25">
      <c r="A11918" s="77" t="s">
        <v>18421</v>
      </c>
      <c r="B11918" t="s">
        <v>32863</v>
      </c>
      <c r="C11918" t="s">
        <v>3546</v>
      </c>
      <c r="D11918" s="60" t="s">
        <v>32864</v>
      </c>
    </row>
    <row r="11919" spans="1:4" x14ac:dyDescent="0.25">
      <c r="A11919" s="77" t="s">
        <v>18422</v>
      </c>
      <c r="B11919" t="s">
        <v>32865</v>
      </c>
      <c r="C11919" t="s">
        <v>3546</v>
      </c>
      <c r="D11919" s="60" t="s">
        <v>32866</v>
      </c>
    </row>
    <row r="11920" spans="1:4" x14ac:dyDescent="0.25">
      <c r="A11920" s="77" t="s">
        <v>18423</v>
      </c>
      <c r="B11920" t="s">
        <v>32867</v>
      </c>
      <c r="C11920" t="s">
        <v>3546</v>
      </c>
      <c r="D11920" s="60" t="s">
        <v>32868</v>
      </c>
    </row>
    <row r="11921" spans="1:4" x14ac:dyDescent="0.25">
      <c r="A11921" s="77" t="s">
        <v>18424</v>
      </c>
      <c r="B11921" t="s">
        <v>32869</v>
      </c>
      <c r="C11921" t="s">
        <v>3546</v>
      </c>
      <c r="D11921" s="60" t="s">
        <v>32870</v>
      </c>
    </row>
    <row r="11922" spans="1:4" x14ac:dyDescent="0.25">
      <c r="A11922" s="77" t="s">
        <v>18425</v>
      </c>
      <c r="B11922" t="s">
        <v>32871</v>
      </c>
      <c r="C11922" t="s">
        <v>3546</v>
      </c>
      <c r="D11922" s="60" t="s">
        <v>32872</v>
      </c>
    </row>
    <row r="11923" spans="1:4" x14ac:dyDescent="0.25">
      <c r="A11923" s="77" t="s">
        <v>18426</v>
      </c>
      <c r="B11923" t="s">
        <v>32873</v>
      </c>
      <c r="C11923" t="s">
        <v>3546</v>
      </c>
      <c r="D11923" s="60" t="s">
        <v>32874</v>
      </c>
    </row>
    <row r="11924" spans="1:4" x14ac:dyDescent="0.25">
      <c r="A11924" s="77" t="s">
        <v>18427</v>
      </c>
      <c r="B11924" t="s">
        <v>32875</v>
      </c>
      <c r="C11924" t="s">
        <v>3546</v>
      </c>
      <c r="D11924" s="60" t="s">
        <v>30538</v>
      </c>
    </row>
    <row r="11925" spans="1:4" x14ac:dyDescent="0.25">
      <c r="A11925" s="77" t="s">
        <v>18428</v>
      </c>
      <c r="B11925" t="s">
        <v>32876</v>
      </c>
      <c r="C11925" t="s">
        <v>3546</v>
      </c>
      <c r="D11925" s="60" t="s">
        <v>32877</v>
      </c>
    </row>
    <row r="11926" spans="1:4" x14ac:dyDescent="0.25">
      <c r="A11926" s="77" t="s">
        <v>18429</v>
      </c>
      <c r="B11926" t="s">
        <v>32878</v>
      </c>
      <c r="C11926" t="s">
        <v>3546</v>
      </c>
      <c r="D11926" s="60" t="s">
        <v>21448</v>
      </c>
    </row>
    <row r="11927" spans="1:4" x14ac:dyDescent="0.25">
      <c r="A11927" s="77" t="s">
        <v>18430</v>
      </c>
      <c r="B11927" t="s">
        <v>32879</v>
      </c>
      <c r="C11927" t="s">
        <v>3546</v>
      </c>
      <c r="D11927" s="60" t="s">
        <v>31737</v>
      </c>
    </row>
    <row r="11928" spans="1:4" x14ac:dyDescent="0.25">
      <c r="A11928" s="77" t="s">
        <v>18431</v>
      </c>
      <c r="B11928" t="s">
        <v>32880</v>
      </c>
      <c r="C11928" t="s">
        <v>3546</v>
      </c>
      <c r="D11928" s="60" t="s">
        <v>32881</v>
      </c>
    </row>
    <row r="11929" spans="1:4" x14ac:dyDescent="0.25">
      <c r="A11929" s="77" t="s">
        <v>18432</v>
      </c>
      <c r="B11929" t="s">
        <v>32882</v>
      </c>
      <c r="C11929" t="s">
        <v>3546</v>
      </c>
      <c r="D11929" s="60" t="s">
        <v>13131</v>
      </c>
    </row>
    <row r="11930" spans="1:4" x14ac:dyDescent="0.25">
      <c r="A11930" s="77" t="s">
        <v>18433</v>
      </c>
      <c r="B11930" t="s">
        <v>32883</v>
      </c>
      <c r="C11930" t="s">
        <v>3546</v>
      </c>
      <c r="D11930" s="60" t="s">
        <v>32884</v>
      </c>
    </row>
    <row r="11931" spans="1:4" x14ac:dyDescent="0.25">
      <c r="A11931" s="77" t="s">
        <v>18434</v>
      </c>
      <c r="B11931" t="s">
        <v>32885</v>
      </c>
      <c r="C11931" t="s">
        <v>3546</v>
      </c>
      <c r="D11931" s="60" t="s">
        <v>32886</v>
      </c>
    </row>
    <row r="11932" spans="1:4" x14ac:dyDescent="0.25">
      <c r="A11932" s="77" t="s">
        <v>18435</v>
      </c>
      <c r="B11932" t="s">
        <v>32887</v>
      </c>
      <c r="C11932" t="s">
        <v>3546</v>
      </c>
      <c r="D11932" s="60" t="s">
        <v>13988</v>
      </c>
    </row>
    <row r="11933" spans="1:4" x14ac:dyDescent="0.25">
      <c r="A11933" s="77" t="s">
        <v>18436</v>
      </c>
      <c r="B11933" t="s">
        <v>32888</v>
      </c>
      <c r="C11933" t="s">
        <v>3546</v>
      </c>
      <c r="D11933" s="60" t="s">
        <v>20632</v>
      </c>
    </row>
    <row r="11934" spans="1:4" x14ac:dyDescent="0.25">
      <c r="A11934" s="77" t="s">
        <v>18437</v>
      </c>
      <c r="B11934" t="s">
        <v>32889</v>
      </c>
      <c r="C11934" t="s">
        <v>3546</v>
      </c>
      <c r="D11934" s="60" t="s">
        <v>12705</v>
      </c>
    </row>
    <row r="11935" spans="1:4" x14ac:dyDescent="0.25">
      <c r="A11935" s="77" t="s">
        <v>18438</v>
      </c>
      <c r="B11935" t="s">
        <v>32890</v>
      </c>
      <c r="C11935" t="s">
        <v>3546</v>
      </c>
      <c r="D11935" s="60" t="s">
        <v>13403</v>
      </c>
    </row>
    <row r="11936" spans="1:4" x14ac:dyDescent="0.25">
      <c r="A11936" s="77" t="s">
        <v>18439</v>
      </c>
      <c r="B11936" t="s">
        <v>32891</v>
      </c>
      <c r="C11936" t="s">
        <v>3546</v>
      </c>
      <c r="D11936" s="60" t="s">
        <v>31587</v>
      </c>
    </row>
    <row r="11937" spans="1:4" x14ac:dyDescent="0.25">
      <c r="A11937" s="77" t="s">
        <v>18440</v>
      </c>
      <c r="B11937" t="s">
        <v>32892</v>
      </c>
      <c r="C11937" t="s">
        <v>3546</v>
      </c>
      <c r="D11937" s="60" t="s">
        <v>32893</v>
      </c>
    </row>
    <row r="11938" spans="1:4" x14ac:dyDescent="0.25">
      <c r="A11938" s="77" t="s">
        <v>18441</v>
      </c>
      <c r="B11938" t="s">
        <v>32894</v>
      </c>
      <c r="C11938" t="s">
        <v>3546</v>
      </c>
      <c r="D11938" s="60" t="s">
        <v>21446</v>
      </c>
    </row>
    <row r="11939" spans="1:4" x14ac:dyDescent="0.25">
      <c r="A11939" s="77" t="s">
        <v>18442</v>
      </c>
      <c r="B11939" t="s">
        <v>32895</v>
      </c>
      <c r="C11939" t="s">
        <v>3546</v>
      </c>
      <c r="D11939" s="60" t="s">
        <v>21119</v>
      </c>
    </row>
    <row r="11940" spans="1:4" x14ac:dyDescent="0.25">
      <c r="A11940" s="77" t="s">
        <v>18443</v>
      </c>
      <c r="B11940" t="s">
        <v>32896</v>
      </c>
      <c r="C11940" t="s">
        <v>3546</v>
      </c>
      <c r="D11940" s="60" t="s">
        <v>32897</v>
      </c>
    </row>
    <row r="11941" spans="1:4" x14ac:dyDescent="0.25">
      <c r="A11941" s="77" t="s">
        <v>18444</v>
      </c>
      <c r="B11941" t="s">
        <v>32898</v>
      </c>
      <c r="C11941" t="s">
        <v>3546</v>
      </c>
      <c r="D11941" s="60" t="s">
        <v>32899</v>
      </c>
    </row>
    <row r="11942" spans="1:4" x14ac:dyDescent="0.25">
      <c r="A11942" s="77" t="s">
        <v>18445</v>
      </c>
      <c r="B11942" t="s">
        <v>32900</v>
      </c>
      <c r="C11942" t="s">
        <v>3546</v>
      </c>
      <c r="D11942" s="60" t="s">
        <v>32901</v>
      </c>
    </row>
    <row r="11943" spans="1:4" x14ac:dyDescent="0.25">
      <c r="A11943" s="77" t="s">
        <v>18446</v>
      </c>
      <c r="B11943" t="s">
        <v>32902</v>
      </c>
      <c r="C11943" t="s">
        <v>3546</v>
      </c>
      <c r="D11943" s="60" t="s">
        <v>14015</v>
      </c>
    </row>
    <row r="11944" spans="1:4" x14ac:dyDescent="0.25">
      <c r="A11944" s="77" t="s">
        <v>18447</v>
      </c>
      <c r="B11944" t="s">
        <v>32903</v>
      </c>
      <c r="C11944" t="s">
        <v>3546</v>
      </c>
      <c r="D11944" s="60" t="s">
        <v>14003</v>
      </c>
    </row>
    <row r="11945" spans="1:4" x14ac:dyDescent="0.25">
      <c r="A11945" s="77" t="s">
        <v>18448</v>
      </c>
      <c r="B11945" t="s">
        <v>32904</v>
      </c>
      <c r="C11945" t="s">
        <v>3546</v>
      </c>
      <c r="D11945" s="60" t="s">
        <v>32905</v>
      </c>
    </row>
    <row r="11946" spans="1:4" x14ac:dyDescent="0.25">
      <c r="A11946" s="77" t="s">
        <v>18449</v>
      </c>
      <c r="B11946" t="s">
        <v>32906</v>
      </c>
      <c r="C11946" t="s">
        <v>3546</v>
      </c>
      <c r="D11946" s="60" t="s">
        <v>32907</v>
      </c>
    </row>
    <row r="11947" spans="1:4" x14ac:dyDescent="0.25">
      <c r="A11947" s="77" t="s">
        <v>18450</v>
      </c>
      <c r="B11947" t="s">
        <v>32908</v>
      </c>
      <c r="C11947" t="s">
        <v>3546</v>
      </c>
      <c r="D11947" s="60" t="s">
        <v>32909</v>
      </c>
    </row>
    <row r="11948" spans="1:4" x14ac:dyDescent="0.25">
      <c r="A11948" s="77" t="s">
        <v>18451</v>
      </c>
      <c r="B11948" t="s">
        <v>32910</v>
      </c>
      <c r="C11948" t="s">
        <v>3546</v>
      </c>
      <c r="D11948" s="60" t="s">
        <v>32911</v>
      </c>
    </row>
    <row r="11949" spans="1:4" x14ac:dyDescent="0.25">
      <c r="A11949" s="77" t="s">
        <v>18452</v>
      </c>
      <c r="B11949" t="s">
        <v>32912</v>
      </c>
      <c r="C11949" t="s">
        <v>3546</v>
      </c>
      <c r="D11949" s="60" t="s">
        <v>32913</v>
      </c>
    </row>
    <row r="11950" spans="1:4" x14ac:dyDescent="0.25">
      <c r="A11950" s="77" t="s">
        <v>18453</v>
      </c>
      <c r="B11950" t="s">
        <v>32914</v>
      </c>
      <c r="C11950" t="s">
        <v>3546</v>
      </c>
      <c r="D11950" s="60" t="s">
        <v>28867</v>
      </c>
    </row>
    <row r="11951" spans="1:4" x14ac:dyDescent="0.25">
      <c r="A11951" s="77" t="s">
        <v>18454</v>
      </c>
      <c r="B11951" t="s">
        <v>32915</v>
      </c>
      <c r="C11951" t="s">
        <v>3546</v>
      </c>
      <c r="D11951" s="60" t="s">
        <v>32916</v>
      </c>
    </row>
    <row r="11952" spans="1:4" x14ac:dyDescent="0.25">
      <c r="A11952" s="77" t="s">
        <v>18455</v>
      </c>
      <c r="B11952" t="s">
        <v>32917</v>
      </c>
      <c r="C11952" t="s">
        <v>3546</v>
      </c>
      <c r="D11952" s="60" t="s">
        <v>32918</v>
      </c>
    </row>
    <row r="11953" spans="1:4" x14ac:dyDescent="0.25">
      <c r="A11953" s="77" t="s">
        <v>18456</v>
      </c>
      <c r="B11953" t="s">
        <v>32919</v>
      </c>
      <c r="C11953" t="s">
        <v>3546</v>
      </c>
      <c r="D11953" s="60" t="s">
        <v>32920</v>
      </c>
    </row>
    <row r="11954" spans="1:4" x14ac:dyDescent="0.25">
      <c r="A11954" s="77" t="s">
        <v>18457</v>
      </c>
      <c r="B11954" t="s">
        <v>32921</v>
      </c>
      <c r="C11954" t="s">
        <v>3546</v>
      </c>
      <c r="D11954" s="60" t="s">
        <v>32922</v>
      </c>
    </row>
    <row r="11955" spans="1:4" x14ac:dyDescent="0.25">
      <c r="A11955" s="77" t="s">
        <v>18458</v>
      </c>
      <c r="B11955" t="s">
        <v>32923</v>
      </c>
      <c r="C11955" t="s">
        <v>3546</v>
      </c>
      <c r="D11955" s="60" t="s">
        <v>32924</v>
      </c>
    </row>
    <row r="11956" spans="1:4" x14ac:dyDescent="0.25">
      <c r="A11956" s="77" t="s">
        <v>18459</v>
      </c>
      <c r="B11956" t="s">
        <v>32925</v>
      </c>
      <c r="C11956" t="s">
        <v>3546</v>
      </c>
      <c r="D11956" s="60" t="s">
        <v>32926</v>
      </c>
    </row>
    <row r="11957" spans="1:4" x14ac:dyDescent="0.25">
      <c r="A11957" s="77" t="s">
        <v>18460</v>
      </c>
      <c r="B11957" t="s">
        <v>32927</v>
      </c>
      <c r="C11957" t="s">
        <v>3546</v>
      </c>
      <c r="D11957" s="60" t="s">
        <v>32928</v>
      </c>
    </row>
    <row r="11958" spans="1:4" x14ac:dyDescent="0.25">
      <c r="A11958" s="77" t="s">
        <v>18461</v>
      </c>
      <c r="B11958" t="s">
        <v>32929</v>
      </c>
      <c r="C11958" t="s">
        <v>3546</v>
      </c>
      <c r="D11958" s="60" t="s">
        <v>32930</v>
      </c>
    </row>
    <row r="11959" spans="1:4" x14ac:dyDescent="0.25">
      <c r="A11959" s="77" t="s">
        <v>18462</v>
      </c>
      <c r="B11959" t="s">
        <v>32931</v>
      </c>
      <c r="C11959" t="s">
        <v>3546</v>
      </c>
      <c r="D11959" s="60" t="s">
        <v>20190</v>
      </c>
    </row>
    <row r="11960" spans="1:4" x14ac:dyDescent="0.25">
      <c r="A11960" s="77" t="s">
        <v>18463</v>
      </c>
      <c r="B11960" t="s">
        <v>32932</v>
      </c>
      <c r="C11960" t="s">
        <v>3546</v>
      </c>
      <c r="D11960" s="60" t="s">
        <v>10693</v>
      </c>
    </row>
    <row r="11961" spans="1:4" x14ac:dyDescent="0.25">
      <c r="A11961" s="77" t="s">
        <v>18464</v>
      </c>
      <c r="B11961" t="s">
        <v>32933</v>
      </c>
      <c r="C11961" t="s">
        <v>3546</v>
      </c>
      <c r="D11961" s="60" t="s">
        <v>32934</v>
      </c>
    </row>
    <row r="11962" spans="1:4" x14ac:dyDescent="0.25">
      <c r="A11962" s="77" t="s">
        <v>18465</v>
      </c>
      <c r="B11962" t="s">
        <v>32935</v>
      </c>
      <c r="C11962" t="s">
        <v>3546</v>
      </c>
      <c r="D11962" s="60" t="s">
        <v>25593</v>
      </c>
    </row>
    <row r="11963" spans="1:4" x14ac:dyDescent="0.25">
      <c r="A11963" s="77" t="s">
        <v>18466</v>
      </c>
      <c r="B11963" t="s">
        <v>32936</v>
      </c>
      <c r="C11963" t="s">
        <v>3546</v>
      </c>
      <c r="D11963" s="60" t="s">
        <v>32937</v>
      </c>
    </row>
    <row r="11964" spans="1:4" x14ac:dyDescent="0.25">
      <c r="A11964" s="77" t="s">
        <v>18467</v>
      </c>
      <c r="B11964" t="s">
        <v>32938</v>
      </c>
      <c r="C11964" t="s">
        <v>3546</v>
      </c>
      <c r="D11964" s="60" t="s">
        <v>32939</v>
      </c>
    </row>
    <row r="11965" spans="1:4" x14ac:dyDescent="0.25">
      <c r="A11965" s="77" t="s">
        <v>18468</v>
      </c>
      <c r="B11965" t="s">
        <v>32940</v>
      </c>
      <c r="C11965" t="s">
        <v>3546</v>
      </c>
      <c r="D11965" s="60" t="s">
        <v>32941</v>
      </c>
    </row>
    <row r="11966" spans="1:4" x14ac:dyDescent="0.25">
      <c r="A11966" s="77" t="s">
        <v>18469</v>
      </c>
      <c r="B11966" t="s">
        <v>32942</v>
      </c>
      <c r="C11966" t="s">
        <v>3546</v>
      </c>
      <c r="D11966" s="60" t="s">
        <v>27146</v>
      </c>
    </row>
    <row r="11967" spans="1:4" x14ac:dyDescent="0.25">
      <c r="A11967" s="77" t="s">
        <v>18470</v>
      </c>
      <c r="B11967" t="s">
        <v>32943</v>
      </c>
      <c r="C11967" t="s">
        <v>3546</v>
      </c>
      <c r="D11967" s="60" t="s">
        <v>25563</v>
      </c>
    </row>
    <row r="11968" spans="1:4" x14ac:dyDescent="0.25">
      <c r="A11968" s="77" t="s">
        <v>18471</v>
      </c>
      <c r="B11968" t="s">
        <v>32944</v>
      </c>
      <c r="C11968" t="s">
        <v>3546</v>
      </c>
      <c r="D11968" s="60" t="s">
        <v>32945</v>
      </c>
    </row>
    <row r="11969" spans="1:4" x14ac:dyDescent="0.25">
      <c r="A11969" s="77" t="s">
        <v>18472</v>
      </c>
      <c r="B11969" t="s">
        <v>32946</v>
      </c>
      <c r="C11969" t="s">
        <v>3546</v>
      </c>
      <c r="D11969" s="60" t="s">
        <v>10728</v>
      </c>
    </row>
    <row r="11970" spans="1:4" x14ac:dyDescent="0.25">
      <c r="A11970" s="77" t="s">
        <v>18473</v>
      </c>
      <c r="B11970" t="s">
        <v>32947</v>
      </c>
      <c r="C11970" t="s">
        <v>3546</v>
      </c>
      <c r="D11970" s="60" t="s">
        <v>32948</v>
      </c>
    </row>
    <row r="11971" spans="1:4" x14ac:dyDescent="0.25">
      <c r="A11971" s="77" t="s">
        <v>18474</v>
      </c>
      <c r="B11971" t="s">
        <v>32949</v>
      </c>
      <c r="C11971" t="s">
        <v>3546</v>
      </c>
      <c r="D11971" s="60" t="s">
        <v>21127</v>
      </c>
    </row>
    <row r="11972" spans="1:4" x14ac:dyDescent="0.25">
      <c r="A11972" s="77" t="s">
        <v>18475</v>
      </c>
      <c r="B11972" t="s">
        <v>32950</v>
      </c>
      <c r="C11972" t="s">
        <v>3546</v>
      </c>
      <c r="D11972" s="60" t="s">
        <v>32951</v>
      </c>
    </row>
    <row r="11973" spans="1:4" x14ac:dyDescent="0.25">
      <c r="A11973" s="77" t="s">
        <v>18476</v>
      </c>
      <c r="B11973" t="s">
        <v>32952</v>
      </c>
      <c r="C11973" t="s">
        <v>3546</v>
      </c>
      <c r="D11973" s="60" t="s">
        <v>32953</v>
      </c>
    </row>
    <row r="11974" spans="1:4" x14ac:dyDescent="0.25">
      <c r="A11974" s="77" t="s">
        <v>18477</v>
      </c>
      <c r="B11974" t="s">
        <v>32954</v>
      </c>
      <c r="C11974" t="s">
        <v>3546</v>
      </c>
      <c r="D11974" s="60" t="s">
        <v>32955</v>
      </c>
    </row>
    <row r="11975" spans="1:4" x14ac:dyDescent="0.25">
      <c r="A11975" s="77" t="s">
        <v>18478</v>
      </c>
      <c r="B11975" t="s">
        <v>32956</v>
      </c>
      <c r="C11975" t="s">
        <v>3546</v>
      </c>
      <c r="D11975" s="60" t="s">
        <v>11282</v>
      </c>
    </row>
    <row r="11976" spans="1:4" x14ac:dyDescent="0.25">
      <c r="A11976" s="77" t="s">
        <v>18479</v>
      </c>
      <c r="B11976" t="s">
        <v>32957</v>
      </c>
      <c r="C11976" t="s">
        <v>3546</v>
      </c>
      <c r="D11976" s="60" t="s">
        <v>21185</v>
      </c>
    </row>
    <row r="11977" spans="1:4" x14ac:dyDescent="0.25">
      <c r="A11977" s="77" t="s">
        <v>18480</v>
      </c>
      <c r="B11977" t="s">
        <v>32958</v>
      </c>
      <c r="C11977" t="s">
        <v>3546</v>
      </c>
      <c r="D11977" s="60" t="s">
        <v>32959</v>
      </c>
    </row>
    <row r="11978" spans="1:4" x14ac:dyDescent="0.25">
      <c r="A11978" s="77" t="s">
        <v>18481</v>
      </c>
      <c r="B11978" t="s">
        <v>32960</v>
      </c>
      <c r="C11978" t="s">
        <v>3546</v>
      </c>
      <c r="D11978" s="60" t="s">
        <v>32961</v>
      </c>
    </row>
    <row r="11979" spans="1:4" x14ac:dyDescent="0.25">
      <c r="A11979" s="77" t="s">
        <v>18482</v>
      </c>
      <c r="B11979" t="s">
        <v>32962</v>
      </c>
      <c r="C11979" t="s">
        <v>3546</v>
      </c>
      <c r="D11979" s="60" t="s">
        <v>32963</v>
      </c>
    </row>
    <row r="11980" spans="1:4" x14ac:dyDescent="0.25">
      <c r="A11980" s="77" t="s">
        <v>18483</v>
      </c>
      <c r="B11980" t="s">
        <v>32964</v>
      </c>
      <c r="C11980" t="s">
        <v>3546</v>
      </c>
      <c r="D11980" s="60" t="s">
        <v>32965</v>
      </c>
    </row>
    <row r="11981" spans="1:4" x14ac:dyDescent="0.25">
      <c r="A11981" s="77" t="s">
        <v>18484</v>
      </c>
      <c r="B11981" t="s">
        <v>32966</v>
      </c>
      <c r="C11981" t="s">
        <v>3546</v>
      </c>
      <c r="D11981" s="60" t="s">
        <v>32967</v>
      </c>
    </row>
    <row r="11982" spans="1:4" x14ac:dyDescent="0.25">
      <c r="A11982" s="77" t="s">
        <v>18485</v>
      </c>
      <c r="B11982" t="s">
        <v>32968</v>
      </c>
      <c r="C11982" t="s">
        <v>3546</v>
      </c>
      <c r="D11982" s="60" t="s">
        <v>32969</v>
      </c>
    </row>
    <row r="11983" spans="1:4" x14ac:dyDescent="0.25">
      <c r="A11983" s="77" t="s">
        <v>18486</v>
      </c>
      <c r="B11983" t="s">
        <v>32970</v>
      </c>
      <c r="C11983" t="s">
        <v>3546</v>
      </c>
      <c r="D11983" s="60" t="s">
        <v>32971</v>
      </c>
    </row>
    <row r="11984" spans="1:4" x14ac:dyDescent="0.25">
      <c r="A11984" s="77" t="s">
        <v>18487</v>
      </c>
      <c r="B11984" t="s">
        <v>32972</v>
      </c>
      <c r="C11984" t="s">
        <v>3546</v>
      </c>
      <c r="D11984" s="60" t="s">
        <v>13912</v>
      </c>
    </row>
    <row r="11985" spans="1:4" x14ac:dyDescent="0.25">
      <c r="A11985" s="77" t="s">
        <v>18488</v>
      </c>
      <c r="B11985" t="s">
        <v>32973</v>
      </c>
      <c r="C11985" t="s">
        <v>3546</v>
      </c>
      <c r="D11985" s="60" t="s">
        <v>32974</v>
      </c>
    </row>
    <row r="11986" spans="1:4" x14ac:dyDescent="0.25">
      <c r="A11986" s="77" t="s">
        <v>18489</v>
      </c>
      <c r="B11986" t="s">
        <v>32975</v>
      </c>
      <c r="C11986" t="s">
        <v>3546</v>
      </c>
      <c r="D11986" s="60" t="s">
        <v>32976</v>
      </c>
    </row>
    <row r="11987" spans="1:4" x14ac:dyDescent="0.25">
      <c r="A11987" s="77" t="s">
        <v>18490</v>
      </c>
      <c r="B11987" t="s">
        <v>32977</v>
      </c>
      <c r="C11987" t="s">
        <v>3546</v>
      </c>
      <c r="D11987" s="60" t="s">
        <v>12725</v>
      </c>
    </row>
    <row r="11988" spans="1:4" x14ac:dyDescent="0.25">
      <c r="A11988" s="77" t="s">
        <v>18491</v>
      </c>
      <c r="B11988" t="s">
        <v>32978</v>
      </c>
      <c r="C11988" t="s">
        <v>3546</v>
      </c>
      <c r="D11988" s="60" t="s">
        <v>20189</v>
      </c>
    </row>
    <row r="11989" spans="1:4" x14ac:dyDescent="0.25">
      <c r="A11989" s="77" t="s">
        <v>18492</v>
      </c>
      <c r="B11989" t="s">
        <v>32979</v>
      </c>
      <c r="C11989" t="s">
        <v>3546</v>
      </c>
      <c r="D11989" s="60" t="s">
        <v>24130</v>
      </c>
    </row>
    <row r="11990" spans="1:4" x14ac:dyDescent="0.25">
      <c r="A11990" s="77" t="s">
        <v>18493</v>
      </c>
      <c r="B11990" t="s">
        <v>32980</v>
      </c>
      <c r="C11990" t="s">
        <v>3546</v>
      </c>
      <c r="D11990" s="60" t="s">
        <v>32981</v>
      </c>
    </row>
    <row r="11991" spans="1:4" x14ac:dyDescent="0.25">
      <c r="A11991" s="77" t="s">
        <v>18494</v>
      </c>
      <c r="B11991" t="s">
        <v>32982</v>
      </c>
      <c r="C11991" t="s">
        <v>3546</v>
      </c>
      <c r="D11991" s="60" t="s">
        <v>32983</v>
      </c>
    </row>
    <row r="11992" spans="1:4" x14ac:dyDescent="0.25">
      <c r="A11992" s="77" t="s">
        <v>18495</v>
      </c>
      <c r="B11992" t="s">
        <v>32984</v>
      </c>
      <c r="C11992" t="s">
        <v>3546</v>
      </c>
      <c r="D11992" s="60" t="s">
        <v>32985</v>
      </c>
    </row>
    <row r="11993" spans="1:4" x14ac:dyDescent="0.25">
      <c r="A11993" s="77" t="s">
        <v>18496</v>
      </c>
      <c r="B11993" t="s">
        <v>32986</v>
      </c>
      <c r="C11993" t="s">
        <v>3546</v>
      </c>
      <c r="D11993" s="60" t="s">
        <v>20452</v>
      </c>
    </row>
    <row r="11994" spans="1:4" x14ac:dyDescent="0.25">
      <c r="A11994" s="77" t="s">
        <v>18497</v>
      </c>
      <c r="B11994" t="s">
        <v>32987</v>
      </c>
      <c r="C11994" t="s">
        <v>3546</v>
      </c>
      <c r="D11994" s="60" t="s">
        <v>32988</v>
      </c>
    </row>
    <row r="11995" spans="1:4" x14ac:dyDescent="0.25">
      <c r="A11995" s="77" t="s">
        <v>18498</v>
      </c>
      <c r="B11995" t="s">
        <v>32989</v>
      </c>
      <c r="C11995" t="s">
        <v>3546</v>
      </c>
      <c r="D11995" s="60" t="s">
        <v>32990</v>
      </c>
    </row>
    <row r="11996" spans="1:4" x14ac:dyDescent="0.25">
      <c r="A11996" s="77" t="s">
        <v>18499</v>
      </c>
      <c r="B11996" t="s">
        <v>32991</v>
      </c>
      <c r="C11996" t="s">
        <v>3546</v>
      </c>
      <c r="D11996" s="60" t="s">
        <v>32992</v>
      </c>
    </row>
    <row r="11997" spans="1:4" x14ac:dyDescent="0.25">
      <c r="A11997" s="77" t="s">
        <v>18500</v>
      </c>
      <c r="B11997" t="s">
        <v>32993</v>
      </c>
      <c r="C11997" t="s">
        <v>3546</v>
      </c>
      <c r="D11997" s="60" t="s">
        <v>32994</v>
      </c>
    </row>
    <row r="11998" spans="1:4" x14ac:dyDescent="0.25">
      <c r="A11998" s="77" t="s">
        <v>18501</v>
      </c>
      <c r="B11998" t="s">
        <v>32995</v>
      </c>
      <c r="C11998" t="s">
        <v>3546</v>
      </c>
      <c r="D11998" s="60" t="s">
        <v>20102</v>
      </c>
    </row>
    <row r="11999" spans="1:4" x14ac:dyDescent="0.25">
      <c r="A11999" s="77" t="s">
        <v>18502</v>
      </c>
      <c r="B11999" t="s">
        <v>32996</v>
      </c>
      <c r="C11999" t="s">
        <v>3546</v>
      </c>
      <c r="D11999" s="60" t="s">
        <v>32997</v>
      </c>
    </row>
    <row r="12000" spans="1:4" x14ac:dyDescent="0.25">
      <c r="A12000" s="77" t="s">
        <v>18503</v>
      </c>
      <c r="B12000" t="s">
        <v>32998</v>
      </c>
      <c r="C12000" t="s">
        <v>3546</v>
      </c>
      <c r="D12000" s="60" t="s">
        <v>32999</v>
      </c>
    </row>
    <row r="12001" spans="1:4" x14ac:dyDescent="0.25">
      <c r="A12001" s="77" t="s">
        <v>18504</v>
      </c>
      <c r="B12001" t="s">
        <v>33000</v>
      </c>
      <c r="C12001" t="s">
        <v>3546</v>
      </c>
      <c r="D12001" s="60" t="s">
        <v>33001</v>
      </c>
    </row>
    <row r="12002" spans="1:4" x14ac:dyDescent="0.25">
      <c r="A12002" s="77" t="s">
        <v>18505</v>
      </c>
      <c r="B12002" t="s">
        <v>33002</v>
      </c>
      <c r="C12002" t="s">
        <v>3546</v>
      </c>
      <c r="D12002" s="60" t="s">
        <v>33003</v>
      </c>
    </row>
    <row r="12003" spans="1:4" x14ac:dyDescent="0.25">
      <c r="A12003" s="77" t="s">
        <v>18506</v>
      </c>
      <c r="B12003" t="s">
        <v>33004</v>
      </c>
      <c r="C12003" t="s">
        <v>3546</v>
      </c>
      <c r="D12003" s="60" t="s">
        <v>33005</v>
      </c>
    </row>
    <row r="12004" spans="1:4" x14ac:dyDescent="0.25">
      <c r="A12004" s="77" t="s">
        <v>18507</v>
      </c>
      <c r="B12004" t="s">
        <v>33006</v>
      </c>
      <c r="C12004" t="s">
        <v>3546</v>
      </c>
      <c r="D12004" s="60" t="s">
        <v>33007</v>
      </c>
    </row>
    <row r="12005" spans="1:4" x14ac:dyDescent="0.25">
      <c r="A12005" s="77" t="s">
        <v>18508</v>
      </c>
      <c r="B12005" t="s">
        <v>33008</v>
      </c>
      <c r="C12005" t="s">
        <v>3546</v>
      </c>
      <c r="D12005" s="60" t="s">
        <v>33009</v>
      </c>
    </row>
    <row r="12006" spans="1:4" x14ac:dyDescent="0.25">
      <c r="A12006" s="77" t="s">
        <v>18509</v>
      </c>
      <c r="B12006" t="s">
        <v>33010</v>
      </c>
      <c r="C12006" t="s">
        <v>3546</v>
      </c>
      <c r="D12006" s="60" t="s">
        <v>10510</v>
      </c>
    </row>
    <row r="12007" spans="1:4" x14ac:dyDescent="0.25">
      <c r="A12007" s="77" t="s">
        <v>18510</v>
      </c>
      <c r="B12007" t="s">
        <v>33011</v>
      </c>
      <c r="C12007" t="s">
        <v>3546</v>
      </c>
      <c r="D12007" s="60" t="s">
        <v>33012</v>
      </c>
    </row>
    <row r="12008" spans="1:4" x14ac:dyDescent="0.25">
      <c r="A12008" s="77" t="s">
        <v>18511</v>
      </c>
      <c r="B12008" t="s">
        <v>33013</v>
      </c>
      <c r="C12008" t="s">
        <v>3546</v>
      </c>
      <c r="D12008" s="60" t="s">
        <v>10506</v>
      </c>
    </row>
    <row r="12009" spans="1:4" x14ac:dyDescent="0.25">
      <c r="A12009" s="77" t="s">
        <v>18512</v>
      </c>
      <c r="B12009" t="s">
        <v>33014</v>
      </c>
      <c r="C12009" t="s">
        <v>3546</v>
      </c>
      <c r="D12009" s="60" t="s">
        <v>13884</v>
      </c>
    </row>
    <row r="12010" spans="1:4" x14ac:dyDescent="0.25">
      <c r="A12010" s="77" t="s">
        <v>18513</v>
      </c>
      <c r="B12010" t="s">
        <v>33015</v>
      </c>
      <c r="C12010" t="s">
        <v>3546</v>
      </c>
      <c r="D12010" s="60" t="s">
        <v>33016</v>
      </c>
    </row>
    <row r="12011" spans="1:4" x14ac:dyDescent="0.25">
      <c r="A12011" s="77" t="s">
        <v>18514</v>
      </c>
      <c r="B12011" t="s">
        <v>33017</v>
      </c>
      <c r="C12011" t="s">
        <v>3546</v>
      </c>
      <c r="D12011" s="60" t="s">
        <v>33018</v>
      </c>
    </row>
    <row r="12012" spans="1:4" x14ac:dyDescent="0.25">
      <c r="A12012" s="77" t="s">
        <v>18515</v>
      </c>
      <c r="B12012" t="s">
        <v>33019</v>
      </c>
      <c r="C12012" t="s">
        <v>3546</v>
      </c>
      <c r="D12012" s="60" t="s">
        <v>32069</v>
      </c>
    </row>
    <row r="12013" spans="1:4" x14ac:dyDescent="0.25">
      <c r="A12013" s="77" t="s">
        <v>18516</v>
      </c>
      <c r="B12013" t="s">
        <v>33020</v>
      </c>
      <c r="C12013" t="s">
        <v>3546</v>
      </c>
      <c r="D12013" s="60" t="s">
        <v>33021</v>
      </c>
    </row>
    <row r="12014" spans="1:4" x14ac:dyDescent="0.25">
      <c r="A12014" s="77" t="s">
        <v>18517</v>
      </c>
      <c r="B12014" t="s">
        <v>33022</v>
      </c>
      <c r="C12014" t="s">
        <v>3546</v>
      </c>
      <c r="D12014" s="60" t="s">
        <v>33023</v>
      </c>
    </row>
    <row r="12015" spans="1:4" x14ac:dyDescent="0.25">
      <c r="A12015" s="77" t="s">
        <v>18518</v>
      </c>
      <c r="B12015" t="s">
        <v>33024</v>
      </c>
      <c r="C12015" t="s">
        <v>3546</v>
      </c>
      <c r="D12015" s="60" t="s">
        <v>33025</v>
      </c>
    </row>
    <row r="12016" spans="1:4" x14ac:dyDescent="0.25">
      <c r="A12016" s="77" t="s">
        <v>18519</v>
      </c>
      <c r="B12016" t="s">
        <v>33026</v>
      </c>
      <c r="C12016" t="s">
        <v>3546</v>
      </c>
      <c r="D12016" s="60" t="s">
        <v>33027</v>
      </c>
    </row>
    <row r="12017" spans="1:4" x14ac:dyDescent="0.25">
      <c r="A12017" s="77" t="s">
        <v>18520</v>
      </c>
      <c r="B12017" t="s">
        <v>33028</v>
      </c>
      <c r="C12017" t="s">
        <v>3546</v>
      </c>
      <c r="D12017" s="60" t="s">
        <v>33029</v>
      </c>
    </row>
    <row r="12018" spans="1:4" x14ac:dyDescent="0.25">
      <c r="A12018" s="77" t="s">
        <v>18521</v>
      </c>
      <c r="B12018" t="s">
        <v>33030</v>
      </c>
      <c r="C12018" t="s">
        <v>3546</v>
      </c>
      <c r="D12018" s="60" t="s">
        <v>20263</v>
      </c>
    </row>
    <row r="12019" spans="1:4" x14ac:dyDescent="0.25">
      <c r="A12019" s="77" t="s">
        <v>18522</v>
      </c>
      <c r="B12019" t="s">
        <v>33031</v>
      </c>
      <c r="C12019" t="s">
        <v>3546</v>
      </c>
      <c r="D12019" s="60" t="s">
        <v>33032</v>
      </c>
    </row>
    <row r="12020" spans="1:4" x14ac:dyDescent="0.25">
      <c r="A12020" s="77" t="s">
        <v>18523</v>
      </c>
      <c r="B12020" t="s">
        <v>33033</v>
      </c>
      <c r="C12020" t="s">
        <v>3546</v>
      </c>
      <c r="D12020" s="60" t="s">
        <v>33034</v>
      </c>
    </row>
    <row r="12021" spans="1:4" x14ac:dyDescent="0.25">
      <c r="A12021" s="77" t="s">
        <v>18524</v>
      </c>
      <c r="B12021" t="s">
        <v>33035</v>
      </c>
      <c r="C12021" t="s">
        <v>3546</v>
      </c>
      <c r="D12021" s="60" t="s">
        <v>21166</v>
      </c>
    </row>
    <row r="12022" spans="1:4" x14ac:dyDescent="0.25">
      <c r="A12022" s="77" t="s">
        <v>18525</v>
      </c>
      <c r="B12022" t="s">
        <v>33036</v>
      </c>
      <c r="C12022" t="s">
        <v>3546</v>
      </c>
      <c r="D12022" s="60" t="s">
        <v>33037</v>
      </c>
    </row>
    <row r="12023" spans="1:4" x14ac:dyDescent="0.25">
      <c r="A12023" s="77" t="s">
        <v>18526</v>
      </c>
      <c r="B12023" t="s">
        <v>33038</v>
      </c>
      <c r="C12023" t="s">
        <v>3546</v>
      </c>
      <c r="D12023" s="60" t="s">
        <v>33039</v>
      </c>
    </row>
    <row r="12024" spans="1:4" x14ac:dyDescent="0.25">
      <c r="A12024" s="77" t="s">
        <v>18527</v>
      </c>
      <c r="B12024" t="s">
        <v>33040</v>
      </c>
      <c r="C12024" t="s">
        <v>3546</v>
      </c>
      <c r="D12024" s="60" t="s">
        <v>33041</v>
      </c>
    </row>
    <row r="12025" spans="1:4" x14ac:dyDescent="0.25">
      <c r="A12025" s="77" t="s">
        <v>18528</v>
      </c>
      <c r="B12025" t="s">
        <v>33042</v>
      </c>
      <c r="C12025" t="s">
        <v>3546</v>
      </c>
      <c r="D12025" s="60" t="s">
        <v>33043</v>
      </c>
    </row>
    <row r="12026" spans="1:4" x14ac:dyDescent="0.25">
      <c r="A12026" s="77" t="s">
        <v>18529</v>
      </c>
      <c r="B12026" t="s">
        <v>33044</v>
      </c>
      <c r="C12026" t="s">
        <v>3546</v>
      </c>
      <c r="D12026" s="60" t="s">
        <v>33045</v>
      </c>
    </row>
    <row r="12027" spans="1:4" x14ac:dyDescent="0.25">
      <c r="A12027" s="77" t="s">
        <v>18530</v>
      </c>
      <c r="B12027" t="s">
        <v>33046</v>
      </c>
      <c r="C12027" t="s">
        <v>3546</v>
      </c>
      <c r="D12027" s="60" t="s">
        <v>33047</v>
      </c>
    </row>
    <row r="12028" spans="1:4" x14ac:dyDescent="0.25">
      <c r="A12028" s="77" t="s">
        <v>18531</v>
      </c>
      <c r="B12028" t="s">
        <v>33048</v>
      </c>
      <c r="C12028" t="s">
        <v>3546</v>
      </c>
      <c r="D12028" s="60" t="s">
        <v>33049</v>
      </c>
    </row>
    <row r="12029" spans="1:4" x14ac:dyDescent="0.25">
      <c r="A12029" s="77" t="s">
        <v>18532</v>
      </c>
      <c r="B12029" t="s">
        <v>33050</v>
      </c>
      <c r="C12029" t="s">
        <v>3546</v>
      </c>
      <c r="D12029" s="60" t="s">
        <v>14004</v>
      </c>
    </row>
    <row r="12030" spans="1:4" x14ac:dyDescent="0.25">
      <c r="A12030" s="77" t="s">
        <v>18533</v>
      </c>
      <c r="B12030" t="s">
        <v>33051</v>
      </c>
      <c r="C12030" t="s">
        <v>3546</v>
      </c>
      <c r="D12030" s="60" t="s">
        <v>33052</v>
      </c>
    </row>
    <row r="12031" spans="1:4" x14ac:dyDescent="0.25">
      <c r="A12031" s="77" t="s">
        <v>18534</v>
      </c>
      <c r="B12031" t="s">
        <v>33053</v>
      </c>
      <c r="C12031" t="s">
        <v>3546</v>
      </c>
      <c r="D12031" s="60" t="s">
        <v>32090</v>
      </c>
    </row>
    <row r="12032" spans="1:4" x14ac:dyDescent="0.25">
      <c r="A12032" s="77" t="s">
        <v>18535</v>
      </c>
      <c r="B12032" t="s">
        <v>33054</v>
      </c>
      <c r="C12032" t="s">
        <v>3546</v>
      </c>
      <c r="D12032" s="60" t="s">
        <v>33055</v>
      </c>
    </row>
    <row r="12033" spans="1:4" x14ac:dyDescent="0.25">
      <c r="A12033" s="77" t="s">
        <v>18536</v>
      </c>
      <c r="B12033" t="s">
        <v>33056</v>
      </c>
      <c r="C12033" t="s">
        <v>3546</v>
      </c>
      <c r="D12033" s="60" t="s">
        <v>33057</v>
      </c>
    </row>
    <row r="12034" spans="1:4" x14ac:dyDescent="0.25">
      <c r="A12034" s="77" t="s">
        <v>18537</v>
      </c>
      <c r="B12034" t="s">
        <v>33058</v>
      </c>
      <c r="C12034" t="s">
        <v>3546</v>
      </c>
      <c r="D12034" s="60" t="s">
        <v>27456</v>
      </c>
    </row>
    <row r="12035" spans="1:4" x14ac:dyDescent="0.25">
      <c r="A12035" s="77" t="s">
        <v>18538</v>
      </c>
      <c r="B12035" t="s">
        <v>33059</v>
      </c>
      <c r="C12035" t="s">
        <v>3546</v>
      </c>
      <c r="D12035" s="60" t="s">
        <v>33060</v>
      </c>
    </row>
    <row r="12036" spans="1:4" x14ac:dyDescent="0.25">
      <c r="A12036" s="77" t="s">
        <v>18539</v>
      </c>
      <c r="B12036" t="s">
        <v>33061</v>
      </c>
      <c r="C12036" t="s">
        <v>3546</v>
      </c>
      <c r="D12036" s="60" t="s">
        <v>33023</v>
      </c>
    </row>
    <row r="12037" spans="1:4" x14ac:dyDescent="0.25">
      <c r="A12037" s="77" t="s">
        <v>18540</v>
      </c>
      <c r="B12037" t="s">
        <v>33062</v>
      </c>
      <c r="C12037" t="s">
        <v>3546</v>
      </c>
      <c r="D12037" s="60" t="s">
        <v>33063</v>
      </c>
    </row>
    <row r="12038" spans="1:4" x14ac:dyDescent="0.25">
      <c r="A12038" s="77" t="s">
        <v>18541</v>
      </c>
      <c r="B12038" t="s">
        <v>33064</v>
      </c>
      <c r="C12038" t="s">
        <v>3546</v>
      </c>
      <c r="D12038" s="60" t="s">
        <v>33065</v>
      </c>
    </row>
    <row r="12039" spans="1:4" x14ac:dyDescent="0.25">
      <c r="A12039" s="77" t="s">
        <v>18542</v>
      </c>
      <c r="B12039" t="s">
        <v>33066</v>
      </c>
      <c r="C12039" t="s">
        <v>3546</v>
      </c>
      <c r="D12039" s="60" t="s">
        <v>33067</v>
      </c>
    </row>
    <row r="12040" spans="1:4" x14ac:dyDescent="0.25">
      <c r="A12040" s="77" t="s">
        <v>18543</v>
      </c>
      <c r="B12040" t="s">
        <v>33068</v>
      </c>
      <c r="C12040" t="s">
        <v>3546</v>
      </c>
      <c r="D12040" s="60" t="s">
        <v>33069</v>
      </c>
    </row>
    <row r="12041" spans="1:4" x14ac:dyDescent="0.25">
      <c r="A12041" s="77" t="s">
        <v>18544</v>
      </c>
      <c r="B12041" t="s">
        <v>33070</v>
      </c>
      <c r="C12041" t="s">
        <v>3546</v>
      </c>
      <c r="D12041" s="60" t="s">
        <v>33071</v>
      </c>
    </row>
    <row r="12042" spans="1:4" x14ac:dyDescent="0.25">
      <c r="A12042" s="77" t="s">
        <v>18545</v>
      </c>
      <c r="B12042" t="s">
        <v>33072</v>
      </c>
      <c r="C12042" t="s">
        <v>3546</v>
      </c>
      <c r="D12042" s="60" t="s">
        <v>33073</v>
      </c>
    </row>
    <row r="12043" spans="1:4" x14ac:dyDescent="0.25">
      <c r="A12043" s="77" t="s">
        <v>18546</v>
      </c>
      <c r="B12043" t="s">
        <v>33074</v>
      </c>
      <c r="C12043" t="s">
        <v>3546</v>
      </c>
      <c r="D12043" s="60" t="s">
        <v>33075</v>
      </c>
    </row>
    <row r="12044" spans="1:4" x14ac:dyDescent="0.25">
      <c r="A12044" s="77" t="s">
        <v>18547</v>
      </c>
      <c r="B12044" t="s">
        <v>33076</v>
      </c>
      <c r="C12044" t="s">
        <v>3546</v>
      </c>
      <c r="D12044" s="60" t="s">
        <v>33077</v>
      </c>
    </row>
    <row r="12045" spans="1:4" x14ac:dyDescent="0.25">
      <c r="A12045" s="77" t="s">
        <v>18548</v>
      </c>
      <c r="B12045" t="s">
        <v>33078</v>
      </c>
      <c r="C12045" t="s">
        <v>3546</v>
      </c>
      <c r="D12045" s="60" t="s">
        <v>33079</v>
      </c>
    </row>
    <row r="12046" spans="1:4" x14ac:dyDescent="0.25">
      <c r="A12046" s="77" t="s">
        <v>18549</v>
      </c>
      <c r="B12046" t="s">
        <v>33080</v>
      </c>
      <c r="C12046" t="s">
        <v>3546</v>
      </c>
      <c r="D12046" s="60" t="s">
        <v>33081</v>
      </c>
    </row>
    <row r="12047" spans="1:4" x14ac:dyDescent="0.25">
      <c r="A12047" s="77" t="s">
        <v>18550</v>
      </c>
      <c r="B12047" t="s">
        <v>33082</v>
      </c>
      <c r="C12047" t="s">
        <v>3546</v>
      </c>
      <c r="D12047" s="60" t="s">
        <v>33083</v>
      </c>
    </row>
    <row r="12048" spans="1:4" x14ac:dyDescent="0.25">
      <c r="A12048" s="77" t="s">
        <v>18551</v>
      </c>
      <c r="B12048" t="s">
        <v>33084</v>
      </c>
      <c r="C12048" t="s">
        <v>3546</v>
      </c>
      <c r="D12048" s="60" t="s">
        <v>33085</v>
      </c>
    </row>
    <row r="12049" spans="1:4" x14ac:dyDescent="0.25">
      <c r="A12049" s="77" t="s">
        <v>18552</v>
      </c>
      <c r="B12049" t="s">
        <v>33086</v>
      </c>
      <c r="C12049" t="s">
        <v>3546</v>
      </c>
      <c r="D12049" s="60" t="s">
        <v>33087</v>
      </c>
    </row>
    <row r="12050" spans="1:4" x14ac:dyDescent="0.25">
      <c r="A12050" s="77" t="s">
        <v>18553</v>
      </c>
      <c r="B12050" t="s">
        <v>33088</v>
      </c>
      <c r="C12050" t="s">
        <v>3546</v>
      </c>
      <c r="D12050" s="60" t="s">
        <v>33089</v>
      </c>
    </row>
    <row r="12051" spans="1:4" x14ac:dyDescent="0.25">
      <c r="A12051" s="77" t="s">
        <v>18554</v>
      </c>
      <c r="B12051" t="s">
        <v>33090</v>
      </c>
      <c r="C12051" t="s">
        <v>3546</v>
      </c>
      <c r="D12051" s="60" t="s">
        <v>33091</v>
      </c>
    </row>
    <row r="12052" spans="1:4" x14ac:dyDescent="0.25">
      <c r="A12052" s="77" t="s">
        <v>18555</v>
      </c>
      <c r="B12052" t="s">
        <v>33092</v>
      </c>
      <c r="C12052" t="s">
        <v>3546</v>
      </c>
      <c r="D12052" s="60" t="s">
        <v>33093</v>
      </c>
    </row>
    <row r="12053" spans="1:4" x14ac:dyDescent="0.25">
      <c r="A12053" s="77" t="s">
        <v>18556</v>
      </c>
      <c r="B12053" t="s">
        <v>33094</v>
      </c>
      <c r="C12053" t="s">
        <v>3546</v>
      </c>
      <c r="D12053" s="60" t="s">
        <v>33095</v>
      </c>
    </row>
    <row r="12054" spans="1:4" x14ac:dyDescent="0.25">
      <c r="A12054" s="77" t="s">
        <v>18557</v>
      </c>
      <c r="B12054" t="s">
        <v>33096</v>
      </c>
      <c r="C12054" t="s">
        <v>3546</v>
      </c>
      <c r="D12054" s="60" t="s">
        <v>33097</v>
      </c>
    </row>
    <row r="12055" spans="1:4" x14ac:dyDescent="0.25">
      <c r="A12055" s="77" t="s">
        <v>18558</v>
      </c>
      <c r="B12055" t="s">
        <v>33098</v>
      </c>
      <c r="C12055" t="s">
        <v>3546</v>
      </c>
      <c r="D12055" s="60" t="s">
        <v>33099</v>
      </c>
    </row>
    <row r="12056" spans="1:4" x14ac:dyDescent="0.25">
      <c r="A12056" s="77" t="s">
        <v>18559</v>
      </c>
      <c r="B12056" t="s">
        <v>33100</v>
      </c>
      <c r="C12056" t="s">
        <v>3546</v>
      </c>
      <c r="D12056" s="60" t="s">
        <v>33101</v>
      </c>
    </row>
    <row r="12057" spans="1:4" x14ac:dyDescent="0.25">
      <c r="A12057" s="77" t="s">
        <v>18560</v>
      </c>
      <c r="B12057" t="s">
        <v>33102</v>
      </c>
      <c r="C12057" t="s">
        <v>3546</v>
      </c>
      <c r="D12057" s="60" t="s">
        <v>33103</v>
      </c>
    </row>
    <row r="12058" spans="1:4" x14ac:dyDescent="0.25">
      <c r="A12058" s="77" t="s">
        <v>18561</v>
      </c>
      <c r="B12058" t="s">
        <v>33104</v>
      </c>
      <c r="C12058" t="s">
        <v>3546</v>
      </c>
      <c r="D12058" s="60" t="s">
        <v>33105</v>
      </c>
    </row>
    <row r="12059" spans="1:4" x14ac:dyDescent="0.25">
      <c r="A12059" s="77" t="s">
        <v>18562</v>
      </c>
      <c r="B12059" t="s">
        <v>33106</v>
      </c>
      <c r="C12059" t="s">
        <v>3546</v>
      </c>
      <c r="D12059" s="60" t="s">
        <v>33107</v>
      </c>
    </row>
    <row r="12060" spans="1:4" x14ac:dyDescent="0.25">
      <c r="A12060" s="77" t="s">
        <v>18563</v>
      </c>
      <c r="B12060" t="s">
        <v>33108</v>
      </c>
      <c r="C12060" t="s">
        <v>3546</v>
      </c>
      <c r="D12060" s="60" t="s">
        <v>33109</v>
      </c>
    </row>
    <row r="12061" spans="1:4" x14ac:dyDescent="0.25">
      <c r="A12061" s="77" t="s">
        <v>10336</v>
      </c>
      <c r="B12061" t="s">
        <v>33110</v>
      </c>
      <c r="C12061" t="s">
        <v>3546</v>
      </c>
      <c r="D12061" s="60" t="s">
        <v>10481</v>
      </c>
    </row>
    <row r="12062" spans="1:4" x14ac:dyDescent="0.25">
      <c r="A12062" s="77" t="s">
        <v>18564</v>
      </c>
      <c r="B12062" t="s">
        <v>33111</v>
      </c>
      <c r="C12062" t="s">
        <v>3546</v>
      </c>
      <c r="D12062" s="60" t="s">
        <v>33112</v>
      </c>
    </row>
    <row r="12063" spans="1:4" x14ac:dyDescent="0.25">
      <c r="A12063" s="77" t="s">
        <v>18565</v>
      </c>
      <c r="B12063" t="s">
        <v>33113</v>
      </c>
      <c r="C12063" t="s">
        <v>3546</v>
      </c>
      <c r="D12063" s="60" t="s">
        <v>20157</v>
      </c>
    </row>
    <row r="12064" spans="1:4" x14ac:dyDescent="0.25">
      <c r="A12064" s="77" t="s">
        <v>18566</v>
      </c>
      <c r="B12064" t="s">
        <v>33114</v>
      </c>
      <c r="C12064" t="s">
        <v>3546</v>
      </c>
      <c r="D12064" s="60" t="s">
        <v>20211</v>
      </c>
    </row>
    <row r="12065" spans="1:4" x14ac:dyDescent="0.25">
      <c r="A12065" s="77" t="s">
        <v>18567</v>
      </c>
      <c r="B12065" t="s">
        <v>33115</v>
      </c>
      <c r="C12065" t="s">
        <v>3546</v>
      </c>
      <c r="D12065" s="60" t="s">
        <v>21066</v>
      </c>
    </row>
    <row r="12066" spans="1:4" x14ac:dyDescent="0.25">
      <c r="A12066" s="77" t="s">
        <v>18568</v>
      </c>
      <c r="B12066" t="s">
        <v>33116</v>
      </c>
      <c r="C12066" t="s">
        <v>3546</v>
      </c>
      <c r="D12066" s="60" t="s">
        <v>23507</v>
      </c>
    </row>
    <row r="12067" spans="1:4" x14ac:dyDescent="0.25">
      <c r="A12067" s="77" t="s">
        <v>18569</v>
      </c>
      <c r="B12067" t="s">
        <v>33117</v>
      </c>
      <c r="C12067" t="s">
        <v>3546</v>
      </c>
      <c r="D12067" s="60" t="s">
        <v>20184</v>
      </c>
    </row>
    <row r="12068" spans="1:4" x14ac:dyDescent="0.25">
      <c r="A12068" s="77" t="s">
        <v>18570</v>
      </c>
      <c r="B12068" t="s">
        <v>33118</v>
      </c>
      <c r="C12068" t="s">
        <v>3546</v>
      </c>
      <c r="D12068" s="60" t="s">
        <v>33119</v>
      </c>
    </row>
    <row r="12069" spans="1:4" x14ac:dyDescent="0.25">
      <c r="A12069" s="77" t="s">
        <v>18571</v>
      </c>
      <c r="B12069" t="s">
        <v>33120</v>
      </c>
      <c r="C12069" t="s">
        <v>3546</v>
      </c>
      <c r="D12069" s="60" t="s">
        <v>33121</v>
      </c>
    </row>
    <row r="12070" spans="1:4" x14ac:dyDescent="0.25">
      <c r="A12070" s="77" t="s">
        <v>18572</v>
      </c>
      <c r="B12070" t="s">
        <v>33122</v>
      </c>
      <c r="C12070" t="s">
        <v>3546</v>
      </c>
      <c r="D12070" s="60" t="s">
        <v>33123</v>
      </c>
    </row>
    <row r="12071" spans="1:4" x14ac:dyDescent="0.25">
      <c r="A12071" s="77" t="s">
        <v>18573</v>
      </c>
      <c r="B12071" t="s">
        <v>33124</v>
      </c>
      <c r="C12071" t="s">
        <v>3546</v>
      </c>
      <c r="D12071" s="60" t="s">
        <v>33125</v>
      </c>
    </row>
    <row r="12072" spans="1:4" x14ac:dyDescent="0.25">
      <c r="A12072" s="77" t="s">
        <v>18574</v>
      </c>
      <c r="B12072" t="s">
        <v>33126</v>
      </c>
      <c r="C12072" t="s">
        <v>3546</v>
      </c>
      <c r="D12072" s="60" t="s">
        <v>22072</v>
      </c>
    </row>
    <row r="12073" spans="1:4" x14ac:dyDescent="0.25">
      <c r="A12073" s="77" t="s">
        <v>18575</v>
      </c>
      <c r="B12073" t="s">
        <v>33127</v>
      </c>
      <c r="C12073" t="s">
        <v>3546</v>
      </c>
      <c r="D12073" s="60" t="s">
        <v>32747</v>
      </c>
    </row>
    <row r="12074" spans="1:4" x14ac:dyDescent="0.25">
      <c r="A12074" s="77" t="s">
        <v>18576</v>
      </c>
      <c r="B12074" t="s">
        <v>33128</v>
      </c>
      <c r="C12074" t="s">
        <v>3546</v>
      </c>
      <c r="D12074" s="60" t="s">
        <v>24318</v>
      </c>
    </row>
    <row r="12075" spans="1:4" x14ac:dyDescent="0.25">
      <c r="A12075" s="77" t="s">
        <v>18577</v>
      </c>
      <c r="B12075" t="s">
        <v>33129</v>
      </c>
      <c r="C12075" t="s">
        <v>3546</v>
      </c>
      <c r="D12075" s="60" t="s">
        <v>20253</v>
      </c>
    </row>
    <row r="12076" spans="1:4" x14ac:dyDescent="0.25">
      <c r="A12076" s="77" t="s">
        <v>18578</v>
      </c>
      <c r="B12076" t="s">
        <v>33130</v>
      </c>
      <c r="C12076" t="s">
        <v>3546</v>
      </c>
      <c r="D12076" s="60" t="s">
        <v>27581</v>
      </c>
    </row>
    <row r="12077" spans="1:4" x14ac:dyDescent="0.25">
      <c r="A12077" s="77" t="s">
        <v>18579</v>
      </c>
      <c r="B12077" t="s">
        <v>33131</v>
      </c>
      <c r="C12077" t="s">
        <v>3546</v>
      </c>
      <c r="D12077" s="60" t="s">
        <v>25587</v>
      </c>
    </row>
    <row r="12078" spans="1:4" x14ac:dyDescent="0.25">
      <c r="A12078" s="77" t="s">
        <v>18580</v>
      </c>
      <c r="B12078" t="s">
        <v>33132</v>
      </c>
      <c r="C12078" t="s">
        <v>3546</v>
      </c>
      <c r="D12078" s="60" t="s">
        <v>33133</v>
      </c>
    </row>
    <row r="12079" spans="1:4" x14ac:dyDescent="0.25">
      <c r="A12079" s="77" t="s">
        <v>18581</v>
      </c>
      <c r="B12079" t="s">
        <v>33134</v>
      </c>
      <c r="C12079" t="s">
        <v>3546</v>
      </c>
      <c r="D12079" s="60" t="s">
        <v>33135</v>
      </c>
    </row>
    <row r="12080" spans="1:4" x14ac:dyDescent="0.25">
      <c r="A12080" s="77" t="s">
        <v>18582</v>
      </c>
      <c r="B12080" t="s">
        <v>33136</v>
      </c>
      <c r="C12080" t="s">
        <v>3546</v>
      </c>
      <c r="D12080" s="60" t="s">
        <v>20011</v>
      </c>
    </row>
    <row r="12081" spans="1:4" x14ac:dyDescent="0.25">
      <c r="A12081" s="77" t="s">
        <v>18583</v>
      </c>
      <c r="B12081" t="s">
        <v>33137</v>
      </c>
      <c r="C12081" t="s">
        <v>3545</v>
      </c>
      <c r="D12081" s="60" t="s">
        <v>21154</v>
      </c>
    </row>
    <row r="12082" spans="1:4" x14ac:dyDescent="0.25">
      <c r="A12082" s="77" t="s">
        <v>18584</v>
      </c>
      <c r="B12082" t="s">
        <v>33138</v>
      </c>
      <c r="C12082" t="s">
        <v>3545</v>
      </c>
      <c r="D12082" s="60" t="s">
        <v>11265</v>
      </c>
    </row>
    <row r="12083" spans="1:4" x14ac:dyDescent="0.25">
      <c r="A12083" s="77" t="s">
        <v>18585</v>
      </c>
      <c r="B12083" t="s">
        <v>33139</v>
      </c>
      <c r="C12083" t="s">
        <v>3546</v>
      </c>
      <c r="D12083" s="60" t="s">
        <v>12718</v>
      </c>
    </row>
    <row r="12084" spans="1:4" x14ac:dyDescent="0.25">
      <c r="A12084" s="77" t="s">
        <v>18586</v>
      </c>
      <c r="B12084" t="s">
        <v>33140</v>
      </c>
      <c r="C12084" t="s">
        <v>3546</v>
      </c>
      <c r="D12084" s="60" t="s">
        <v>11212</v>
      </c>
    </row>
    <row r="12085" spans="1:4" x14ac:dyDescent="0.25">
      <c r="A12085" s="77" t="s">
        <v>18587</v>
      </c>
      <c r="B12085" t="s">
        <v>33141</v>
      </c>
      <c r="C12085" t="s">
        <v>3546</v>
      </c>
      <c r="D12085" s="60" t="s">
        <v>11238</v>
      </c>
    </row>
    <row r="12086" spans="1:4" x14ac:dyDescent="0.25">
      <c r="A12086" s="77" t="s">
        <v>18588</v>
      </c>
      <c r="B12086" t="s">
        <v>33142</v>
      </c>
      <c r="C12086" t="s">
        <v>3546</v>
      </c>
      <c r="D12086" s="60" t="s">
        <v>21025</v>
      </c>
    </row>
    <row r="12087" spans="1:4" x14ac:dyDescent="0.25">
      <c r="A12087" s="77" t="s">
        <v>18589</v>
      </c>
      <c r="B12087" t="s">
        <v>33143</v>
      </c>
      <c r="C12087" t="s">
        <v>3546</v>
      </c>
      <c r="D12087" s="60" t="s">
        <v>13357</v>
      </c>
    </row>
    <row r="12088" spans="1:4" x14ac:dyDescent="0.25">
      <c r="A12088" s="77" t="s">
        <v>18590</v>
      </c>
      <c r="B12088" t="s">
        <v>33144</v>
      </c>
      <c r="C12088" t="s">
        <v>3546</v>
      </c>
      <c r="D12088" s="60" t="s">
        <v>10389</v>
      </c>
    </row>
    <row r="12089" spans="1:4" x14ac:dyDescent="0.25">
      <c r="A12089" s="77" t="s">
        <v>18591</v>
      </c>
      <c r="B12089" t="s">
        <v>33145</v>
      </c>
      <c r="C12089" t="s">
        <v>3546</v>
      </c>
      <c r="D12089" s="60" t="s">
        <v>12633</v>
      </c>
    </row>
    <row r="12090" spans="1:4" x14ac:dyDescent="0.25">
      <c r="A12090" s="77" t="s">
        <v>18592</v>
      </c>
      <c r="B12090" t="s">
        <v>33146</v>
      </c>
      <c r="C12090" t="s">
        <v>3546</v>
      </c>
      <c r="D12090" s="60" t="s">
        <v>11161</v>
      </c>
    </row>
    <row r="12091" spans="1:4" x14ac:dyDescent="0.25">
      <c r="A12091" s="77" t="s">
        <v>18593</v>
      </c>
      <c r="B12091" t="s">
        <v>33147</v>
      </c>
      <c r="C12091" t="s">
        <v>3546</v>
      </c>
      <c r="D12091" s="60" t="s">
        <v>10562</v>
      </c>
    </row>
    <row r="12092" spans="1:4" x14ac:dyDescent="0.25">
      <c r="A12092" s="77" t="s">
        <v>18594</v>
      </c>
      <c r="B12092" t="s">
        <v>33148</v>
      </c>
      <c r="C12092" t="s">
        <v>3546</v>
      </c>
      <c r="D12092" s="60" t="s">
        <v>11847</v>
      </c>
    </row>
    <row r="12093" spans="1:4" x14ac:dyDescent="0.25">
      <c r="A12093" s="77" t="s">
        <v>18595</v>
      </c>
      <c r="B12093" t="s">
        <v>33149</v>
      </c>
      <c r="C12093" t="s">
        <v>3546</v>
      </c>
      <c r="D12093" s="60" t="s">
        <v>12779</v>
      </c>
    </row>
    <row r="12094" spans="1:4" x14ac:dyDescent="0.25">
      <c r="A12094" s="77" t="s">
        <v>18596</v>
      </c>
      <c r="B12094" t="s">
        <v>33150</v>
      </c>
      <c r="C12094" t="s">
        <v>3546</v>
      </c>
      <c r="D12094" s="60" t="s">
        <v>12524</v>
      </c>
    </row>
    <row r="12095" spans="1:4" x14ac:dyDescent="0.25">
      <c r="A12095" s="77" t="s">
        <v>18597</v>
      </c>
      <c r="B12095" t="s">
        <v>33151</v>
      </c>
      <c r="C12095" t="s">
        <v>3546</v>
      </c>
      <c r="D12095" s="60" t="s">
        <v>12666</v>
      </c>
    </row>
    <row r="12096" spans="1:4" x14ac:dyDescent="0.25">
      <c r="A12096" s="77" t="s">
        <v>33691</v>
      </c>
      <c r="B12096" t="s">
        <v>33152</v>
      </c>
      <c r="C12096" t="s">
        <v>3546</v>
      </c>
      <c r="D12096" s="60" t="s">
        <v>33153</v>
      </c>
    </row>
    <row r="12097" spans="1:4" x14ac:dyDescent="0.25">
      <c r="A12097" s="77" t="s">
        <v>33692</v>
      </c>
      <c r="B12097" t="s">
        <v>33154</v>
      </c>
      <c r="C12097" t="s">
        <v>3546</v>
      </c>
      <c r="D12097" s="60" t="s">
        <v>33155</v>
      </c>
    </row>
    <row r="12098" spans="1:4" x14ac:dyDescent="0.25">
      <c r="A12098" s="77" t="s">
        <v>33693</v>
      </c>
      <c r="B12098" t="s">
        <v>33156</v>
      </c>
      <c r="C12098" t="s">
        <v>3546</v>
      </c>
      <c r="D12098" s="60" t="s">
        <v>33157</v>
      </c>
    </row>
    <row r="12099" spans="1:4" x14ac:dyDescent="0.25">
      <c r="A12099" s="77" t="s">
        <v>33694</v>
      </c>
      <c r="B12099" t="s">
        <v>33158</v>
      </c>
      <c r="C12099" t="s">
        <v>3546</v>
      </c>
      <c r="D12099" s="60" t="s">
        <v>33159</v>
      </c>
    </row>
    <row r="12100" spans="1:4" x14ac:dyDescent="0.25">
      <c r="A12100" s="77" t="s">
        <v>33695</v>
      </c>
      <c r="B12100" t="s">
        <v>33160</v>
      </c>
      <c r="C12100" t="s">
        <v>3546</v>
      </c>
      <c r="D12100" s="60" t="s">
        <v>33161</v>
      </c>
    </row>
    <row r="12101" spans="1:4" x14ac:dyDescent="0.25">
      <c r="A12101" s="77" t="s">
        <v>33696</v>
      </c>
      <c r="B12101" t="s">
        <v>33162</v>
      </c>
      <c r="C12101" t="s">
        <v>3546</v>
      </c>
      <c r="D12101" s="60" t="s">
        <v>33163</v>
      </c>
    </row>
    <row r="12102" spans="1:4" x14ac:dyDescent="0.25">
      <c r="A12102" s="77" t="s">
        <v>33697</v>
      </c>
      <c r="B12102" t="s">
        <v>33164</v>
      </c>
      <c r="C12102" t="s">
        <v>3546</v>
      </c>
      <c r="D12102" s="60" t="s">
        <v>33165</v>
      </c>
    </row>
    <row r="12103" spans="1:4" x14ac:dyDescent="0.25">
      <c r="A12103" s="77" t="s">
        <v>33698</v>
      </c>
      <c r="B12103" t="s">
        <v>33166</v>
      </c>
      <c r="C12103" t="s">
        <v>3546</v>
      </c>
      <c r="D12103" s="60" t="s">
        <v>33167</v>
      </c>
    </row>
    <row r="12104" spans="1:4" x14ac:dyDescent="0.25">
      <c r="A12104" s="77" t="s">
        <v>33699</v>
      </c>
      <c r="B12104" t="s">
        <v>33168</v>
      </c>
      <c r="C12104" t="s">
        <v>3546</v>
      </c>
      <c r="D12104" s="60" t="s">
        <v>33169</v>
      </c>
    </row>
    <row r="12105" spans="1:4" x14ac:dyDescent="0.25">
      <c r="A12105" s="77" t="s">
        <v>33700</v>
      </c>
      <c r="B12105" t="s">
        <v>33170</v>
      </c>
      <c r="C12105" t="s">
        <v>3546</v>
      </c>
      <c r="D12105" s="60" t="s">
        <v>33171</v>
      </c>
    </row>
    <row r="12106" spans="1:4" x14ac:dyDescent="0.25">
      <c r="A12106" s="77" t="s">
        <v>33701</v>
      </c>
      <c r="B12106" t="s">
        <v>33172</v>
      </c>
      <c r="C12106" t="s">
        <v>3546</v>
      </c>
      <c r="D12106" s="60" t="s">
        <v>33173</v>
      </c>
    </row>
    <row r="12107" spans="1:4" x14ac:dyDescent="0.25">
      <c r="A12107" s="77" t="s">
        <v>33702</v>
      </c>
      <c r="B12107" t="s">
        <v>33174</v>
      </c>
      <c r="C12107" t="s">
        <v>3546</v>
      </c>
      <c r="D12107" s="60" t="s">
        <v>33175</v>
      </c>
    </row>
    <row r="12108" spans="1:4" x14ac:dyDescent="0.25">
      <c r="A12108" s="77" t="s">
        <v>33703</v>
      </c>
      <c r="B12108" t="s">
        <v>33176</v>
      </c>
      <c r="C12108" t="s">
        <v>3546</v>
      </c>
      <c r="D12108" s="60" t="s">
        <v>33177</v>
      </c>
    </row>
    <row r="12109" spans="1:4" x14ac:dyDescent="0.25">
      <c r="A12109" s="77" t="s">
        <v>33704</v>
      </c>
      <c r="B12109" t="s">
        <v>33178</v>
      </c>
      <c r="C12109" t="s">
        <v>3546</v>
      </c>
      <c r="D12109" s="60" t="s">
        <v>33179</v>
      </c>
    </row>
    <row r="12110" spans="1:4" x14ac:dyDescent="0.25">
      <c r="A12110" s="77" t="s">
        <v>33705</v>
      </c>
      <c r="B12110" t="s">
        <v>33180</v>
      </c>
      <c r="C12110" t="s">
        <v>3546</v>
      </c>
      <c r="D12110" s="60" t="s">
        <v>33181</v>
      </c>
    </row>
    <row r="12111" spans="1:4" x14ac:dyDescent="0.25">
      <c r="A12111" s="77" t="s">
        <v>33706</v>
      </c>
      <c r="B12111" t="s">
        <v>33182</v>
      </c>
      <c r="C12111" t="s">
        <v>3546</v>
      </c>
      <c r="D12111" s="60" t="s">
        <v>33183</v>
      </c>
    </row>
    <row r="12112" spans="1:4" x14ac:dyDescent="0.25">
      <c r="A12112" s="77" t="s">
        <v>18598</v>
      </c>
      <c r="B12112" t="s">
        <v>33184</v>
      </c>
      <c r="C12112" t="s">
        <v>3546</v>
      </c>
      <c r="D12112" s="60" t="s">
        <v>13602</v>
      </c>
    </row>
    <row r="12113" spans="1:4" x14ac:dyDescent="0.25">
      <c r="A12113" s="77" t="s">
        <v>18599</v>
      </c>
      <c r="B12113" t="s">
        <v>33185</v>
      </c>
      <c r="C12113" t="s">
        <v>3546</v>
      </c>
      <c r="D12113" s="60" t="s">
        <v>30245</v>
      </c>
    </row>
    <row r="12114" spans="1:4" x14ac:dyDescent="0.25">
      <c r="A12114" s="77" t="s">
        <v>18600</v>
      </c>
      <c r="B12114" t="s">
        <v>33186</v>
      </c>
      <c r="C12114" t="s">
        <v>3546</v>
      </c>
      <c r="D12114" s="60" t="s">
        <v>33187</v>
      </c>
    </row>
    <row r="12115" spans="1:4" x14ac:dyDescent="0.25">
      <c r="A12115" s="77" t="s">
        <v>18601</v>
      </c>
      <c r="B12115" t="s">
        <v>33188</v>
      </c>
      <c r="C12115" t="s">
        <v>3546</v>
      </c>
      <c r="D12115" s="60" t="s">
        <v>33189</v>
      </c>
    </row>
    <row r="12116" spans="1:4" x14ac:dyDescent="0.25">
      <c r="A12116" s="77" t="s">
        <v>18602</v>
      </c>
      <c r="B12116" t="s">
        <v>33190</v>
      </c>
      <c r="C12116" t="s">
        <v>3546</v>
      </c>
      <c r="D12116" s="60" t="s">
        <v>33191</v>
      </c>
    </row>
    <row r="12117" spans="1:4" x14ac:dyDescent="0.25">
      <c r="A12117" s="77" t="s">
        <v>8797</v>
      </c>
      <c r="B12117" t="s">
        <v>33192</v>
      </c>
      <c r="C12117" t="s">
        <v>3546</v>
      </c>
      <c r="D12117" s="60" t="s">
        <v>33193</v>
      </c>
    </row>
    <row r="12118" spans="1:4" x14ac:dyDescent="0.25">
      <c r="A12118" s="77" t="s">
        <v>18603</v>
      </c>
      <c r="B12118" t="s">
        <v>33194</v>
      </c>
      <c r="C12118" t="s">
        <v>3546</v>
      </c>
      <c r="D12118" s="60" t="s">
        <v>33195</v>
      </c>
    </row>
    <row r="12119" spans="1:4" x14ac:dyDescent="0.25">
      <c r="A12119" s="77" t="s">
        <v>18604</v>
      </c>
      <c r="B12119" t="s">
        <v>33196</v>
      </c>
      <c r="C12119" t="s">
        <v>3546</v>
      </c>
      <c r="D12119" s="60" t="s">
        <v>33197</v>
      </c>
    </row>
    <row r="12120" spans="1:4" x14ac:dyDescent="0.25">
      <c r="A12120" s="77" t="s">
        <v>18605</v>
      </c>
      <c r="B12120" t="s">
        <v>33198</v>
      </c>
      <c r="C12120" t="s">
        <v>3546</v>
      </c>
      <c r="D12120" s="60" t="s">
        <v>33199</v>
      </c>
    </row>
    <row r="12121" spans="1:4" x14ac:dyDescent="0.25">
      <c r="A12121" s="77" t="s">
        <v>18606</v>
      </c>
      <c r="B12121" t="s">
        <v>33200</v>
      </c>
      <c r="C12121" t="s">
        <v>3546</v>
      </c>
      <c r="D12121" s="60" t="s">
        <v>33201</v>
      </c>
    </row>
    <row r="12122" spans="1:4" x14ac:dyDescent="0.25">
      <c r="A12122" s="77" t="s">
        <v>18607</v>
      </c>
      <c r="B12122" t="s">
        <v>33202</v>
      </c>
      <c r="C12122" t="s">
        <v>3546</v>
      </c>
      <c r="D12122" s="60" t="s">
        <v>33203</v>
      </c>
    </row>
    <row r="12123" spans="1:4" x14ac:dyDescent="0.25">
      <c r="A12123" s="77" t="s">
        <v>18608</v>
      </c>
      <c r="B12123" t="s">
        <v>33204</v>
      </c>
      <c r="C12123" t="s">
        <v>3546</v>
      </c>
      <c r="D12123" s="60" t="s">
        <v>13244</v>
      </c>
    </row>
    <row r="12124" spans="1:4" x14ac:dyDescent="0.25">
      <c r="A12124" s="77" t="s">
        <v>18609</v>
      </c>
      <c r="B12124" t="s">
        <v>33205</v>
      </c>
      <c r="C12124" t="s">
        <v>3546</v>
      </c>
      <c r="D12124" s="60" t="s">
        <v>32262</v>
      </c>
    </row>
    <row r="12125" spans="1:4" x14ac:dyDescent="0.25">
      <c r="A12125" s="77" t="s">
        <v>18610</v>
      </c>
      <c r="B12125" t="s">
        <v>33206</v>
      </c>
      <c r="C12125" t="s">
        <v>3546</v>
      </c>
      <c r="D12125" s="60" t="s">
        <v>11824</v>
      </c>
    </row>
    <row r="12126" spans="1:4" x14ac:dyDescent="0.25">
      <c r="A12126" s="77" t="s">
        <v>18611</v>
      </c>
      <c r="B12126" t="s">
        <v>33207</v>
      </c>
      <c r="C12126" t="s">
        <v>3546</v>
      </c>
      <c r="D12126" s="60" t="s">
        <v>10878</v>
      </c>
    </row>
    <row r="12127" spans="1:4" x14ac:dyDescent="0.25">
      <c r="A12127" s="77" t="s">
        <v>18612</v>
      </c>
      <c r="B12127" t="s">
        <v>33208</v>
      </c>
      <c r="C12127" t="s">
        <v>3546</v>
      </c>
      <c r="D12127" s="60" t="s">
        <v>10922</v>
      </c>
    </row>
    <row r="12128" spans="1:4" x14ac:dyDescent="0.25">
      <c r="A12128" s="77" t="s">
        <v>18613</v>
      </c>
      <c r="B12128" t="s">
        <v>33209</v>
      </c>
      <c r="C12128" t="s">
        <v>3546</v>
      </c>
      <c r="D12128" s="60" t="s">
        <v>33210</v>
      </c>
    </row>
    <row r="12129" spans="1:4" x14ac:dyDescent="0.25">
      <c r="A12129" s="77" t="s">
        <v>18614</v>
      </c>
      <c r="B12129" t="s">
        <v>33211</v>
      </c>
      <c r="C12129" t="s">
        <v>3546</v>
      </c>
      <c r="D12129" s="60" t="s">
        <v>33212</v>
      </c>
    </row>
    <row r="12130" spans="1:4" x14ac:dyDescent="0.25">
      <c r="A12130" s="77" t="s">
        <v>18615</v>
      </c>
      <c r="B12130" t="s">
        <v>33213</v>
      </c>
      <c r="C12130" t="s">
        <v>3546</v>
      </c>
      <c r="D12130" s="60" t="s">
        <v>22131</v>
      </c>
    </row>
    <row r="12131" spans="1:4" x14ac:dyDescent="0.25">
      <c r="A12131" s="77" t="s">
        <v>18616</v>
      </c>
      <c r="B12131" t="s">
        <v>33214</v>
      </c>
      <c r="C12131" t="s">
        <v>3546</v>
      </c>
      <c r="D12131" s="60" t="s">
        <v>33215</v>
      </c>
    </row>
    <row r="12132" spans="1:4" x14ac:dyDescent="0.25">
      <c r="A12132" s="77" t="s">
        <v>18617</v>
      </c>
      <c r="B12132" t="s">
        <v>33216</v>
      </c>
      <c r="C12132" t="s">
        <v>3546</v>
      </c>
      <c r="D12132" s="60" t="s">
        <v>12780</v>
      </c>
    </row>
    <row r="12133" spans="1:4" x14ac:dyDescent="0.25">
      <c r="A12133" s="77" t="s">
        <v>18618</v>
      </c>
      <c r="B12133" t="s">
        <v>33217</v>
      </c>
      <c r="C12133" t="s">
        <v>3546</v>
      </c>
      <c r="D12133" s="60" t="s">
        <v>20851</v>
      </c>
    </row>
    <row r="12134" spans="1:4" x14ac:dyDescent="0.25">
      <c r="A12134" s="77" t="s">
        <v>18619</v>
      </c>
      <c r="B12134" t="s">
        <v>33218</v>
      </c>
      <c r="C12134" t="s">
        <v>3546</v>
      </c>
      <c r="D12134" s="60" t="s">
        <v>29163</v>
      </c>
    </row>
    <row r="12135" spans="1:4" x14ac:dyDescent="0.25">
      <c r="A12135" s="77" t="s">
        <v>18620</v>
      </c>
      <c r="B12135" t="s">
        <v>33219</v>
      </c>
      <c r="C12135" t="s">
        <v>3546</v>
      </c>
      <c r="D12135" s="60" t="s">
        <v>10408</v>
      </c>
    </row>
    <row r="12136" spans="1:4" x14ac:dyDescent="0.25">
      <c r="A12136" s="77" t="s">
        <v>18621</v>
      </c>
      <c r="B12136" t="s">
        <v>33220</v>
      </c>
      <c r="C12136" t="s">
        <v>3546</v>
      </c>
      <c r="D12136" s="60" t="s">
        <v>11359</v>
      </c>
    </row>
    <row r="12137" spans="1:4" x14ac:dyDescent="0.25">
      <c r="A12137" s="77" t="s">
        <v>18622</v>
      </c>
      <c r="B12137" t="s">
        <v>33221</v>
      </c>
      <c r="C12137" t="s">
        <v>3546</v>
      </c>
      <c r="D12137" s="60" t="s">
        <v>33222</v>
      </c>
    </row>
    <row r="12138" spans="1:4" x14ac:dyDescent="0.25">
      <c r="A12138" s="77" t="s">
        <v>18623</v>
      </c>
      <c r="B12138" t="s">
        <v>33223</v>
      </c>
      <c r="C12138" t="s">
        <v>3546</v>
      </c>
      <c r="D12138" s="60" t="s">
        <v>12669</v>
      </c>
    </row>
    <row r="12139" spans="1:4" x14ac:dyDescent="0.25">
      <c r="A12139" s="77" t="s">
        <v>18624</v>
      </c>
      <c r="B12139" t="s">
        <v>33224</v>
      </c>
      <c r="C12139" t="s">
        <v>3546</v>
      </c>
      <c r="D12139" s="60" t="s">
        <v>10443</v>
      </c>
    </row>
    <row r="12140" spans="1:4" x14ac:dyDescent="0.25">
      <c r="A12140" s="77" t="s">
        <v>18625</v>
      </c>
      <c r="B12140" t="s">
        <v>33225</v>
      </c>
      <c r="C12140" t="s">
        <v>3546</v>
      </c>
      <c r="D12140" s="60" t="s">
        <v>24448</v>
      </c>
    </row>
    <row r="12141" spans="1:4" x14ac:dyDescent="0.25">
      <c r="A12141" s="77" t="s">
        <v>18626</v>
      </c>
      <c r="B12141" t="s">
        <v>33226</v>
      </c>
      <c r="C12141" t="s">
        <v>3546</v>
      </c>
      <c r="D12141" s="60" t="s">
        <v>12882</v>
      </c>
    </row>
    <row r="12142" spans="1:4" x14ac:dyDescent="0.25">
      <c r="A12142" s="77" t="s">
        <v>18627</v>
      </c>
      <c r="B12142" t="s">
        <v>33227</v>
      </c>
      <c r="C12142" t="s">
        <v>3546</v>
      </c>
      <c r="D12142" s="60" t="s">
        <v>24888</v>
      </c>
    </row>
    <row r="12143" spans="1:4" x14ac:dyDescent="0.25">
      <c r="A12143" s="77" t="s">
        <v>18628</v>
      </c>
      <c r="B12143" t="s">
        <v>33228</v>
      </c>
      <c r="C12143" t="s">
        <v>3546</v>
      </c>
      <c r="D12143" s="60" t="s">
        <v>33229</v>
      </c>
    </row>
    <row r="12144" spans="1:4" x14ac:dyDescent="0.25">
      <c r="A12144" s="77" t="s">
        <v>18629</v>
      </c>
      <c r="B12144" t="s">
        <v>33230</v>
      </c>
      <c r="C12144" t="s">
        <v>3546</v>
      </c>
      <c r="D12144" s="60" t="s">
        <v>33231</v>
      </c>
    </row>
    <row r="12145" spans="1:4" x14ac:dyDescent="0.25">
      <c r="A12145" s="77" t="s">
        <v>18630</v>
      </c>
      <c r="B12145" t="s">
        <v>33232</v>
      </c>
      <c r="C12145" t="s">
        <v>3546</v>
      </c>
      <c r="D12145" s="60" t="s">
        <v>10408</v>
      </c>
    </row>
    <row r="12146" spans="1:4" x14ac:dyDescent="0.25">
      <c r="A12146" s="77" t="s">
        <v>18631</v>
      </c>
      <c r="B12146" t="s">
        <v>33233</v>
      </c>
      <c r="C12146" t="s">
        <v>3546</v>
      </c>
      <c r="D12146" s="60" t="s">
        <v>11359</v>
      </c>
    </row>
    <row r="12147" spans="1:4" x14ac:dyDescent="0.25">
      <c r="A12147" s="77" t="s">
        <v>18632</v>
      </c>
      <c r="B12147" t="s">
        <v>33234</v>
      </c>
      <c r="C12147" t="s">
        <v>3546</v>
      </c>
      <c r="D12147" s="60" t="s">
        <v>10675</v>
      </c>
    </row>
    <row r="12148" spans="1:4" x14ac:dyDescent="0.25">
      <c r="A12148" s="77" t="s">
        <v>18633</v>
      </c>
      <c r="B12148" t="s">
        <v>33235</v>
      </c>
      <c r="C12148" t="s">
        <v>3546</v>
      </c>
      <c r="D12148" s="60" t="s">
        <v>21039</v>
      </c>
    </row>
    <row r="12149" spans="1:4" x14ac:dyDescent="0.25">
      <c r="A12149" s="77" t="s">
        <v>18634</v>
      </c>
      <c r="B12149" t="s">
        <v>33236</v>
      </c>
      <c r="C12149" t="s">
        <v>3546</v>
      </c>
      <c r="D12149" s="60" t="s">
        <v>33237</v>
      </c>
    </row>
    <row r="12150" spans="1:4" x14ac:dyDescent="0.25">
      <c r="A12150" s="77" t="s">
        <v>18635</v>
      </c>
      <c r="B12150" t="s">
        <v>33238</v>
      </c>
      <c r="C12150" t="s">
        <v>3546</v>
      </c>
      <c r="D12150" s="60" t="s">
        <v>33239</v>
      </c>
    </row>
    <row r="12151" spans="1:4" x14ac:dyDescent="0.25">
      <c r="A12151" s="77" t="s">
        <v>18636</v>
      </c>
      <c r="B12151" t="s">
        <v>33240</v>
      </c>
      <c r="C12151" t="s">
        <v>3546</v>
      </c>
      <c r="D12151" s="60" t="s">
        <v>33241</v>
      </c>
    </row>
    <row r="12152" spans="1:4" x14ac:dyDescent="0.25">
      <c r="A12152" s="77" t="s">
        <v>18637</v>
      </c>
      <c r="B12152" t="s">
        <v>33242</v>
      </c>
      <c r="C12152" t="s">
        <v>3546</v>
      </c>
      <c r="D12152" s="60" t="s">
        <v>33243</v>
      </c>
    </row>
    <row r="12153" spans="1:4" x14ac:dyDescent="0.25">
      <c r="A12153" s="77" t="s">
        <v>18638</v>
      </c>
      <c r="B12153" t="s">
        <v>33244</v>
      </c>
      <c r="C12153" t="s">
        <v>3546</v>
      </c>
      <c r="D12153" s="60" t="s">
        <v>10894</v>
      </c>
    </row>
    <row r="12154" spans="1:4" x14ac:dyDescent="0.25">
      <c r="A12154" s="77" t="s">
        <v>18639</v>
      </c>
      <c r="B12154" t="s">
        <v>33245</v>
      </c>
      <c r="C12154" t="s">
        <v>3546</v>
      </c>
      <c r="D12154" s="60" t="s">
        <v>33246</v>
      </c>
    </row>
    <row r="12155" spans="1:4" x14ac:dyDescent="0.25">
      <c r="A12155" s="77" t="s">
        <v>18640</v>
      </c>
      <c r="B12155" t="s">
        <v>33247</v>
      </c>
      <c r="C12155" t="s">
        <v>3546</v>
      </c>
      <c r="D12155" s="60" t="s">
        <v>12762</v>
      </c>
    </row>
    <row r="12156" spans="1:4" x14ac:dyDescent="0.25">
      <c r="A12156" s="77" t="s">
        <v>18641</v>
      </c>
      <c r="B12156" t="s">
        <v>33248</v>
      </c>
      <c r="C12156" t="s">
        <v>3546</v>
      </c>
      <c r="D12156" s="60" t="s">
        <v>26683</v>
      </c>
    </row>
    <row r="12157" spans="1:4" x14ac:dyDescent="0.25">
      <c r="A12157" s="77" t="s">
        <v>18642</v>
      </c>
      <c r="B12157" t="s">
        <v>33249</v>
      </c>
      <c r="C12157" t="s">
        <v>3546</v>
      </c>
      <c r="D12157" s="60" t="s">
        <v>25299</v>
      </c>
    </row>
    <row r="12158" spans="1:4" x14ac:dyDescent="0.25">
      <c r="A12158" s="77" t="s">
        <v>18643</v>
      </c>
      <c r="B12158" t="s">
        <v>33250</v>
      </c>
      <c r="C12158" t="s">
        <v>3546</v>
      </c>
      <c r="D12158" s="60" t="s">
        <v>33251</v>
      </c>
    </row>
    <row r="12159" spans="1:4" x14ac:dyDescent="0.25">
      <c r="A12159" s="77" t="s">
        <v>18644</v>
      </c>
      <c r="B12159" t="s">
        <v>33252</v>
      </c>
      <c r="C12159" t="s">
        <v>3546</v>
      </c>
      <c r="D12159" s="60" t="s">
        <v>33253</v>
      </c>
    </row>
    <row r="12160" spans="1:4" x14ac:dyDescent="0.25">
      <c r="A12160" s="77" t="s">
        <v>18645</v>
      </c>
      <c r="B12160" t="s">
        <v>33254</v>
      </c>
      <c r="C12160" t="s">
        <v>3546</v>
      </c>
      <c r="D12160" s="60" t="s">
        <v>33255</v>
      </c>
    </row>
    <row r="12161" spans="1:4" x14ac:dyDescent="0.25">
      <c r="A12161" s="77" t="s">
        <v>18646</v>
      </c>
      <c r="B12161" t="s">
        <v>33256</v>
      </c>
      <c r="C12161" t="s">
        <v>3546</v>
      </c>
      <c r="D12161" s="60" t="s">
        <v>33257</v>
      </c>
    </row>
    <row r="12162" spans="1:4" x14ac:dyDescent="0.25">
      <c r="A12162" s="77" t="s">
        <v>18647</v>
      </c>
      <c r="B12162" t="s">
        <v>33258</v>
      </c>
      <c r="C12162" t="s">
        <v>3546</v>
      </c>
      <c r="D12162" s="60" t="s">
        <v>13472</v>
      </c>
    </row>
    <row r="12163" spans="1:4" x14ac:dyDescent="0.25">
      <c r="A12163" s="77" t="s">
        <v>18648</v>
      </c>
      <c r="B12163" t="s">
        <v>33259</v>
      </c>
      <c r="C12163" t="s">
        <v>3546</v>
      </c>
      <c r="D12163" s="60" t="s">
        <v>33260</v>
      </c>
    </row>
    <row r="12164" spans="1:4" x14ac:dyDescent="0.25">
      <c r="A12164" s="77" t="s">
        <v>18649</v>
      </c>
      <c r="B12164" t="s">
        <v>33261</v>
      </c>
      <c r="C12164" t="s">
        <v>3546</v>
      </c>
      <c r="D12164" s="60" t="s">
        <v>12825</v>
      </c>
    </row>
    <row r="12165" spans="1:4" x14ac:dyDescent="0.25">
      <c r="A12165" s="77" t="s">
        <v>18650</v>
      </c>
      <c r="B12165" t="s">
        <v>33262</v>
      </c>
      <c r="C12165" t="s">
        <v>3546</v>
      </c>
      <c r="D12165" s="60" t="s">
        <v>33263</v>
      </c>
    </row>
    <row r="12166" spans="1:4" x14ac:dyDescent="0.25">
      <c r="A12166" s="77" t="s">
        <v>18651</v>
      </c>
      <c r="B12166" t="s">
        <v>33264</v>
      </c>
      <c r="C12166" t="s">
        <v>3546</v>
      </c>
      <c r="D12166" s="60" t="s">
        <v>33265</v>
      </c>
    </row>
    <row r="12167" spans="1:4" x14ac:dyDescent="0.25">
      <c r="A12167" s="77" t="s">
        <v>18652</v>
      </c>
      <c r="B12167" t="s">
        <v>33266</v>
      </c>
      <c r="C12167" t="s">
        <v>3546</v>
      </c>
      <c r="D12167" s="60" t="s">
        <v>21243</v>
      </c>
    </row>
    <row r="12168" spans="1:4" x14ac:dyDescent="0.25">
      <c r="A12168" s="77" t="s">
        <v>18653</v>
      </c>
      <c r="B12168" t="s">
        <v>33267</v>
      </c>
      <c r="C12168" t="s">
        <v>3546</v>
      </c>
      <c r="D12168" s="60" t="s">
        <v>33268</v>
      </c>
    </row>
    <row r="12169" spans="1:4" x14ac:dyDescent="0.25">
      <c r="A12169" s="77" t="s">
        <v>18654</v>
      </c>
      <c r="B12169" t="s">
        <v>33269</v>
      </c>
      <c r="C12169" t="s">
        <v>3546</v>
      </c>
      <c r="D12169" s="60" t="s">
        <v>20223</v>
      </c>
    </row>
    <row r="12170" spans="1:4" x14ac:dyDescent="0.25">
      <c r="A12170" s="77" t="s">
        <v>18655</v>
      </c>
      <c r="B12170" t="s">
        <v>33270</v>
      </c>
      <c r="C12170" t="s">
        <v>3546</v>
      </c>
      <c r="D12170" s="60" t="s">
        <v>33271</v>
      </c>
    </row>
    <row r="12171" spans="1:4" x14ac:dyDescent="0.25">
      <c r="A12171" s="77" t="s">
        <v>18656</v>
      </c>
      <c r="B12171" t="s">
        <v>33272</v>
      </c>
      <c r="C12171" t="s">
        <v>3546</v>
      </c>
      <c r="D12171" s="60" t="s">
        <v>33273</v>
      </c>
    </row>
    <row r="12172" spans="1:4" x14ac:dyDescent="0.25">
      <c r="A12172" s="77" t="s">
        <v>18657</v>
      </c>
      <c r="B12172" t="s">
        <v>33274</v>
      </c>
      <c r="C12172" t="s">
        <v>3546</v>
      </c>
      <c r="D12172" s="60" t="s">
        <v>20051</v>
      </c>
    </row>
    <row r="12173" spans="1:4" x14ac:dyDescent="0.25">
      <c r="A12173" s="77" t="s">
        <v>18658</v>
      </c>
      <c r="B12173" t="s">
        <v>33275</v>
      </c>
      <c r="C12173" t="s">
        <v>3546</v>
      </c>
      <c r="D12173" s="60" t="s">
        <v>20098</v>
      </c>
    </row>
    <row r="12174" spans="1:4" x14ac:dyDescent="0.25">
      <c r="A12174" s="77" t="s">
        <v>18659</v>
      </c>
      <c r="B12174" t="s">
        <v>33276</v>
      </c>
      <c r="C12174" t="s">
        <v>3546</v>
      </c>
      <c r="D12174" s="60" t="s">
        <v>19962</v>
      </c>
    </row>
    <row r="12175" spans="1:4" x14ac:dyDescent="0.25">
      <c r="A12175" s="77" t="s">
        <v>18660</v>
      </c>
      <c r="B12175" t="s">
        <v>33277</v>
      </c>
      <c r="C12175" t="s">
        <v>3546</v>
      </c>
      <c r="D12175" s="60" t="s">
        <v>18893</v>
      </c>
    </row>
    <row r="12176" spans="1:4" x14ac:dyDescent="0.25">
      <c r="A12176" s="77" t="s">
        <v>18661</v>
      </c>
      <c r="B12176" t="s">
        <v>33278</v>
      </c>
      <c r="C12176" t="s">
        <v>3546</v>
      </c>
      <c r="D12176" s="60" t="s">
        <v>12662</v>
      </c>
    </row>
    <row r="12177" spans="1:4" x14ac:dyDescent="0.25">
      <c r="A12177" s="77" t="s">
        <v>18662</v>
      </c>
      <c r="B12177" t="s">
        <v>33279</v>
      </c>
      <c r="C12177" t="s">
        <v>3546</v>
      </c>
      <c r="D12177" s="60" t="s">
        <v>33280</v>
      </c>
    </row>
    <row r="12178" spans="1:4" x14ac:dyDescent="0.25">
      <c r="A12178" s="77" t="s">
        <v>18663</v>
      </c>
      <c r="B12178" t="s">
        <v>33281</v>
      </c>
      <c r="C12178" t="s">
        <v>3546</v>
      </c>
      <c r="D12178" s="60" t="s">
        <v>33282</v>
      </c>
    </row>
    <row r="12179" spans="1:4" x14ac:dyDescent="0.25">
      <c r="A12179" s="77" t="s">
        <v>18664</v>
      </c>
      <c r="B12179" t="s">
        <v>33283</v>
      </c>
      <c r="C12179" t="s">
        <v>3546</v>
      </c>
      <c r="D12179" s="60" t="s">
        <v>21300</v>
      </c>
    </row>
    <row r="12180" spans="1:4" x14ac:dyDescent="0.25">
      <c r="A12180" s="77" t="s">
        <v>18665</v>
      </c>
      <c r="B12180" t="s">
        <v>33284</v>
      </c>
      <c r="C12180" t="s">
        <v>3546</v>
      </c>
      <c r="D12180" s="60" t="s">
        <v>21363</v>
      </c>
    </row>
    <row r="12181" spans="1:4" x14ac:dyDescent="0.25">
      <c r="A12181" s="77" t="s">
        <v>18666</v>
      </c>
      <c r="B12181" t="s">
        <v>33285</v>
      </c>
      <c r="C12181" t="s">
        <v>3546</v>
      </c>
      <c r="D12181" s="60" t="s">
        <v>10847</v>
      </c>
    </row>
    <row r="12182" spans="1:4" x14ac:dyDescent="0.25">
      <c r="A12182" s="77" t="s">
        <v>18667</v>
      </c>
      <c r="B12182" t="s">
        <v>33286</v>
      </c>
      <c r="C12182" t="s">
        <v>3546</v>
      </c>
      <c r="D12182" s="60" t="s">
        <v>28149</v>
      </c>
    </row>
    <row r="12183" spans="1:4" x14ac:dyDescent="0.25">
      <c r="A12183" s="77" t="s">
        <v>18668</v>
      </c>
      <c r="B12183" t="s">
        <v>33287</v>
      </c>
      <c r="C12183" t="s">
        <v>3546</v>
      </c>
      <c r="D12183" s="60" t="s">
        <v>11299</v>
      </c>
    </row>
    <row r="12184" spans="1:4" x14ac:dyDescent="0.25">
      <c r="A12184" s="77" t="s">
        <v>18669</v>
      </c>
      <c r="B12184" t="s">
        <v>33288</v>
      </c>
      <c r="C12184" t="s">
        <v>3546</v>
      </c>
      <c r="D12184" s="60" t="s">
        <v>10868</v>
      </c>
    </row>
    <row r="12185" spans="1:4" x14ac:dyDescent="0.25">
      <c r="A12185" s="77" t="s">
        <v>18670</v>
      </c>
      <c r="B12185" t="s">
        <v>33289</v>
      </c>
      <c r="C12185" t="s">
        <v>3546</v>
      </c>
      <c r="D12185" s="60" t="s">
        <v>20183</v>
      </c>
    </row>
    <row r="12186" spans="1:4" x14ac:dyDescent="0.25">
      <c r="A12186" s="77" t="s">
        <v>18671</v>
      </c>
      <c r="B12186" t="s">
        <v>33290</v>
      </c>
      <c r="C12186" t="s">
        <v>3546</v>
      </c>
      <c r="D12186" s="60" t="s">
        <v>10749</v>
      </c>
    </row>
    <row r="12187" spans="1:4" x14ac:dyDescent="0.25">
      <c r="A12187" s="77" t="s">
        <v>18672</v>
      </c>
      <c r="B12187" t="s">
        <v>33291</v>
      </c>
      <c r="C12187" t="s">
        <v>3546</v>
      </c>
      <c r="D12187" s="60" t="s">
        <v>33292</v>
      </c>
    </row>
    <row r="12188" spans="1:4" x14ac:dyDescent="0.25">
      <c r="A12188" s="77" t="s">
        <v>18673</v>
      </c>
      <c r="B12188" t="s">
        <v>33293</v>
      </c>
      <c r="C12188" t="s">
        <v>3546</v>
      </c>
      <c r="D12188" s="60" t="s">
        <v>33294</v>
      </c>
    </row>
    <row r="12189" spans="1:4" x14ac:dyDescent="0.25">
      <c r="A12189" s="77" t="s">
        <v>18674</v>
      </c>
      <c r="B12189" t="s">
        <v>33295</v>
      </c>
      <c r="C12189" t="s">
        <v>3546</v>
      </c>
      <c r="D12189" s="60" t="s">
        <v>18978</v>
      </c>
    </row>
    <row r="12190" spans="1:4" x14ac:dyDescent="0.25">
      <c r="A12190" s="77" t="s">
        <v>18675</v>
      </c>
      <c r="B12190" t="s">
        <v>33296</v>
      </c>
      <c r="C12190" t="s">
        <v>3546</v>
      </c>
      <c r="D12190" s="60" t="s">
        <v>33297</v>
      </c>
    </row>
    <row r="12191" spans="1:4" x14ac:dyDescent="0.25">
      <c r="A12191" s="77" t="s">
        <v>18676</v>
      </c>
      <c r="B12191" t="s">
        <v>33298</v>
      </c>
      <c r="C12191" t="s">
        <v>3546</v>
      </c>
      <c r="D12191" s="60" t="s">
        <v>24225</v>
      </c>
    </row>
    <row r="12192" spans="1:4" x14ac:dyDescent="0.25">
      <c r="A12192" s="77" t="s">
        <v>18677</v>
      </c>
      <c r="B12192" t="s">
        <v>33299</v>
      </c>
      <c r="C12192" t="s">
        <v>3546</v>
      </c>
      <c r="D12192" s="60" t="s">
        <v>18974</v>
      </c>
    </row>
    <row r="12193" spans="1:4" x14ac:dyDescent="0.25">
      <c r="A12193" s="77" t="s">
        <v>18678</v>
      </c>
      <c r="B12193" t="s">
        <v>33300</v>
      </c>
      <c r="C12193" t="s">
        <v>3546</v>
      </c>
      <c r="D12193" s="60" t="s">
        <v>33301</v>
      </c>
    </row>
    <row r="12194" spans="1:4" x14ac:dyDescent="0.25">
      <c r="A12194" s="77" t="s">
        <v>18679</v>
      </c>
      <c r="B12194" t="s">
        <v>33302</v>
      </c>
      <c r="C12194" t="s">
        <v>3546</v>
      </c>
      <c r="D12194" s="60" t="s">
        <v>33303</v>
      </c>
    </row>
    <row r="12195" spans="1:4" x14ac:dyDescent="0.25">
      <c r="A12195" s="77" t="s">
        <v>18680</v>
      </c>
      <c r="B12195" t="s">
        <v>33304</v>
      </c>
      <c r="C12195" t="s">
        <v>3546</v>
      </c>
      <c r="D12195" s="60" t="s">
        <v>33305</v>
      </c>
    </row>
    <row r="12196" spans="1:4" x14ac:dyDescent="0.25">
      <c r="A12196" s="77" t="s">
        <v>18681</v>
      </c>
      <c r="B12196" t="s">
        <v>33306</v>
      </c>
      <c r="C12196" t="s">
        <v>3546</v>
      </c>
      <c r="D12196" s="60" t="s">
        <v>33307</v>
      </c>
    </row>
    <row r="12197" spans="1:4" x14ac:dyDescent="0.25">
      <c r="A12197" s="77" t="s">
        <v>18682</v>
      </c>
      <c r="B12197" t="s">
        <v>33308</v>
      </c>
      <c r="C12197" t="s">
        <v>3546</v>
      </c>
      <c r="D12197" s="60" t="s">
        <v>22052</v>
      </c>
    </row>
    <row r="12198" spans="1:4" x14ac:dyDescent="0.25">
      <c r="A12198" s="77" t="s">
        <v>18683</v>
      </c>
      <c r="B12198" t="s">
        <v>33309</v>
      </c>
      <c r="C12198" t="s">
        <v>3546</v>
      </c>
      <c r="D12198" s="60" t="s">
        <v>33310</v>
      </c>
    </row>
    <row r="12199" spans="1:4" x14ac:dyDescent="0.25">
      <c r="A12199" s="77" t="s">
        <v>18684</v>
      </c>
      <c r="B12199" t="s">
        <v>33311</v>
      </c>
      <c r="C12199" t="s">
        <v>3546</v>
      </c>
      <c r="D12199" s="60" t="s">
        <v>13459</v>
      </c>
    </row>
    <row r="12200" spans="1:4" x14ac:dyDescent="0.25">
      <c r="A12200" s="77" t="s">
        <v>18685</v>
      </c>
      <c r="B12200" t="s">
        <v>33312</v>
      </c>
      <c r="C12200" t="s">
        <v>3546</v>
      </c>
      <c r="D12200" s="60" t="s">
        <v>24299</v>
      </c>
    </row>
    <row r="12201" spans="1:4" x14ac:dyDescent="0.25">
      <c r="A12201" s="77" t="s">
        <v>18686</v>
      </c>
      <c r="B12201" t="s">
        <v>33313</v>
      </c>
      <c r="C12201" t="s">
        <v>3546</v>
      </c>
      <c r="D12201" s="60" t="s">
        <v>10496</v>
      </c>
    </row>
    <row r="12202" spans="1:4" x14ac:dyDescent="0.25">
      <c r="A12202" s="77" t="s">
        <v>18687</v>
      </c>
      <c r="B12202" t="s">
        <v>33314</v>
      </c>
      <c r="C12202" t="s">
        <v>3546</v>
      </c>
      <c r="D12202" s="60" t="s">
        <v>25301</v>
      </c>
    </row>
    <row r="12203" spans="1:4" x14ac:dyDescent="0.25">
      <c r="A12203" s="77" t="s">
        <v>18688</v>
      </c>
      <c r="B12203" t="s">
        <v>33315</v>
      </c>
      <c r="C12203" t="s">
        <v>3546</v>
      </c>
      <c r="D12203" s="60" t="s">
        <v>10925</v>
      </c>
    </row>
    <row r="12204" spans="1:4" x14ac:dyDescent="0.25">
      <c r="A12204" s="77" t="s">
        <v>18689</v>
      </c>
      <c r="B12204" t="s">
        <v>33316</v>
      </c>
      <c r="C12204" t="s">
        <v>3546</v>
      </c>
      <c r="D12204" s="60" t="s">
        <v>10490</v>
      </c>
    </row>
    <row r="12205" spans="1:4" x14ac:dyDescent="0.25">
      <c r="A12205" s="77" t="s">
        <v>18690</v>
      </c>
      <c r="B12205" t="s">
        <v>33317</v>
      </c>
      <c r="C12205" t="s">
        <v>3546</v>
      </c>
      <c r="D12205" s="60" t="s">
        <v>20255</v>
      </c>
    </row>
    <row r="12206" spans="1:4" x14ac:dyDescent="0.25">
      <c r="A12206" s="77" t="s">
        <v>18691</v>
      </c>
      <c r="B12206" t="s">
        <v>33318</v>
      </c>
      <c r="C12206" t="s">
        <v>3546</v>
      </c>
      <c r="D12206" s="60" t="s">
        <v>11171</v>
      </c>
    </row>
    <row r="12207" spans="1:4" x14ac:dyDescent="0.25">
      <c r="A12207" s="77" t="s">
        <v>18692</v>
      </c>
      <c r="B12207" t="s">
        <v>33319</v>
      </c>
      <c r="C12207" t="s">
        <v>3546</v>
      </c>
      <c r="D12207" s="60" t="s">
        <v>12814</v>
      </c>
    </row>
    <row r="12208" spans="1:4" x14ac:dyDescent="0.25">
      <c r="A12208" s="77" t="s">
        <v>18693</v>
      </c>
      <c r="B12208" t="s">
        <v>33320</v>
      </c>
      <c r="C12208" t="s">
        <v>3546</v>
      </c>
      <c r="D12208" s="60" t="s">
        <v>23809</v>
      </c>
    </row>
    <row r="12209" spans="1:4" x14ac:dyDescent="0.25">
      <c r="A12209" s="77" t="s">
        <v>18694</v>
      </c>
      <c r="B12209" t="s">
        <v>33321</v>
      </c>
      <c r="C12209" t="s">
        <v>3546</v>
      </c>
      <c r="D12209" s="60" t="s">
        <v>13405</v>
      </c>
    </row>
    <row r="12210" spans="1:4" x14ac:dyDescent="0.25">
      <c r="A12210" s="77" t="s">
        <v>18695</v>
      </c>
      <c r="B12210" t="s">
        <v>33322</v>
      </c>
      <c r="C12210" t="s">
        <v>3546</v>
      </c>
      <c r="D12210" s="60" t="s">
        <v>33323</v>
      </c>
    </row>
    <row r="12211" spans="1:4" x14ac:dyDescent="0.25">
      <c r="A12211" s="77" t="s">
        <v>18696</v>
      </c>
      <c r="B12211" t="s">
        <v>33324</v>
      </c>
      <c r="C12211" t="s">
        <v>3546</v>
      </c>
      <c r="D12211" s="60" t="s">
        <v>33325</v>
      </c>
    </row>
    <row r="12212" spans="1:4" x14ac:dyDescent="0.25">
      <c r="A12212" s="77" t="s">
        <v>18697</v>
      </c>
      <c r="B12212" t="s">
        <v>33326</v>
      </c>
      <c r="C12212" t="s">
        <v>3546</v>
      </c>
      <c r="D12212" s="60" t="s">
        <v>33327</v>
      </c>
    </row>
    <row r="12213" spans="1:4" x14ac:dyDescent="0.25">
      <c r="A12213" s="77" t="s">
        <v>18698</v>
      </c>
      <c r="B12213" t="s">
        <v>33328</v>
      </c>
      <c r="C12213" t="s">
        <v>3546</v>
      </c>
      <c r="D12213" s="60" t="s">
        <v>33329</v>
      </c>
    </row>
    <row r="12214" spans="1:4" x14ac:dyDescent="0.25">
      <c r="A12214" s="77" t="s">
        <v>18699</v>
      </c>
      <c r="B12214" t="s">
        <v>33330</v>
      </c>
      <c r="C12214" t="s">
        <v>3545</v>
      </c>
      <c r="D12214" s="60" t="s">
        <v>21071</v>
      </c>
    </row>
    <row r="12215" spans="1:4" x14ac:dyDescent="0.25">
      <c r="A12215" s="77" t="s">
        <v>18700</v>
      </c>
      <c r="B12215" t="s">
        <v>33331</v>
      </c>
      <c r="C12215" t="s">
        <v>3545</v>
      </c>
      <c r="D12215" s="60" t="s">
        <v>14064</v>
      </c>
    </row>
    <row r="12216" spans="1:4" x14ac:dyDescent="0.25">
      <c r="A12216" s="77" t="s">
        <v>18701</v>
      </c>
      <c r="B12216" t="s">
        <v>33332</v>
      </c>
      <c r="C12216" t="s">
        <v>3545</v>
      </c>
      <c r="D12216" s="60" t="s">
        <v>33333</v>
      </c>
    </row>
    <row r="12217" spans="1:4" x14ac:dyDescent="0.25">
      <c r="A12217" s="77" t="s">
        <v>18702</v>
      </c>
      <c r="B12217" t="s">
        <v>33334</v>
      </c>
      <c r="C12217" t="s">
        <v>3545</v>
      </c>
      <c r="D12217" s="60" t="s">
        <v>33335</v>
      </c>
    </row>
    <row r="12218" spans="1:4" x14ac:dyDescent="0.25">
      <c r="A12218" s="77" t="s">
        <v>18703</v>
      </c>
      <c r="B12218" t="s">
        <v>33336</v>
      </c>
      <c r="C12218" t="s">
        <v>3545</v>
      </c>
      <c r="D12218" s="60" t="s">
        <v>33337</v>
      </c>
    </row>
    <row r="12219" spans="1:4" x14ac:dyDescent="0.25">
      <c r="A12219" s="77" t="s">
        <v>18704</v>
      </c>
      <c r="B12219" t="s">
        <v>33338</v>
      </c>
      <c r="C12219" t="s">
        <v>3545</v>
      </c>
      <c r="D12219" s="60" t="s">
        <v>33339</v>
      </c>
    </row>
    <row r="12220" spans="1:4" x14ac:dyDescent="0.25">
      <c r="A12220" s="77" t="s">
        <v>18705</v>
      </c>
      <c r="B12220" t="s">
        <v>33340</v>
      </c>
      <c r="C12220" t="s">
        <v>3545</v>
      </c>
      <c r="D12220" s="60" t="s">
        <v>33341</v>
      </c>
    </row>
    <row r="12221" spans="1:4" x14ac:dyDescent="0.25">
      <c r="A12221" s="77" t="s">
        <v>18706</v>
      </c>
      <c r="B12221" t="s">
        <v>33342</v>
      </c>
      <c r="C12221" t="s">
        <v>3545</v>
      </c>
      <c r="D12221" s="60" t="s">
        <v>33343</v>
      </c>
    </row>
    <row r="12222" spans="1:4" x14ac:dyDescent="0.25">
      <c r="A12222" s="77" t="s">
        <v>18707</v>
      </c>
      <c r="B12222" t="s">
        <v>33344</v>
      </c>
      <c r="C12222" t="s">
        <v>3545</v>
      </c>
      <c r="D12222" s="60" t="s">
        <v>33345</v>
      </c>
    </row>
    <row r="12223" spans="1:4" x14ac:dyDescent="0.25">
      <c r="A12223" s="77" t="s">
        <v>18708</v>
      </c>
      <c r="B12223" t="s">
        <v>33346</v>
      </c>
      <c r="C12223" t="s">
        <v>3545</v>
      </c>
      <c r="D12223" s="60" t="s">
        <v>20206</v>
      </c>
    </row>
    <row r="12224" spans="1:4" x14ac:dyDescent="0.25">
      <c r="A12224" s="77" t="s">
        <v>18709</v>
      </c>
      <c r="B12224" t="s">
        <v>33347</v>
      </c>
      <c r="C12224" t="s">
        <v>3545</v>
      </c>
      <c r="D12224" s="60" t="s">
        <v>33348</v>
      </c>
    </row>
    <row r="12225" spans="1:4" x14ac:dyDescent="0.25">
      <c r="A12225" s="77" t="s">
        <v>18710</v>
      </c>
      <c r="B12225" t="s">
        <v>33349</v>
      </c>
      <c r="C12225" t="s">
        <v>3545</v>
      </c>
      <c r="D12225" s="60" t="s">
        <v>33350</v>
      </c>
    </row>
    <row r="12226" spans="1:4" x14ac:dyDescent="0.25">
      <c r="A12226" s="77" t="s">
        <v>18711</v>
      </c>
      <c r="B12226" t="s">
        <v>33351</v>
      </c>
      <c r="C12226" t="s">
        <v>3545</v>
      </c>
      <c r="D12226" s="60" t="s">
        <v>14052</v>
      </c>
    </row>
    <row r="12227" spans="1:4" x14ac:dyDescent="0.25">
      <c r="A12227" s="77" t="s">
        <v>18712</v>
      </c>
      <c r="B12227" t="s">
        <v>33352</v>
      </c>
      <c r="C12227" t="s">
        <v>3545</v>
      </c>
      <c r="D12227" s="60" t="s">
        <v>33353</v>
      </c>
    </row>
    <row r="12228" spans="1:4" x14ac:dyDescent="0.25">
      <c r="A12228" s="77" t="s">
        <v>18713</v>
      </c>
      <c r="B12228" t="s">
        <v>33354</v>
      </c>
      <c r="C12228" t="s">
        <v>3545</v>
      </c>
      <c r="D12228" s="60" t="s">
        <v>33355</v>
      </c>
    </row>
    <row r="12229" spans="1:4" x14ac:dyDescent="0.25">
      <c r="A12229" s="77" t="s">
        <v>18714</v>
      </c>
      <c r="B12229" t="s">
        <v>33356</v>
      </c>
      <c r="C12229" t="s">
        <v>3545</v>
      </c>
      <c r="D12229" s="60" t="s">
        <v>33357</v>
      </c>
    </row>
    <row r="12230" spans="1:4" x14ac:dyDescent="0.25">
      <c r="A12230" s="77" t="s">
        <v>18715</v>
      </c>
      <c r="B12230" t="s">
        <v>33358</v>
      </c>
      <c r="C12230" t="s">
        <v>3545</v>
      </c>
      <c r="D12230" s="60" t="s">
        <v>33359</v>
      </c>
    </row>
    <row r="12231" spans="1:4" x14ac:dyDescent="0.25">
      <c r="A12231" s="77" t="s">
        <v>18716</v>
      </c>
      <c r="B12231" t="s">
        <v>33360</v>
      </c>
      <c r="C12231" t="s">
        <v>3545</v>
      </c>
      <c r="D12231" s="60" t="s">
        <v>33361</v>
      </c>
    </row>
    <row r="12232" spans="1:4" x14ac:dyDescent="0.25">
      <c r="A12232" s="77" t="s">
        <v>18717</v>
      </c>
      <c r="B12232" t="s">
        <v>33362</v>
      </c>
      <c r="C12232" t="s">
        <v>3545</v>
      </c>
      <c r="D12232" s="60" t="s">
        <v>33363</v>
      </c>
    </row>
    <row r="12233" spans="1:4" x14ac:dyDescent="0.25">
      <c r="A12233" s="77" t="s">
        <v>18718</v>
      </c>
      <c r="B12233" t="s">
        <v>33364</v>
      </c>
      <c r="C12233" t="s">
        <v>3545</v>
      </c>
      <c r="D12233" s="60" t="s">
        <v>24422</v>
      </c>
    </row>
    <row r="12234" spans="1:4" x14ac:dyDescent="0.25">
      <c r="A12234" s="77" t="s">
        <v>18719</v>
      </c>
      <c r="B12234" t="s">
        <v>33365</v>
      </c>
      <c r="C12234" t="s">
        <v>3545</v>
      </c>
      <c r="D12234" s="60" t="s">
        <v>21202</v>
      </c>
    </row>
    <row r="12235" spans="1:4" x14ac:dyDescent="0.25">
      <c r="A12235" s="77" t="s">
        <v>18720</v>
      </c>
      <c r="B12235" t="s">
        <v>33366</v>
      </c>
      <c r="C12235" t="s">
        <v>3545</v>
      </c>
      <c r="D12235" s="60" t="s">
        <v>21372</v>
      </c>
    </row>
    <row r="12236" spans="1:4" x14ac:dyDescent="0.25">
      <c r="A12236" s="77" t="s">
        <v>18721</v>
      </c>
      <c r="B12236" t="s">
        <v>33367</v>
      </c>
      <c r="C12236" t="s">
        <v>3545</v>
      </c>
      <c r="D12236" s="60" t="s">
        <v>21144</v>
      </c>
    </row>
    <row r="12237" spans="1:4" x14ac:dyDescent="0.25">
      <c r="A12237" s="77" t="s">
        <v>18722</v>
      </c>
      <c r="B12237" t="s">
        <v>33368</v>
      </c>
      <c r="C12237" t="s">
        <v>3545</v>
      </c>
      <c r="D12237" s="60" t="s">
        <v>33369</v>
      </c>
    </row>
    <row r="12238" spans="1:4" x14ac:dyDescent="0.25">
      <c r="A12238" s="77" t="s">
        <v>18723</v>
      </c>
      <c r="B12238" t="s">
        <v>33370</v>
      </c>
      <c r="C12238" t="s">
        <v>3545</v>
      </c>
      <c r="D12238" s="60" t="s">
        <v>21000</v>
      </c>
    </row>
    <row r="12239" spans="1:4" x14ac:dyDescent="0.25">
      <c r="A12239" s="77" t="s">
        <v>18724</v>
      </c>
      <c r="B12239" t="s">
        <v>33371</v>
      </c>
      <c r="C12239" t="s">
        <v>3545</v>
      </c>
      <c r="D12239" s="60" t="s">
        <v>33372</v>
      </c>
    </row>
    <row r="12240" spans="1:4" x14ac:dyDescent="0.25">
      <c r="A12240" s="77" t="s">
        <v>18725</v>
      </c>
      <c r="B12240" t="s">
        <v>33373</v>
      </c>
      <c r="C12240" t="s">
        <v>3545</v>
      </c>
      <c r="D12240" s="60" t="s">
        <v>33374</v>
      </c>
    </row>
    <row r="12241" spans="1:4" x14ac:dyDescent="0.25">
      <c r="A12241" s="77" t="s">
        <v>18726</v>
      </c>
      <c r="B12241" t="s">
        <v>33375</v>
      </c>
      <c r="C12241" t="s">
        <v>3545</v>
      </c>
      <c r="D12241" s="60" t="s">
        <v>21250</v>
      </c>
    </row>
    <row r="12242" spans="1:4" x14ac:dyDescent="0.25">
      <c r="A12242" s="77" t="s">
        <v>18727</v>
      </c>
      <c r="B12242" t="s">
        <v>33376</v>
      </c>
      <c r="C12242" t="s">
        <v>3545</v>
      </c>
      <c r="D12242" s="60" t="s">
        <v>21146</v>
      </c>
    </row>
    <row r="12243" spans="1:4" x14ac:dyDescent="0.25">
      <c r="A12243" s="77" t="s">
        <v>18728</v>
      </c>
      <c r="B12243" t="s">
        <v>33377</v>
      </c>
      <c r="C12243" t="s">
        <v>3545</v>
      </c>
      <c r="D12243" s="60" t="s">
        <v>21146</v>
      </c>
    </row>
    <row r="12244" spans="1:4" x14ac:dyDescent="0.25">
      <c r="A12244" s="77" t="s">
        <v>18729</v>
      </c>
      <c r="B12244" t="s">
        <v>33378</v>
      </c>
      <c r="C12244" t="s">
        <v>3545</v>
      </c>
      <c r="D12244" s="60" t="s">
        <v>10406</v>
      </c>
    </row>
    <row r="12245" spans="1:4" x14ac:dyDescent="0.25">
      <c r="A12245" s="77" t="s">
        <v>18730</v>
      </c>
      <c r="B12245" t="s">
        <v>33379</v>
      </c>
      <c r="C12245" t="s">
        <v>3545</v>
      </c>
      <c r="D12245" s="60" t="s">
        <v>26081</v>
      </c>
    </row>
    <row r="12246" spans="1:4" x14ac:dyDescent="0.25">
      <c r="A12246" s="77" t="s">
        <v>18731</v>
      </c>
      <c r="B12246" t="s">
        <v>33380</v>
      </c>
      <c r="C12246" t="s">
        <v>3545</v>
      </c>
      <c r="D12246" s="60" t="s">
        <v>19965</v>
      </c>
    </row>
    <row r="12247" spans="1:4" x14ac:dyDescent="0.25">
      <c r="A12247" s="77" t="s">
        <v>18732</v>
      </c>
      <c r="B12247" t="s">
        <v>33381</v>
      </c>
      <c r="C12247" t="s">
        <v>3545</v>
      </c>
      <c r="D12247" s="60" t="s">
        <v>12524</v>
      </c>
    </row>
    <row r="12248" spans="1:4" x14ac:dyDescent="0.25">
      <c r="A12248" s="77" t="s">
        <v>18733</v>
      </c>
      <c r="B12248" t="s">
        <v>33382</v>
      </c>
      <c r="C12248" t="s">
        <v>3545</v>
      </c>
      <c r="D12248" s="60" t="s">
        <v>19050</v>
      </c>
    </row>
    <row r="12249" spans="1:4" x14ac:dyDescent="0.25">
      <c r="A12249" s="77" t="s">
        <v>18734</v>
      </c>
      <c r="B12249" t="s">
        <v>33383</v>
      </c>
      <c r="C12249" t="s">
        <v>3545</v>
      </c>
      <c r="D12249" s="60" t="s">
        <v>11152</v>
      </c>
    </row>
    <row r="12250" spans="1:4" x14ac:dyDescent="0.25">
      <c r="A12250" s="77" t="s">
        <v>18735</v>
      </c>
      <c r="B12250" t="s">
        <v>33384</v>
      </c>
      <c r="C12250" t="s">
        <v>3545</v>
      </c>
      <c r="D12250" s="60" t="s">
        <v>19964</v>
      </c>
    </row>
    <row r="12251" spans="1:4" x14ac:dyDescent="0.25">
      <c r="A12251" s="77" t="s">
        <v>18736</v>
      </c>
      <c r="B12251" t="s">
        <v>33385</v>
      </c>
      <c r="C12251" t="s">
        <v>3545</v>
      </c>
      <c r="D12251" s="60" t="s">
        <v>27049</v>
      </c>
    </row>
    <row r="12252" spans="1:4" x14ac:dyDescent="0.25">
      <c r="A12252" s="77" t="s">
        <v>18737</v>
      </c>
      <c r="B12252" t="s">
        <v>33386</v>
      </c>
      <c r="C12252" t="s">
        <v>3545</v>
      </c>
      <c r="D12252" s="60" t="s">
        <v>11855</v>
      </c>
    </row>
    <row r="12253" spans="1:4" x14ac:dyDescent="0.25">
      <c r="A12253" s="77" t="s">
        <v>18738</v>
      </c>
      <c r="B12253" t="s">
        <v>33387</v>
      </c>
      <c r="C12253" t="s">
        <v>3545</v>
      </c>
      <c r="D12253" s="60" t="s">
        <v>23566</v>
      </c>
    </row>
    <row r="12254" spans="1:4" x14ac:dyDescent="0.25">
      <c r="A12254" s="77" t="s">
        <v>18739</v>
      </c>
      <c r="B12254" t="s">
        <v>33388</v>
      </c>
      <c r="C12254" t="s">
        <v>3545</v>
      </c>
      <c r="D12254" s="60" t="s">
        <v>33389</v>
      </c>
    </row>
    <row r="12255" spans="1:4" x14ac:dyDescent="0.25">
      <c r="A12255" s="77" t="s">
        <v>18740</v>
      </c>
      <c r="B12255" t="s">
        <v>33390</v>
      </c>
      <c r="C12255" t="s">
        <v>3545</v>
      </c>
      <c r="D12255" s="60" t="s">
        <v>22327</v>
      </c>
    </row>
    <row r="12256" spans="1:4" x14ac:dyDescent="0.25">
      <c r="A12256" s="48" t="s">
        <v>18741</v>
      </c>
      <c r="B12256" s="44" t="s">
        <v>33391</v>
      </c>
      <c r="C12256" s="44" t="s">
        <v>3545</v>
      </c>
      <c r="D12256" s="58" t="s">
        <v>33392</v>
      </c>
    </row>
    <row r="12257" spans="1:4" x14ac:dyDescent="0.25">
      <c r="A12257" s="48" t="s">
        <v>18742</v>
      </c>
      <c r="B12257" s="44" t="s">
        <v>33393</v>
      </c>
      <c r="C12257" s="44" t="s">
        <v>3545</v>
      </c>
      <c r="D12257" s="58" t="s">
        <v>30130</v>
      </c>
    </row>
    <row r="12258" spans="1:4" x14ac:dyDescent="0.25">
      <c r="A12258" s="48" t="s">
        <v>18743</v>
      </c>
      <c r="B12258" s="44" t="s">
        <v>33394</v>
      </c>
      <c r="C12258" s="44" t="s">
        <v>3545</v>
      </c>
      <c r="D12258" s="58" t="s">
        <v>33395</v>
      </c>
    </row>
    <row r="12259" spans="1:4" x14ac:dyDescent="0.25">
      <c r="A12259" s="48" t="s">
        <v>18744</v>
      </c>
      <c r="B12259" s="44" t="s">
        <v>33396</v>
      </c>
      <c r="C12259" s="44" t="s">
        <v>3545</v>
      </c>
      <c r="D12259" s="58" t="s">
        <v>10649</v>
      </c>
    </row>
    <row r="12260" spans="1:4" ht="17.25" customHeight="1" x14ac:dyDescent="0.25">
      <c r="A12260" s="48" t="s">
        <v>18745</v>
      </c>
      <c r="B12260" s="44" t="s">
        <v>33397</v>
      </c>
      <c r="C12260" s="44" t="s">
        <v>3545</v>
      </c>
      <c r="D12260" s="58" t="s">
        <v>33398</v>
      </c>
    </row>
    <row r="12261" spans="1:4" x14ac:dyDescent="0.25">
      <c r="A12261" s="48" t="s">
        <v>18746</v>
      </c>
      <c r="B12261" s="44" t="s">
        <v>33399</v>
      </c>
      <c r="C12261" s="44" t="s">
        <v>3545</v>
      </c>
      <c r="D12261" s="58" t="s">
        <v>33400</v>
      </c>
    </row>
    <row r="12262" spans="1:4" x14ac:dyDescent="0.25">
      <c r="A12262" s="48" t="s">
        <v>18747</v>
      </c>
      <c r="B12262" s="44" t="s">
        <v>33401</v>
      </c>
      <c r="C12262" s="44" t="s">
        <v>3545</v>
      </c>
      <c r="D12262" s="58" t="s">
        <v>10892</v>
      </c>
    </row>
    <row r="12263" spans="1:4" x14ac:dyDescent="0.25">
      <c r="A12263" s="48" t="s">
        <v>18748</v>
      </c>
      <c r="B12263" s="44" t="s">
        <v>33402</v>
      </c>
      <c r="C12263" s="44" t="s">
        <v>3545</v>
      </c>
      <c r="D12263" s="54" t="s">
        <v>21548</v>
      </c>
    </row>
    <row r="12264" spans="1:4" x14ac:dyDescent="0.25">
      <c r="A12264" s="48" t="s">
        <v>18749</v>
      </c>
      <c r="B12264" s="44" t="s">
        <v>33403</v>
      </c>
      <c r="C12264" s="44" t="s">
        <v>3545</v>
      </c>
      <c r="D12264" s="54" t="s">
        <v>22213</v>
      </c>
    </row>
    <row r="12265" spans="1:4" x14ac:dyDescent="0.25">
      <c r="A12265" s="48" t="s">
        <v>18750</v>
      </c>
      <c r="B12265" s="44" t="s">
        <v>33404</v>
      </c>
      <c r="C12265" s="44" t="s">
        <v>3545</v>
      </c>
      <c r="D12265" s="54" t="s">
        <v>33405</v>
      </c>
    </row>
    <row r="12266" spans="1:4" x14ac:dyDescent="0.25">
      <c r="A12266" s="48" t="s">
        <v>18751</v>
      </c>
      <c r="B12266" s="44" t="s">
        <v>33406</v>
      </c>
      <c r="C12266" s="44" t="s">
        <v>3545</v>
      </c>
      <c r="D12266" s="54" t="s">
        <v>12558</v>
      </c>
    </row>
    <row r="12267" spans="1:4" x14ac:dyDescent="0.25">
      <c r="A12267" s="48" t="s">
        <v>18752</v>
      </c>
      <c r="B12267" s="44" t="s">
        <v>33407</v>
      </c>
      <c r="C12267" s="44" t="s">
        <v>3545</v>
      </c>
      <c r="D12267" s="54" t="s">
        <v>29019</v>
      </c>
    </row>
    <row r="12268" spans="1:4" x14ac:dyDescent="0.25">
      <c r="A12268" s="48" t="s">
        <v>18753</v>
      </c>
      <c r="B12268" s="44" t="s">
        <v>33408</v>
      </c>
      <c r="C12268" s="44" t="s">
        <v>3545</v>
      </c>
      <c r="D12268" s="54" t="s">
        <v>33409</v>
      </c>
    </row>
    <row r="12269" spans="1:4" x14ac:dyDescent="0.25">
      <c r="A12269" s="48" t="s">
        <v>18754</v>
      </c>
      <c r="B12269" s="44" t="s">
        <v>33410</v>
      </c>
      <c r="C12269" s="44" t="s">
        <v>3545</v>
      </c>
      <c r="D12269" s="54" t="s">
        <v>33411</v>
      </c>
    </row>
    <row r="12270" spans="1:4" x14ac:dyDescent="0.25">
      <c r="A12270" s="48" t="s">
        <v>18755</v>
      </c>
      <c r="B12270" s="44" t="s">
        <v>33412</v>
      </c>
      <c r="C12270" s="44" t="s">
        <v>3545</v>
      </c>
      <c r="D12270" s="54" t="s">
        <v>33413</v>
      </c>
    </row>
    <row r="12271" spans="1:4" x14ac:dyDescent="0.25">
      <c r="A12271" s="48" t="s">
        <v>18756</v>
      </c>
      <c r="B12271" s="44" t="s">
        <v>33414</v>
      </c>
      <c r="C12271" s="44" t="s">
        <v>3545</v>
      </c>
      <c r="D12271" s="54" t="s">
        <v>33415</v>
      </c>
    </row>
    <row r="12272" spans="1:4" x14ac:dyDescent="0.25">
      <c r="A12272" s="48" t="s">
        <v>18757</v>
      </c>
      <c r="B12272" s="44" t="s">
        <v>33416</v>
      </c>
      <c r="C12272" s="44" t="s">
        <v>3545</v>
      </c>
      <c r="D12272" s="54" t="s">
        <v>12751</v>
      </c>
    </row>
    <row r="12273" spans="1:4" x14ac:dyDescent="0.25">
      <c r="A12273" s="48" t="s">
        <v>18758</v>
      </c>
      <c r="B12273" s="44" t="s">
        <v>33417</v>
      </c>
      <c r="C12273" s="44" t="s">
        <v>3545</v>
      </c>
      <c r="D12273" s="54" t="s">
        <v>12625</v>
      </c>
    </row>
    <row r="12274" spans="1:4" x14ac:dyDescent="0.25">
      <c r="A12274" s="48" t="s">
        <v>18759</v>
      </c>
      <c r="B12274" s="44" t="s">
        <v>33418</v>
      </c>
      <c r="C12274" s="44" t="s">
        <v>3545</v>
      </c>
      <c r="D12274" s="54" t="s">
        <v>24316</v>
      </c>
    </row>
    <row r="12275" spans="1:4" x14ac:dyDescent="0.25">
      <c r="A12275" s="48" t="s">
        <v>18760</v>
      </c>
      <c r="B12275" s="44" t="s">
        <v>33419</v>
      </c>
      <c r="C12275" s="44" t="s">
        <v>3545</v>
      </c>
      <c r="D12275" s="54" t="s">
        <v>13374</v>
      </c>
    </row>
    <row r="12276" spans="1:4" x14ac:dyDescent="0.25">
      <c r="A12276" s="48" t="s">
        <v>18761</v>
      </c>
      <c r="B12276" s="44" t="s">
        <v>33420</v>
      </c>
      <c r="C12276" s="44" t="s">
        <v>3545</v>
      </c>
      <c r="D12276" s="54" t="s">
        <v>33421</v>
      </c>
    </row>
    <row r="12277" spans="1:4" x14ac:dyDescent="0.25">
      <c r="A12277" s="48" t="s">
        <v>18762</v>
      </c>
      <c r="B12277" s="44" t="s">
        <v>33422</v>
      </c>
      <c r="C12277" s="44" t="s">
        <v>3545</v>
      </c>
      <c r="D12277" s="54" t="s">
        <v>33423</v>
      </c>
    </row>
    <row r="12278" spans="1:4" x14ac:dyDescent="0.25">
      <c r="A12278" s="48" t="s">
        <v>18763</v>
      </c>
      <c r="B12278" s="44" t="s">
        <v>33424</v>
      </c>
      <c r="C12278" s="44" t="s">
        <v>3545</v>
      </c>
      <c r="D12278" s="54" t="s">
        <v>20487</v>
      </c>
    </row>
    <row r="12279" spans="1:4" x14ac:dyDescent="0.25">
      <c r="A12279" s="48" t="s">
        <v>18764</v>
      </c>
      <c r="B12279" s="44" t="s">
        <v>33425</v>
      </c>
      <c r="C12279" s="44" t="s">
        <v>3545</v>
      </c>
      <c r="D12279" s="54" t="s">
        <v>33426</v>
      </c>
    </row>
    <row r="12280" spans="1:4" x14ac:dyDescent="0.25">
      <c r="A12280" s="48" t="s">
        <v>18765</v>
      </c>
      <c r="B12280" s="44" t="s">
        <v>33427</v>
      </c>
      <c r="C12280" s="44" t="s">
        <v>3545</v>
      </c>
      <c r="D12280" s="54" t="s">
        <v>33428</v>
      </c>
    </row>
    <row r="12281" spans="1:4" x14ac:dyDescent="0.25">
      <c r="A12281" s="48" t="s">
        <v>18766</v>
      </c>
      <c r="B12281" s="44" t="s">
        <v>33429</v>
      </c>
      <c r="C12281" s="44" t="s">
        <v>3545</v>
      </c>
      <c r="D12281" s="54" t="s">
        <v>33430</v>
      </c>
    </row>
    <row r="12282" spans="1:4" x14ac:dyDescent="0.25">
      <c r="A12282" s="48" t="s">
        <v>18767</v>
      </c>
      <c r="B12282" s="44" t="s">
        <v>33431</v>
      </c>
      <c r="C12282" s="44" t="s">
        <v>3545</v>
      </c>
      <c r="D12282" s="54" t="s">
        <v>33432</v>
      </c>
    </row>
    <row r="12283" spans="1:4" x14ac:dyDescent="0.25">
      <c r="A12283" s="48" t="s">
        <v>33707</v>
      </c>
      <c r="B12283" s="44" t="s">
        <v>33433</v>
      </c>
      <c r="C12283" s="44" t="s">
        <v>3545</v>
      </c>
      <c r="D12283" s="54" t="s">
        <v>33434</v>
      </c>
    </row>
    <row r="12284" spans="1:4" x14ac:dyDescent="0.25">
      <c r="A12284" s="48" t="s">
        <v>18768</v>
      </c>
      <c r="B12284" s="44" t="s">
        <v>33435</v>
      </c>
      <c r="C12284" s="44" t="s">
        <v>3545</v>
      </c>
      <c r="D12284" s="54" t="s">
        <v>12839</v>
      </c>
    </row>
    <row r="12285" spans="1:4" x14ac:dyDescent="0.25">
      <c r="A12285" s="48" t="s">
        <v>18769</v>
      </c>
      <c r="B12285" s="44" t="s">
        <v>33436</v>
      </c>
      <c r="C12285" s="44" t="s">
        <v>3545</v>
      </c>
      <c r="D12285" s="54" t="s">
        <v>12840</v>
      </c>
    </row>
    <row r="12286" spans="1:4" x14ac:dyDescent="0.25">
      <c r="A12286" s="48" t="s">
        <v>18770</v>
      </c>
      <c r="B12286" s="44" t="s">
        <v>33437</v>
      </c>
      <c r="C12286" s="44" t="s">
        <v>3545</v>
      </c>
      <c r="D12286" s="54" t="s">
        <v>12841</v>
      </c>
    </row>
    <row r="12287" spans="1:4" x14ac:dyDescent="0.25">
      <c r="A12287" s="48" t="s">
        <v>18771</v>
      </c>
      <c r="B12287" s="44" t="s">
        <v>33438</v>
      </c>
      <c r="C12287" s="44" t="s">
        <v>3545</v>
      </c>
      <c r="D12287" s="54" t="s">
        <v>12842</v>
      </c>
    </row>
    <row r="12288" spans="1:4" x14ac:dyDescent="0.25">
      <c r="A12288" s="48" t="s">
        <v>18772</v>
      </c>
      <c r="B12288" s="44" t="s">
        <v>33439</v>
      </c>
      <c r="C12288" s="44" t="s">
        <v>3545</v>
      </c>
      <c r="D12288" s="54" t="s">
        <v>33440</v>
      </c>
    </row>
    <row r="12289" spans="1:4" x14ac:dyDescent="0.25">
      <c r="A12289" s="48" t="s">
        <v>18773</v>
      </c>
      <c r="B12289" s="44" t="s">
        <v>33441</v>
      </c>
      <c r="C12289" s="44" t="s">
        <v>3545</v>
      </c>
      <c r="D12289" s="54" t="s">
        <v>33442</v>
      </c>
    </row>
    <row r="12290" spans="1:4" x14ac:dyDescent="0.25">
      <c r="A12290" s="48" t="s">
        <v>18774</v>
      </c>
      <c r="B12290" s="44" t="s">
        <v>33443</v>
      </c>
      <c r="C12290" s="44" t="s">
        <v>3545</v>
      </c>
      <c r="D12290" s="54" t="s">
        <v>33444</v>
      </c>
    </row>
    <row r="12291" spans="1:4" x14ac:dyDescent="0.25">
      <c r="A12291" s="48" t="s">
        <v>18775</v>
      </c>
      <c r="B12291" s="44" t="s">
        <v>33445</v>
      </c>
      <c r="C12291" s="44" t="s">
        <v>3545</v>
      </c>
      <c r="D12291" s="54" t="s">
        <v>33446</v>
      </c>
    </row>
    <row r="12292" spans="1:4" x14ac:dyDescent="0.25">
      <c r="A12292" s="48" t="s">
        <v>18776</v>
      </c>
      <c r="B12292" s="44" t="s">
        <v>33447</v>
      </c>
      <c r="C12292" s="44" t="s">
        <v>3545</v>
      </c>
      <c r="D12292" s="54" t="s">
        <v>33448</v>
      </c>
    </row>
    <row r="12293" spans="1:4" x14ac:dyDescent="0.25">
      <c r="A12293" s="48" t="s">
        <v>18777</v>
      </c>
      <c r="B12293" s="44" t="s">
        <v>33449</v>
      </c>
      <c r="C12293" s="44" t="s">
        <v>3545</v>
      </c>
      <c r="D12293" s="54" t="s">
        <v>33450</v>
      </c>
    </row>
    <row r="12294" spans="1:4" x14ac:dyDescent="0.25">
      <c r="A12294" s="48" t="s">
        <v>18812</v>
      </c>
      <c r="B12294" s="44" t="s">
        <v>33451</v>
      </c>
      <c r="C12294" s="44" t="s">
        <v>3545</v>
      </c>
      <c r="D12294" s="54" t="s">
        <v>33452</v>
      </c>
    </row>
    <row r="12295" spans="1:4" x14ac:dyDescent="0.25">
      <c r="A12295" s="48" t="s">
        <v>18778</v>
      </c>
      <c r="B12295" s="44" t="s">
        <v>33453</v>
      </c>
      <c r="C12295" s="44" t="s">
        <v>3545</v>
      </c>
      <c r="D12295" s="54" t="s">
        <v>33454</v>
      </c>
    </row>
    <row r="12296" spans="1:4" x14ac:dyDescent="0.25">
      <c r="A12296" s="48" t="s">
        <v>18779</v>
      </c>
      <c r="B12296" s="44" t="s">
        <v>33455</v>
      </c>
      <c r="C12296" s="44" t="s">
        <v>3545</v>
      </c>
      <c r="D12296" s="54" t="s">
        <v>25301</v>
      </c>
    </row>
    <row r="12297" spans="1:4" x14ac:dyDescent="0.25">
      <c r="A12297" s="48" t="s">
        <v>18780</v>
      </c>
      <c r="B12297" s="44" t="s">
        <v>33456</v>
      </c>
      <c r="C12297" s="44" t="s">
        <v>3545</v>
      </c>
      <c r="D12297" s="54" t="s">
        <v>33457</v>
      </c>
    </row>
    <row r="12298" spans="1:4" x14ac:dyDescent="0.25">
      <c r="A12298" s="48" t="s">
        <v>18781</v>
      </c>
      <c r="B12298" s="44" t="s">
        <v>33458</v>
      </c>
      <c r="C12298" s="44" t="s">
        <v>3545</v>
      </c>
      <c r="D12298" s="54" t="s">
        <v>13987</v>
      </c>
    </row>
    <row r="12299" spans="1:4" x14ac:dyDescent="0.25">
      <c r="A12299" s="48" t="s">
        <v>18782</v>
      </c>
      <c r="B12299" s="44" t="s">
        <v>33459</v>
      </c>
      <c r="C12299" s="44" t="s">
        <v>3545</v>
      </c>
      <c r="D12299" s="54" t="s">
        <v>24320</v>
      </c>
    </row>
    <row r="12300" spans="1:4" x14ac:dyDescent="0.25">
      <c r="A12300" s="48" t="s">
        <v>18783</v>
      </c>
      <c r="B12300" s="44" t="s">
        <v>33460</v>
      </c>
      <c r="C12300" s="44" t="s">
        <v>3545</v>
      </c>
      <c r="D12300" s="54" t="s">
        <v>33461</v>
      </c>
    </row>
    <row r="12301" spans="1:4" x14ac:dyDescent="0.25">
      <c r="A12301" s="48" t="s">
        <v>18784</v>
      </c>
      <c r="B12301" s="44" t="s">
        <v>3562</v>
      </c>
      <c r="C12301" s="44" t="s">
        <v>3545</v>
      </c>
      <c r="D12301" s="54" t="s">
        <v>33462</v>
      </c>
    </row>
    <row r="12302" spans="1:4" x14ac:dyDescent="0.25">
      <c r="A12302" s="48" t="s">
        <v>18785</v>
      </c>
      <c r="B12302" s="44" t="s">
        <v>3563</v>
      </c>
      <c r="C12302" s="44" t="s">
        <v>3545</v>
      </c>
      <c r="D12302" s="54" t="s">
        <v>33463</v>
      </c>
    </row>
    <row r="12303" spans="1:4" x14ac:dyDescent="0.25">
      <c r="A12303" s="48" t="s">
        <v>18786</v>
      </c>
      <c r="B12303" s="44" t="s">
        <v>3564</v>
      </c>
      <c r="C12303" s="44" t="s">
        <v>3545</v>
      </c>
      <c r="D12303" s="54" t="s">
        <v>18890</v>
      </c>
    </row>
    <row r="12304" spans="1:4" x14ac:dyDescent="0.25">
      <c r="A12304" s="48" t="s">
        <v>18787</v>
      </c>
      <c r="B12304" s="44" t="s">
        <v>3565</v>
      </c>
      <c r="C12304" s="44" t="s">
        <v>3545</v>
      </c>
      <c r="D12304" s="54" t="s">
        <v>33464</v>
      </c>
    </row>
    <row r="12305" spans="1:4" x14ac:dyDescent="0.25">
      <c r="A12305" s="48" t="s">
        <v>18788</v>
      </c>
      <c r="B12305" s="44" t="s">
        <v>3566</v>
      </c>
      <c r="C12305" s="44" t="s">
        <v>3545</v>
      </c>
      <c r="D12305" s="54" t="s">
        <v>33465</v>
      </c>
    </row>
    <row r="12306" spans="1:4" x14ac:dyDescent="0.25">
      <c r="A12306" s="48" t="s">
        <v>18789</v>
      </c>
      <c r="B12306" s="44" t="s">
        <v>3567</v>
      </c>
      <c r="C12306" s="44" t="s">
        <v>3545</v>
      </c>
      <c r="D12306" s="54" t="s">
        <v>30797</v>
      </c>
    </row>
    <row r="12307" spans="1:4" x14ac:dyDescent="0.25">
      <c r="A12307" s="48" t="s">
        <v>18790</v>
      </c>
      <c r="B12307" s="44" t="s">
        <v>3568</v>
      </c>
      <c r="C12307" s="44" t="s">
        <v>3545</v>
      </c>
      <c r="D12307" s="54" t="s">
        <v>33466</v>
      </c>
    </row>
    <row r="12308" spans="1:4" x14ac:dyDescent="0.25">
      <c r="A12308" s="48" t="s">
        <v>18791</v>
      </c>
      <c r="B12308" s="44" t="s">
        <v>3569</v>
      </c>
      <c r="C12308" s="44" t="s">
        <v>3545</v>
      </c>
      <c r="D12308" s="54" t="s">
        <v>33467</v>
      </c>
    </row>
    <row r="12309" spans="1:4" x14ac:dyDescent="0.25">
      <c r="A12309" s="48" t="s">
        <v>18792</v>
      </c>
      <c r="B12309" s="44" t="s">
        <v>3570</v>
      </c>
      <c r="C12309" s="44" t="s">
        <v>3545</v>
      </c>
      <c r="D12309" s="54" t="s">
        <v>33468</v>
      </c>
    </row>
    <row r="12310" spans="1:4" x14ac:dyDescent="0.25">
      <c r="A12310" s="48" t="s">
        <v>18793</v>
      </c>
      <c r="B12310" s="44" t="s">
        <v>3571</v>
      </c>
      <c r="C12310" s="44" t="s">
        <v>3545</v>
      </c>
      <c r="D12310" s="54" t="s">
        <v>19780</v>
      </c>
    </row>
    <row r="12311" spans="1:4" x14ac:dyDescent="0.25">
      <c r="A12311" s="48" t="s">
        <v>18794</v>
      </c>
      <c r="B12311" s="44" t="s">
        <v>3572</v>
      </c>
      <c r="C12311" s="44" t="s">
        <v>3545</v>
      </c>
      <c r="D12311" s="54" t="s">
        <v>33469</v>
      </c>
    </row>
    <row r="12312" spans="1:4" x14ac:dyDescent="0.25">
      <c r="A12312" s="48" t="s">
        <v>18795</v>
      </c>
      <c r="B12312" s="44" t="s">
        <v>3573</v>
      </c>
      <c r="C12312" s="44" t="s">
        <v>3545</v>
      </c>
      <c r="D12312" s="54" t="s">
        <v>21379</v>
      </c>
    </row>
    <row r="12313" spans="1:4" x14ac:dyDescent="0.25">
      <c r="A12313" s="48" t="s">
        <v>18796</v>
      </c>
      <c r="B12313" s="44" t="s">
        <v>3574</v>
      </c>
      <c r="C12313" s="44" t="s">
        <v>3545</v>
      </c>
      <c r="D12313" s="54" t="s">
        <v>33470</v>
      </c>
    </row>
    <row r="12314" spans="1:4" x14ac:dyDescent="0.25">
      <c r="A12314" s="48" t="s">
        <v>18797</v>
      </c>
      <c r="B12314" s="44" t="s">
        <v>3575</v>
      </c>
      <c r="C12314" s="44" t="s">
        <v>3545</v>
      </c>
      <c r="D12314" s="54" t="s">
        <v>33471</v>
      </c>
    </row>
    <row r="12315" spans="1:4" x14ac:dyDescent="0.25">
      <c r="A12315" s="48" t="s">
        <v>18798</v>
      </c>
      <c r="B12315" s="44" t="s">
        <v>3576</v>
      </c>
      <c r="C12315" s="44" t="s">
        <v>3545</v>
      </c>
      <c r="D12315" s="54" t="s">
        <v>33472</v>
      </c>
    </row>
    <row r="12316" spans="1:4" x14ac:dyDescent="0.25">
      <c r="A12316" s="48" t="s">
        <v>18799</v>
      </c>
      <c r="B12316" s="44" t="s">
        <v>3577</v>
      </c>
      <c r="C12316" s="44" t="s">
        <v>3545</v>
      </c>
      <c r="D12316" s="54" t="s">
        <v>33473</v>
      </c>
    </row>
    <row r="12317" spans="1:4" x14ac:dyDescent="0.25">
      <c r="A12317" s="48" t="s">
        <v>18800</v>
      </c>
      <c r="B12317" s="44" t="s">
        <v>3578</v>
      </c>
      <c r="C12317" s="44" t="s">
        <v>3545</v>
      </c>
      <c r="D12317" s="54" t="s">
        <v>33474</v>
      </c>
    </row>
    <row r="12318" spans="1:4" x14ac:dyDescent="0.25">
      <c r="A12318" s="48" t="s">
        <v>18801</v>
      </c>
      <c r="B12318" s="44" t="s">
        <v>3579</v>
      </c>
      <c r="C12318" s="44" t="s">
        <v>3545</v>
      </c>
      <c r="D12318" s="54" t="s">
        <v>33475</v>
      </c>
    </row>
    <row r="12319" spans="1:4" x14ac:dyDescent="0.25">
      <c r="A12319" s="48" t="s">
        <v>18802</v>
      </c>
      <c r="B12319" s="44" t="s">
        <v>3580</v>
      </c>
      <c r="C12319" s="44" t="s">
        <v>3545</v>
      </c>
      <c r="D12319" s="54" t="s">
        <v>33476</v>
      </c>
    </row>
    <row r="12320" spans="1:4" x14ac:dyDescent="0.25">
      <c r="A12320" s="48" t="s">
        <v>18803</v>
      </c>
      <c r="B12320" s="44" t="s">
        <v>3581</v>
      </c>
      <c r="C12320" s="44" t="s">
        <v>3545</v>
      </c>
      <c r="D12320" s="54" t="s">
        <v>33477</v>
      </c>
    </row>
    <row r="12321" spans="1:4" x14ac:dyDescent="0.25">
      <c r="A12321" s="48" t="s">
        <v>18804</v>
      </c>
      <c r="B12321" s="44" t="s">
        <v>3582</v>
      </c>
      <c r="C12321" s="44" t="s">
        <v>3545</v>
      </c>
      <c r="D12321" s="54" t="s">
        <v>27877</v>
      </c>
    </row>
    <row r="12322" spans="1:4" x14ac:dyDescent="0.25">
      <c r="A12322" s="48" t="s">
        <v>18805</v>
      </c>
      <c r="B12322" s="44" t="s">
        <v>3583</v>
      </c>
      <c r="C12322" s="44" t="s">
        <v>3545</v>
      </c>
      <c r="D12322" s="54" t="s">
        <v>20278</v>
      </c>
    </row>
    <row r="12323" spans="1:4" x14ac:dyDescent="0.25">
      <c r="A12323" s="48" t="s">
        <v>18806</v>
      </c>
      <c r="B12323" s="44" t="s">
        <v>3584</v>
      </c>
      <c r="C12323" s="44" t="s">
        <v>3545</v>
      </c>
      <c r="D12323" s="54" t="s">
        <v>33478</v>
      </c>
    </row>
    <row r="12324" spans="1:4" x14ac:dyDescent="0.25">
      <c r="A12324" s="48" t="s">
        <v>18807</v>
      </c>
      <c r="B12324" s="44" t="s">
        <v>3585</v>
      </c>
      <c r="C12324" s="44" t="s">
        <v>3545</v>
      </c>
      <c r="D12324" s="54" t="s">
        <v>20745</v>
      </c>
    </row>
    <row r="12325" spans="1:4" x14ac:dyDescent="0.25">
      <c r="A12325" s="48" t="s">
        <v>18808</v>
      </c>
      <c r="B12325" s="44" t="s">
        <v>3586</v>
      </c>
      <c r="C12325" s="44" t="s">
        <v>3545</v>
      </c>
      <c r="D12325" s="54" t="s">
        <v>33479</v>
      </c>
    </row>
    <row r="12326" spans="1:4" x14ac:dyDescent="0.25">
      <c r="A12326" s="48" t="s">
        <v>18809</v>
      </c>
      <c r="B12326" s="44" t="s">
        <v>3587</v>
      </c>
      <c r="C12326" s="44" t="s">
        <v>3545</v>
      </c>
      <c r="D12326" s="54" t="s">
        <v>33480</v>
      </c>
    </row>
    <row r="12327" spans="1:4" x14ac:dyDescent="0.25">
      <c r="A12327" s="48" t="s">
        <v>18810</v>
      </c>
      <c r="B12327" s="44" t="s">
        <v>3588</v>
      </c>
      <c r="C12327" s="44" t="s">
        <v>3545</v>
      </c>
      <c r="D12327" s="54" t="s">
        <v>24605</v>
      </c>
    </row>
    <row r="12328" spans="1:4" x14ac:dyDescent="0.25">
      <c r="A12328" s="48" t="s">
        <v>18811</v>
      </c>
      <c r="B12328" s="44" t="s">
        <v>3589</v>
      </c>
      <c r="C12328" s="44" t="s">
        <v>3545</v>
      </c>
      <c r="D12328" s="54" t="s">
        <v>23692</v>
      </c>
    </row>
    <row r="12329" spans="1:4" x14ac:dyDescent="0.25">
      <c r="A12329" s="48" t="s">
        <v>18813</v>
      </c>
      <c r="B12329" s="44" t="s">
        <v>3590</v>
      </c>
      <c r="C12329" s="44" t="s">
        <v>3545</v>
      </c>
      <c r="D12329" s="54" t="s">
        <v>12650</v>
      </c>
    </row>
    <row r="12330" spans="1:4" x14ac:dyDescent="0.25">
      <c r="A12330" s="48" t="s">
        <v>18814</v>
      </c>
      <c r="B12330" s="44" t="s">
        <v>3591</v>
      </c>
      <c r="C12330" s="44" t="s">
        <v>3545</v>
      </c>
      <c r="D12330" s="54" t="s">
        <v>10532</v>
      </c>
    </row>
    <row r="12331" spans="1:4" x14ac:dyDescent="0.25">
      <c r="A12331" s="48" t="s">
        <v>18815</v>
      </c>
      <c r="B12331" s="44" t="s">
        <v>3592</v>
      </c>
      <c r="C12331" s="44" t="s">
        <v>3545</v>
      </c>
      <c r="D12331" s="54" t="s">
        <v>10471</v>
      </c>
    </row>
    <row r="12332" spans="1:4" x14ac:dyDescent="0.25">
      <c r="A12332" s="48" t="s">
        <v>18816</v>
      </c>
      <c r="B12332" s="44" t="s">
        <v>3593</v>
      </c>
      <c r="C12332" s="44" t="s">
        <v>3545</v>
      </c>
      <c r="D12332" s="54" t="s">
        <v>11229</v>
      </c>
    </row>
    <row r="12333" spans="1:4" x14ac:dyDescent="0.25">
      <c r="A12333" s="48" t="s">
        <v>18817</v>
      </c>
      <c r="B12333" s="44" t="s">
        <v>3594</v>
      </c>
      <c r="C12333" s="44" t="s">
        <v>3545</v>
      </c>
      <c r="D12333" s="54" t="s">
        <v>10632</v>
      </c>
    </row>
    <row r="12334" spans="1:4" x14ac:dyDescent="0.25">
      <c r="A12334" s="48" t="s">
        <v>18818</v>
      </c>
      <c r="B12334" s="44" t="s">
        <v>3595</v>
      </c>
      <c r="C12334" s="44" t="s">
        <v>3545</v>
      </c>
      <c r="D12334" s="54" t="s">
        <v>14019</v>
      </c>
    </row>
    <row r="12335" spans="1:4" x14ac:dyDescent="0.25">
      <c r="A12335" s="48" t="s">
        <v>8833</v>
      </c>
      <c r="B12335" s="44" t="s">
        <v>33481</v>
      </c>
      <c r="C12335" s="44" t="s">
        <v>3545</v>
      </c>
      <c r="D12335" s="54" t="s">
        <v>10452</v>
      </c>
    </row>
    <row r="12336" spans="1:4" x14ac:dyDescent="0.25">
      <c r="A12336" s="48" t="s">
        <v>8834</v>
      </c>
      <c r="B12336" s="44" t="s">
        <v>33482</v>
      </c>
      <c r="C12336" s="44" t="s">
        <v>3545</v>
      </c>
      <c r="D12336" s="54" t="s">
        <v>20098</v>
      </c>
    </row>
    <row r="12337" spans="1:4" x14ac:dyDescent="0.25">
      <c r="A12337" s="48" t="s">
        <v>18819</v>
      </c>
      <c r="B12337" s="44" t="s">
        <v>3596</v>
      </c>
      <c r="C12337" s="44" t="s">
        <v>3545</v>
      </c>
      <c r="D12337" s="54" t="s">
        <v>33483</v>
      </c>
    </row>
    <row r="12338" spans="1:4" x14ac:dyDescent="0.25">
      <c r="A12338" s="48" t="s">
        <v>18820</v>
      </c>
      <c r="B12338" s="44" t="s">
        <v>3597</v>
      </c>
      <c r="C12338" s="44" t="s">
        <v>3545</v>
      </c>
      <c r="D12338" s="54" t="s">
        <v>22026</v>
      </c>
    </row>
    <row r="12339" spans="1:4" x14ac:dyDescent="0.25">
      <c r="A12339" s="48" t="s">
        <v>18821</v>
      </c>
      <c r="B12339" s="44" t="s">
        <v>3598</v>
      </c>
      <c r="C12339" s="44" t="s">
        <v>3545</v>
      </c>
      <c r="D12339" s="54" t="s">
        <v>33484</v>
      </c>
    </row>
    <row r="12340" spans="1:4" x14ac:dyDescent="0.25">
      <c r="A12340" s="48" t="s">
        <v>18822</v>
      </c>
      <c r="B12340" s="44" t="s">
        <v>3599</v>
      </c>
      <c r="C12340" s="44" t="s">
        <v>3545</v>
      </c>
      <c r="D12340" s="54" t="s">
        <v>13911</v>
      </c>
    </row>
    <row r="12341" spans="1:4" x14ac:dyDescent="0.25">
      <c r="A12341" s="48" t="s">
        <v>18823</v>
      </c>
      <c r="B12341" s="44" t="s">
        <v>3600</v>
      </c>
      <c r="C12341" s="44" t="s">
        <v>3545</v>
      </c>
      <c r="D12341" s="54" t="s">
        <v>20202</v>
      </c>
    </row>
    <row r="12342" spans="1:4" x14ac:dyDescent="0.25">
      <c r="A12342" s="48" t="s">
        <v>18824</v>
      </c>
      <c r="B12342" s="44" t="s">
        <v>3601</v>
      </c>
      <c r="C12342" s="44" t="s">
        <v>3545</v>
      </c>
      <c r="D12342" s="54" t="s">
        <v>33485</v>
      </c>
    </row>
    <row r="12343" spans="1:4" x14ac:dyDescent="0.25">
      <c r="A12343" s="48" t="s">
        <v>18825</v>
      </c>
      <c r="B12343" s="44" t="s">
        <v>3602</v>
      </c>
      <c r="C12343" s="44" t="s">
        <v>3545</v>
      </c>
      <c r="D12343" s="54" t="s">
        <v>24544</v>
      </c>
    </row>
    <row r="12344" spans="1:4" x14ac:dyDescent="0.25">
      <c r="A12344" s="48" t="s">
        <v>18826</v>
      </c>
      <c r="B12344" s="44" t="s">
        <v>3603</v>
      </c>
      <c r="C12344" s="44" t="s">
        <v>3545</v>
      </c>
      <c r="D12344" s="54" t="s">
        <v>33486</v>
      </c>
    </row>
    <row r="12345" spans="1:4" x14ac:dyDescent="0.25">
      <c r="A12345" s="48" t="s">
        <v>18828</v>
      </c>
      <c r="B12345" s="44" t="s">
        <v>3604</v>
      </c>
      <c r="C12345" s="44" t="s">
        <v>3545</v>
      </c>
      <c r="D12345" s="54" t="s">
        <v>33487</v>
      </c>
    </row>
    <row r="12346" spans="1:4" x14ac:dyDescent="0.25">
      <c r="A12346" s="48" t="s">
        <v>18829</v>
      </c>
      <c r="B12346" s="44" t="s">
        <v>3605</v>
      </c>
      <c r="C12346" s="44" t="s">
        <v>3545</v>
      </c>
      <c r="D12346" s="54" t="s">
        <v>10939</v>
      </c>
    </row>
    <row r="12347" spans="1:4" x14ac:dyDescent="0.25">
      <c r="A12347" s="48" t="s">
        <v>18830</v>
      </c>
      <c r="B12347" s="44" t="s">
        <v>3606</v>
      </c>
      <c r="C12347" s="44" t="s">
        <v>3545</v>
      </c>
      <c r="D12347" s="54" t="s">
        <v>10494</v>
      </c>
    </row>
    <row r="12348" spans="1:4" x14ac:dyDescent="0.25">
      <c r="A12348" s="48" t="s">
        <v>18832</v>
      </c>
      <c r="B12348" s="44" t="s">
        <v>3607</v>
      </c>
      <c r="C12348" s="44" t="s">
        <v>3546</v>
      </c>
      <c r="D12348" s="54" t="s">
        <v>11221</v>
      </c>
    </row>
    <row r="12349" spans="1:4" x14ac:dyDescent="0.25">
      <c r="A12349" s="48" t="s">
        <v>18833</v>
      </c>
      <c r="B12349" s="44" t="s">
        <v>33488</v>
      </c>
      <c r="C12349" s="44" t="s">
        <v>3548</v>
      </c>
      <c r="D12349" s="54" t="s">
        <v>21155</v>
      </c>
    </row>
    <row r="12350" spans="1:4" x14ac:dyDescent="0.25">
      <c r="A12350" s="48" t="s">
        <v>18835</v>
      </c>
      <c r="B12350" s="44" t="s">
        <v>33489</v>
      </c>
      <c r="C12350" s="44" t="s">
        <v>3548</v>
      </c>
      <c r="D12350" s="54" t="s">
        <v>33490</v>
      </c>
    </row>
    <row r="12351" spans="1:4" x14ac:dyDescent="0.25">
      <c r="A12351" s="48" t="s">
        <v>18834</v>
      </c>
      <c r="B12351" s="44" t="s">
        <v>33491</v>
      </c>
      <c r="C12351" s="44" t="s">
        <v>3548</v>
      </c>
      <c r="D12351" s="54" t="s">
        <v>26014</v>
      </c>
    </row>
    <row r="12352" spans="1:4" x14ac:dyDescent="0.25">
      <c r="A12352" s="48" t="s">
        <v>18836</v>
      </c>
      <c r="B12352" s="44" t="s">
        <v>3608</v>
      </c>
      <c r="C12352" s="44" t="s">
        <v>3543</v>
      </c>
      <c r="D12352" s="54" t="s">
        <v>24461</v>
      </c>
    </row>
    <row r="12353" spans="1:4" x14ac:dyDescent="0.25">
      <c r="A12353" s="48" t="s">
        <v>18837</v>
      </c>
      <c r="B12353" s="44" t="s">
        <v>3609</v>
      </c>
      <c r="C12353" s="44" t="s">
        <v>3543</v>
      </c>
      <c r="D12353" s="54" t="s">
        <v>10669</v>
      </c>
    </row>
    <row r="12354" spans="1:4" x14ac:dyDescent="0.25">
      <c r="A12354" s="48" t="s">
        <v>18838</v>
      </c>
      <c r="B12354" s="44" t="s">
        <v>3610</v>
      </c>
      <c r="C12354" s="44" t="s">
        <v>3545</v>
      </c>
      <c r="D12354" s="54" t="s">
        <v>33492</v>
      </c>
    </row>
    <row r="12355" spans="1:4" x14ac:dyDescent="0.25">
      <c r="A12355" s="48" t="s">
        <v>18839</v>
      </c>
      <c r="B12355" s="44" t="s">
        <v>3611</v>
      </c>
      <c r="C12355" s="44" t="s">
        <v>3545</v>
      </c>
      <c r="D12355" s="54" t="s">
        <v>33493</v>
      </c>
    </row>
    <row r="12356" spans="1:4" x14ac:dyDescent="0.25">
      <c r="A12356" s="48" t="s">
        <v>18840</v>
      </c>
      <c r="B12356" s="44" t="s">
        <v>3612</v>
      </c>
      <c r="C12356" s="44" t="s">
        <v>3545</v>
      </c>
      <c r="D12356" s="54" t="s">
        <v>33494</v>
      </c>
    </row>
    <row r="12357" spans="1:4" x14ac:dyDescent="0.25">
      <c r="A12357" s="48" t="s">
        <v>18841</v>
      </c>
      <c r="B12357" s="44" t="s">
        <v>3613</v>
      </c>
      <c r="C12357" s="44" t="s">
        <v>3545</v>
      </c>
      <c r="D12357" s="54" t="s">
        <v>33495</v>
      </c>
    </row>
    <row r="12358" spans="1:4" x14ac:dyDescent="0.25">
      <c r="A12358" s="48" t="s">
        <v>18842</v>
      </c>
      <c r="B12358" s="44" t="s">
        <v>3614</v>
      </c>
      <c r="C12358" s="44" t="s">
        <v>3545</v>
      </c>
      <c r="D12358" s="54" t="s">
        <v>33496</v>
      </c>
    </row>
    <row r="12359" spans="1:4" x14ac:dyDescent="0.25">
      <c r="A12359" s="48" t="s">
        <v>18843</v>
      </c>
      <c r="B12359" s="44" t="s">
        <v>3615</v>
      </c>
      <c r="C12359" s="44" t="s">
        <v>3545</v>
      </c>
      <c r="D12359" s="54" t="s">
        <v>33497</v>
      </c>
    </row>
    <row r="12360" spans="1:4" x14ac:dyDescent="0.25">
      <c r="A12360" s="48" t="s">
        <v>33708</v>
      </c>
      <c r="B12360" s="44" t="s">
        <v>33498</v>
      </c>
      <c r="C12360" s="44" t="s">
        <v>3545</v>
      </c>
      <c r="D12360" s="54" t="s">
        <v>33499</v>
      </c>
    </row>
    <row r="12361" spans="1:4" x14ac:dyDescent="0.25">
      <c r="A12361" s="48" t="s">
        <v>33709</v>
      </c>
      <c r="B12361" s="44" t="s">
        <v>33500</v>
      </c>
      <c r="C12361" s="44" t="s">
        <v>3545</v>
      </c>
      <c r="D12361" s="54" t="s">
        <v>33501</v>
      </c>
    </row>
    <row r="12362" spans="1:4" x14ac:dyDescent="0.25">
      <c r="A12362" s="48" t="s">
        <v>18844</v>
      </c>
      <c r="B12362" s="44" t="s">
        <v>3616</v>
      </c>
      <c r="C12362" s="44" t="s">
        <v>3545</v>
      </c>
      <c r="D12362" s="54" t="s">
        <v>33502</v>
      </c>
    </row>
    <row r="12363" spans="1:4" x14ac:dyDescent="0.25">
      <c r="A12363" s="48" t="s">
        <v>18845</v>
      </c>
      <c r="B12363" s="44" t="s">
        <v>3617</v>
      </c>
      <c r="C12363" s="44" t="s">
        <v>3545</v>
      </c>
      <c r="D12363" s="54" t="s">
        <v>21418</v>
      </c>
    </row>
    <row r="12364" spans="1:4" x14ac:dyDescent="0.25">
      <c r="A12364" s="48" t="s">
        <v>18846</v>
      </c>
      <c r="B12364" s="44" t="s">
        <v>3618</v>
      </c>
      <c r="C12364" s="44" t="s">
        <v>3545</v>
      </c>
      <c r="D12364" s="54" t="s">
        <v>33503</v>
      </c>
    </row>
    <row r="12365" spans="1:4" x14ac:dyDescent="0.25">
      <c r="A12365" s="48" t="s">
        <v>18847</v>
      </c>
      <c r="B12365" s="44" t="s">
        <v>33504</v>
      </c>
      <c r="C12365" s="44" t="s">
        <v>3544</v>
      </c>
      <c r="D12365" s="54" t="s">
        <v>11300</v>
      </c>
    </row>
    <row r="12366" spans="1:4" x14ac:dyDescent="0.25">
      <c r="A12366" s="48" t="s">
        <v>18848</v>
      </c>
      <c r="B12366" s="44" t="s">
        <v>3619</v>
      </c>
      <c r="C12366" s="44" t="s">
        <v>3550</v>
      </c>
      <c r="D12366" s="54" t="s">
        <v>33505</v>
      </c>
    </row>
    <row r="12367" spans="1:4" x14ac:dyDescent="0.25">
      <c r="A12367" s="48" t="s">
        <v>18849</v>
      </c>
      <c r="B12367" s="44" t="s">
        <v>3620</v>
      </c>
      <c r="C12367" s="44" t="s">
        <v>3543</v>
      </c>
      <c r="D12367" s="54" t="s">
        <v>33506</v>
      </c>
    </row>
    <row r="12368" spans="1:4" x14ac:dyDescent="0.25">
      <c r="A12368" s="48" t="s">
        <v>18850</v>
      </c>
      <c r="B12368" s="44" t="s">
        <v>3621</v>
      </c>
      <c r="C12368" s="44" t="s">
        <v>3543</v>
      </c>
      <c r="D12368" s="54" t="s">
        <v>33507</v>
      </c>
    </row>
    <row r="12369" spans="1:4" x14ac:dyDescent="0.25">
      <c r="A12369" s="48" t="s">
        <v>18851</v>
      </c>
      <c r="B12369" s="44" t="s">
        <v>3622</v>
      </c>
      <c r="C12369" s="44" t="s">
        <v>3543</v>
      </c>
      <c r="D12369" s="54" t="s">
        <v>33508</v>
      </c>
    </row>
    <row r="12370" spans="1:4" x14ac:dyDescent="0.25">
      <c r="A12370" s="48" t="s">
        <v>18852</v>
      </c>
      <c r="B12370" s="44" t="s">
        <v>3623</v>
      </c>
      <c r="C12370" s="44" t="s">
        <v>3543</v>
      </c>
      <c r="D12370" s="54" t="s">
        <v>33509</v>
      </c>
    </row>
    <row r="12371" spans="1:4" x14ac:dyDescent="0.25">
      <c r="A12371" s="48" t="s">
        <v>18853</v>
      </c>
      <c r="B12371" s="44" t="s">
        <v>3624</v>
      </c>
      <c r="C12371" s="44" t="s">
        <v>3543</v>
      </c>
      <c r="D12371" s="54" t="s">
        <v>33510</v>
      </c>
    </row>
    <row r="12372" spans="1:4" x14ac:dyDescent="0.25">
      <c r="A12372" s="48" t="s">
        <v>18854</v>
      </c>
      <c r="B12372" s="44" t="s">
        <v>3625</v>
      </c>
      <c r="C12372" s="44" t="s">
        <v>3543</v>
      </c>
      <c r="D12372" s="54" t="s">
        <v>33511</v>
      </c>
    </row>
    <row r="12373" spans="1:4" x14ac:dyDescent="0.25">
      <c r="A12373" s="48" t="s">
        <v>18855</v>
      </c>
      <c r="B12373" s="44" t="s">
        <v>3626</v>
      </c>
      <c r="C12373" s="44" t="s">
        <v>3543</v>
      </c>
      <c r="D12373" s="54" t="s">
        <v>33512</v>
      </c>
    </row>
    <row r="12374" spans="1:4" x14ac:dyDescent="0.25">
      <c r="A12374" s="48" t="s">
        <v>18856</v>
      </c>
      <c r="B12374" s="44" t="s">
        <v>3627</v>
      </c>
      <c r="C12374" s="44" t="s">
        <v>3543</v>
      </c>
      <c r="D12374" s="54" t="s">
        <v>33513</v>
      </c>
    </row>
    <row r="12375" spans="1:4" x14ac:dyDescent="0.25">
      <c r="A12375" s="48" t="s">
        <v>18857</v>
      </c>
      <c r="B12375" s="44" t="s">
        <v>3628</v>
      </c>
      <c r="C12375" s="44" t="s">
        <v>3543</v>
      </c>
      <c r="D12375" s="54" t="s">
        <v>33514</v>
      </c>
    </row>
    <row r="12376" spans="1:4" x14ac:dyDescent="0.25">
      <c r="A12376" s="48" t="s">
        <v>18858</v>
      </c>
      <c r="B12376" s="44" t="s">
        <v>3629</v>
      </c>
      <c r="C12376" s="44" t="s">
        <v>3543</v>
      </c>
      <c r="D12376" s="54" t="s">
        <v>33515</v>
      </c>
    </row>
    <row r="12377" spans="1:4" x14ac:dyDescent="0.25">
      <c r="A12377" s="48" t="s">
        <v>18859</v>
      </c>
      <c r="B12377" s="44" t="s">
        <v>3630</v>
      </c>
      <c r="C12377" s="44" t="s">
        <v>3543</v>
      </c>
      <c r="D12377" s="54" t="s">
        <v>33516</v>
      </c>
    </row>
    <row r="12378" spans="1:4" x14ac:dyDescent="0.25">
      <c r="A12378" s="48" t="s">
        <v>18860</v>
      </c>
      <c r="B12378" s="44" t="s">
        <v>3631</v>
      </c>
      <c r="C12378" s="44" t="s">
        <v>3543</v>
      </c>
      <c r="D12378" s="54" t="s">
        <v>33517</v>
      </c>
    </row>
    <row r="12379" spans="1:4" x14ac:dyDescent="0.25">
      <c r="A12379" s="48" t="s">
        <v>18861</v>
      </c>
      <c r="B12379" s="44" t="s">
        <v>3632</v>
      </c>
      <c r="C12379" s="44" t="s">
        <v>3543</v>
      </c>
      <c r="D12379" s="54" t="s">
        <v>33518</v>
      </c>
    </row>
    <row r="12380" spans="1:4" x14ac:dyDescent="0.25">
      <c r="A12380" s="48" t="s">
        <v>18862</v>
      </c>
      <c r="B12380" s="44" t="s">
        <v>3633</v>
      </c>
      <c r="C12380" s="44" t="s">
        <v>3543</v>
      </c>
      <c r="D12380" s="54" t="s">
        <v>33519</v>
      </c>
    </row>
    <row r="12381" spans="1:4" x14ac:dyDescent="0.25">
      <c r="A12381" s="48" t="s">
        <v>18863</v>
      </c>
      <c r="B12381" s="44" t="s">
        <v>3634</v>
      </c>
      <c r="C12381" s="44" t="s">
        <v>3543</v>
      </c>
      <c r="D12381" s="54" t="s">
        <v>33511</v>
      </c>
    </row>
    <row r="12382" spans="1:4" x14ac:dyDescent="0.25">
      <c r="A12382" s="48" t="s">
        <v>18864</v>
      </c>
      <c r="B12382" s="44" t="s">
        <v>3635</v>
      </c>
      <c r="C12382" s="44" t="s">
        <v>3543</v>
      </c>
      <c r="D12382" s="54" t="s">
        <v>33520</v>
      </c>
    </row>
    <row r="12383" spans="1:4" x14ac:dyDescent="0.25">
      <c r="A12383" s="48" t="s">
        <v>18865</v>
      </c>
      <c r="B12383" s="44" t="s">
        <v>3636</v>
      </c>
      <c r="C12383" s="44" t="s">
        <v>3543</v>
      </c>
      <c r="D12383" s="54" t="s">
        <v>33521</v>
      </c>
    </row>
    <row r="12384" spans="1:4" x14ac:dyDescent="0.25">
      <c r="A12384" s="48" t="s">
        <v>18866</v>
      </c>
      <c r="B12384" s="44" t="s">
        <v>3637</v>
      </c>
      <c r="C12384" s="44" t="s">
        <v>3543</v>
      </c>
      <c r="D12384" s="54" t="s">
        <v>33522</v>
      </c>
    </row>
    <row r="12385" spans="1:4" x14ac:dyDescent="0.25">
      <c r="A12385" s="48" t="s">
        <v>18867</v>
      </c>
      <c r="B12385" s="44" t="s">
        <v>3638</v>
      </c>
      <c r="C12385" s="44" t="s">
        <v>3543</v>
      </c>
      <c r="D12385" s="54" t="s">
        <v>33517</v>
      </c>
    </row>
    <row r="12386" spans="1:4" x14ac:dyDescent="0.25">
      <c r="A12386" s="48" t="s">
        <v>18868</v>
      </c>
      <c r="B12386" s="44" t="s">
        <v>3639</v>
      </c>
      <c r="C12386" s="44" t="s">
        <v>3543</v>
      </c>
      <c r="D12386" s="54" t="s">
        <v>33523</v>
      </c>
    </row>
    <row r="12387" spans="1:4" x14ac:dyDescent="0.25">
      <c r="A12387" s="48" t="s">
        <v>18869</v>
      </c>
      <c r="B12387" s="44" t="s">
        <v>3640</v>
      </c>
      <c r="C12387" s="44" t="s">
        <v>3543</v>
      </c>
      <c r="D12387" s="54" t="s">
        <v>33524</v>
      </c>
    </row>
    <row r="12388" spans="1:4" x14ac:dyDescent="0.25">
      <c r="A12388" s="48" t="s">
        <v>18870</v>
      </c>
      <c r="B12388" s="44" t="s">
        <v>3641</v>
      </c>
      <c r="C12388" s="44" t="s">
        <v>3543</v>
      </c>
      <c r="D12388" s="54" t="s">
        <v>33525</v>
      </c>
    </row>
    <row r="12389" spans="1:4" x14ac:dyDescent="0.25">
      <c r="A12389" s="48" t="s">
        <v>18871</v>
      </c>
      <c r="B12389" s="44" t="s">
        <v>3642</v>
      </c>
      <c r="C12389" s="44" t="s">
        <v>3543</v>
      </c>
      <c r="D12389" s="54" t="s">
        <v>33526</v>
      </c>
    </row>
    <row r="12390" spans="1:4" x14ac:dyDescent="0.25">
      <c r="A12390" s="48" t="s">
        <v>18872</v>
      </c>
      <c r="B12390" s="44" t="s">
        <v>3643</v>
      </c>
      <c r="C12390" s="44" t="s">
        <v>3543</v>
      </c>
      <c r="D12390" s="54" t="s">
        <v>33527</v>
      </c>
    </row>
    <row r="12391" spans="1:4" x14ac:dyDescent="0.25">
      <c r="A12391" s="48" t="s">
        <v>18873</v>
      </c>
      <c r="B12391" s="44" t="s">
        <v>3644</v>
      </c>
      <c r="C12391" s="44" t="s">
        <v>3543</v>
      </c>
      <c r="D12391" s="54" t="s">
        <v>33528</v>
      </c>
    </row>
    <row r="12392" spans="1:4" x14ac:dyDescent="0.25">
      <c r="A12392" s="48" t="s">
        <v>18874</v>
      </c>
      <c r="B12392" s="44" t="s">
        <v>3645</v>
      </c>
      <c r="C12392" s="44" t="s">
        <v>3543</v>
      </c>
      <c r="D12392" s="54" t="s">
        <v>33529</v>
      </c>
    </row>
    <row r="12393" spans="1:4" x14ac:dyDescent="0.25">
      <c r="A12393" s="48" t="s">
        <v>18875</v>
      </c>
      <c r="B12393" s="44" t="s">
        <v>3646</v>
      </c>
      <c r="C12393" s="44" t="s">
        <v>3543</v>
      </c>
      <c r="D12393" s="54" t="s">
        <v>33530</v>
      </c>
    </row>
    <row r="12394" spans="1:4" x14ac:dyDescent="0.25">
      <c r="A12394" s="48" t="s">
        <v>18876</v>
      </c>
      <c r="B12394" s="44" t="s">
        <v>14068</v>
      </c>
      <c r="C12394" s="44" t="s">
        <v>3546</v>
      </c>
      <c r="D12394" s="54" t="s">
        <v>25917</v>
      </c>
    </row>
    <row r="12395" spans="1:4" x14ac:dyDescent="0.25">
      <c r="A12395" s="48" t="s">
        <v>18877</v>
      </c>
      <c r="B12395" s="44" t="s">
        <v>14069</v>
      </c>
      <c r="C12395" s="44" t="s">
        <v>3546</v>
      </c>
      <c r="D12395" s="54" t="s">
        <v>10341</v>
      </c>
    </row>
    <row r="12396" spans="1:4" x14ac:dyDescent="0.25">
      <c r="A12396" s="48" t="s">
        <v>18879</v>
      </c>
      <c r="B12396" s="44" t="s">
        <v>33531</v>
      </c>
      <c r="C12396" s="44" t="s">
        <v>3546</v>
      </c>
      <c r="D12396" s="54" t="s">
        <v>33532</v>
      </c>
    </row>
    <row r="12397" spans="1:4" x14ac:dyDescent="0.25">
      <c r="A12397" s="48" t="s">
        <v>18880</v>
      </c>
      <c r="B12397" s="44" t="s">
        <v>33533</v>
      </c>
      <c r="C12397" s="44" t="s">
        <v>3546</v>
      </c>
      <c r="D12397" s="54" t="s">
        <v>10480</v>
      </c>
    </row>
    <row r="12398" spans="1:4" x14ac:dyDescent="0.25">
      <c r="A12398" s="48" t="s">
        <v>18878</v>
      </c>
      <c r="B12398" s="44" t="s">
        <v>3647</v>
      </c>
      <c r="C12398" s="44" t="s">
        <v>3546</v>
      </c>
      <c r="D12398" s="54" t="s">
        <v>33534</v>
      </c>
    </row>
    <row r="12399" spans="1:4" x14ac:dyDescent="0.25">
      <c r="A12399" s="48" t="s">
        <v>18883</v>
      </c>
      <c r="B12399" s="44" t="s">
        <v>33535</v>
      </c>
      <c r="C12399" s="44" t="s">
        <v>3546</v>
      </c>
      <c r="D12399" s="54" t="s">
        <v>11353</v>
      </c>
    </row>
    <row r="12400" spans="1:4" x14ac:dyDescent="0.25">
      <c r="A12400" s="48" t="s">
        <v>18881</v>
      </c>
      <c r="B12400" s="44" t="s">
        <v>33536</v>
      </c>
      <c r="C12400" s="44" t="s">
        <v>3546</v>
      </c>
      <c r="D12400" s="54" t="s">
        <v>24375</v>
      </c>
    </row>
    <row r="12401" spans="1:4" x14ac:dyDescent="0.25">
      <c r="A12401" s="48" t="s">
        <v>18882</v>
      </c>
      <c r="B12401" s="44" t="s">
        <v>33537</v>
      </c>
      <c r="C12401" s="44" t="s">
        <v>3546</v>
      </c>
      <c r="D12401" s="54" t="s">
        <v>33538</v>
      </c>
    </row>
    <row r="12402" spans="1:4" x14ac:dyDescent="0.25">
      <c r="A12402" s="48" t="s">
        <v>18884</v>
      </c>
      <c r="B12402" s="44" t="s">
        <v>33539</v>
      </c>
      <c r="C12402" s="44" t="s">
        <v>3546</v>
      </c>
      <c r="D12402" s="54" t="s">
        <v>20281</v>
      </c>
    </row>
    <row r="12403" spans="1:4" x14ac:dyDescent="0.25">
      <c r="A12403" s="48" t="s">
        <v>18885</v>
      </c>
      <c r="B12403" s="44" t="s">
        <v>3648</v>
      </c>
      <c r="C12403" s="44" t="s">
        <v>3544</v>
      </c>
      <c r="D12403" s="54" t="s">
        <v>13366</v>
      </c>
    </row>
    <row r="12404" spans="1:4" x14ac:dyDescent="0.25">
      <c r="A12404" s="48" t="s">
        <v>18886</v>
      </c>
      <c r="B12404" s="44" t="s">
        <v>3649</v>
      </c>
      <c r="C12404" s="44" t="s">
        <v>3550</v>
      </c>
      <c r="D12404" s="54" t="s">
        <v>26742</v>
      </c>
    </row>
    <row r="12405" spans="1:4" x14ac:dyDescent="0.25">
      <c r="A12405" s="48" t="s">
        <v>18887</v>
      </c>
      <c r="B12405" s="44" t="s">
        <v>3650</v>
      </c>
      <c r="C12405" s="44" t="s">
        <v>3544</v>
      </c>
      <c r="D12405" s="54" t="s">
        <v>11778</v>
      </c>
    </row>
  </sheetData>
  <customSheetViews>
    <customSheetView guid="{47C1DC83-FE79-4E2E-A234-39B8F0BFBA8E}" scale="70">
      <selection activeCell="D1" sqref="A1:D1"/>
      <pageMargins left="0.511811024" right="0.511811024" top="0.78740157499999996" bottom="0.78740157499999996" header="0.31496062000000002" footer="0.31496062000000002"/>
    </customSheetView>
  </customSheetViews>
  <phoneticPr fontId="26" type="noConversion"/>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dimension ref="A1:E38"/>
  <sheetViews>
    <sheetView view="pageLayout" zoomScaleNormal="100" workbookViewId="0">
      <selection activeCell="E13" sqref="E13"/>
    </sheetView>
  </sheetViews>
  <sheetFormatPr defaultRowHeight="15" x14ac:dyDescent="0.25"/>
  <cols>
    <col min="1" max="1" width="18.42578125" customWidth="1"/>
    <col min="2" max="2" width="26.85546875" bestFit="1" customWidth="1"/>
    <col min="3" max="3" width="18.7109375" bestFit="1" customWidth="1"/>
    <col min="4" max="4" width="10.28515625" customWidth="1"/>
    <col min="5" max="5" width="12.5703125" bestFit="1" customWidth="1"/>
  </cols>
  <sheetData>
    <row r="1" spans="1:5" x14ac:dyDescent="0.25">
      <c r="A1" s="161"/>
      <c r="B1" s="162"/>
      <c r="C1" s="162"/>
      <c r="D1" s="162"/>
      <c r="E1" s="163"/>
    </row>
    <row r="2" spans="1:5" ht="15.75" thickBot="1" x14ac:dyDescent="0.3">
      <c r="A2" s="164"/>
      <c r="B2" s="165"/>
      <c r="C2" s="165"/>
      <c r="D2" s="165"/>
      <c r="E2" s="166"/>
    </row>
    <row r="3" spans="1:5" x14ac:dyDescent="0.25">
      <c r="A3" s="167" t="s">
        <v>3539</v>
      </c>
      <c r="B3" s="168"/>
      <c r="C3" s="168"/>
      <c r="D3" s="168"/>
      <c r="E3" s="169"/>
    </row>
    <row r="4" spans="1:5" ht="15.75" thickBot="1" x14ac:dyDescent="0.3">
      <c r="A4" s="170"/>
      <c r="B4" s="171"/>
      <c r="C4" s="171"/>
      <c r="D4" s="171"/>
      <c r="E4" s="172"/>
    </row>
    <row r="5" spans="1:5" x14ac:dyDescent="0.25">
      <c r="A5" s="176" t="s">
        <v>33716</v>
      </c>
      <c r="B5" s="177"/>
      <c r="C5" s="177"/>
      <c r="D5" s="177"/>
      <c r="E5" s="178"/>
    </row>
    <row r="6" spans="1:5" ht="31.5" customHeight="1" x14ac:dyDescent="0.25">
      <c r="A6" s="116" t="s">
        <v>0</v>
      </c>
      <c r="B6" s="117" t="s">
        <v>3505</v>
      </c>
      <c r="C6" s="179" t="s">
        <v>3506</v>
      </c>
      <c r="D6" s="180"/>
      <c r="E6" s="118"/>
    </row>
    <row r="7" spans="1:5" ht="15.75" x14ac:dyDescent="0.25">
      <c r="A7" s="119"/>
      <c r="B7" s="117"/>
      <c r="C7" s="117" t="s">
        <v>3507</v>
      </c>
      <c r="D7" s="117" t="s">
        <v>3508</v>
      </c>
      <c r="E7" s="118" t="s">
        <v>3509</v>
      </c>
    </row>
    <row r="8" spans="1:5" x14ac:dyDescent="0.25">
      <c r="A8" s="16" t="s">
        <v>3510</v>
      </c>
      <c r="B8" s="5" t="s">
        <v>3511</v>
      </c>
      <c r="C8" s="6">
        <v>0.03</v>
      </c>
      <c r="D8" s="6">
        <v>5.5E-2</v>
      </c>
      <c r="E8" s="17">
        <v>0.03</v>
      </c>
    </row>
    <row r="9" spans="1:5" x14ac:dyDescent="0.25">
      <c r="A9" s="16" t="s">
        <v>3512</v>
      </c>
      <c r="B9" s="5" t="s">
        <v>3513</v>
      </c>
      <c r="C9" s="7">
        <v>8.0000000000000002E-3</v>
      </c>
      <c r="D9" s="7">
        <v>0.01</v>
      </c>
      <c r="E9" s="17">
        <v>8.0000000000000002E-3</v>
      </c>
    </row>
    <row r="10" spans="1:5" x14ac:dyDescent="0.25">
      <c r="A10" s="16" t="s">
        <v>3514</v>
      </c>
      <c r="B10" s="5" t="s">
        <v>3515</v>
      </c>
      <c r="C10" s="6">
        <v>9.7000000000000003E-3</v>
      </c>
      <c r="D10" s="6">
        <v>1.2699999999999999E-2</v>
      </c>
      <c r="E10" s="17">
        <v>9.7000000000000003E-3</v>
      </c>
    </row>
    <row r="11" spans="1:5" x14ac:dyDescent="0.25">
      <c r="A11" s="16" t="s">
        <v>3516</v>
      </c>
      <c r="B11" s="5" t="s">
        <v>9554</v>
      </c>
      <c r="C11" s="6">
        <v>5.8999999999999999E-3</v>
      </c>
      <c r="D11" s="6">
        <v>1.3899999999999999E-2</v>
      </c>
      <c r="E11" s="17">
        <v>5.8999999999999999E-3</v>
      </c>
    </row>
    <row r="12" spans="1:5" x14ac:dyDescent="0.25">
      <c r="A12" s="16" t="s">
        <v>3517</v>
      </c>
      <c r="B12" s="5" t="s">
        <v>3518</v>
      </c>
      <c r="C12" s="6">
        <v>6.1600000000000002E-2</v>
      </c>
      <c r="D12" s="6">
        <v>7.3999999999999996E-2</v>
      </c>
      <c r="E12" s="17">
        <v>6.59E-2</v>
      </c>
    </row>
    <row r="13" spans="1:5" x14ac:dyDescent="0.25">
      <c r="A13" s="63" t="s">
        <v>3519</v>
      </c>
      <c r="B13" s="64" t="s">
        <v>3520</v>
      </c>
      <c r="C13" s="65"/>
      <c r="D13" s="65"/>
      <c r="E13" s="66"/>
    </row>
    <row r="14" spans="1:5" x14ac:dyDescent="0.25">
      <c r="A14" s="16" t="s">
        <v>3501</v>
      </c>
      <c r="B14" s="5" t="s">
        <v>3521</v>
      </c>
      <c r="C14" s="59" t="s">
        <v>3522</v>
      </c>
      <c r="D14" s="92">
        <v>1</v>
      </c>
      <c r="E14" s="18">
        <v>0.03</v>
      </c>
    </row>
    <row r="15" spans="1:5" x14ac:dyDescent="0.25">
      <c r="A15" s="16" t="s">
        <v>3502</v>
      </c>
      <c r="B15" s="5" t="s">
        <v>3523</v>
      </c>
      <c r="C15" s="8"/>
      <c r="D15" s="8"/>
      <c r="E15" s="17">
        <v>0.03</v>
      </c>
    </row>
    <row r="16" spans="1:5" x14ac:dyDescent="0.25">
      <c r="A16" s="16" t="s">
        <v>3503</v>
      </c>
      <c r="B16" s="5" t="s">
        <v>3524</v>
      </c>
      <c r="C16" s="8"/>
      <c r="D16" s="8"/>
      <c r="E16" s="17">
        <v>6.4999999999999997E-3</v>
      </c>
    </row>
    <row r="17" spans="1:5" x14ac:dyDescent="0.25">
      <c r="A17" s="16" t="s">
        <v>3504</v>
      </c>
      <c r="B17" s="5" t="s">
        <v>3525</v>
      </c>
      <c r="C17" s="8"/>
      <c r="D17" s="8"/>
      <c r="E17" s="17">
        <v>4.4999999999999998E-2</v>
      </c>
    </row>
    <row r="18" spans="1:5" ht="15.75" x14ac:dyDescent="0.25">
      <c r="A18" s="181" t="s">
        <v>3526</v>
      </c>
      <c r="B18" s="182"/>
      <c r="C18" s="182"/>
      <c r="D18" s="183"/>
      <c r="E18" s="120">
        <f>SUM(E15:E17)+(D14*E14)</f>
        <v>0.11149999999999999</v>
      </c>
    </row>
    <row r="19" spans="1:5" ht="15.75" x14ac:dyDescent="0.25">
      <c r="A19" s="19"/>
      <c r="B19" s="9"/>
      <c r="C19" s="9"/>
      <c r="D19" s="9"/>
      <c r="E19" s="20"/>
    </row>
    <row r="20" spans="1:5" x14ac:dyDescent="0.25">
      <c r="A20" s="184" t="s">
        <v>3527</v>
      </c>
      <c r="B20" s="10" t="s">
        <v>3528</v>
      </c>
      <c r="C20" s="186">
        <v>-1</v>
      </c>
      <c r="D20" s="188">
        <f>((1+E8+E9+E10)*(1+E11)*(1+E12)/(1-E18))-1</f>
        <v>0.26430187533708516</v>
      </c>
      <c r="E20" s="189"/>
    </row>
    <row r="21" spans="1:5" ht="15.75" x14ac:dyDescent="0.25">
      <c r="A21" s="185"/>
      <c r="B21" s="11" t="s">
        <v>3529</v>
      </c>
      <c r="C21" s="187"/>
      <c r="D21" s="188"/>
      <c r="E21" s="189"/>
    </row>
    <row r="22" spans="1:5" ht="15.75" x14ac:dyDescent="0.25">
      <c r="A22" s="21"/>
      <c r="B22" s="12"/>
      <c r="C22" s="13"/>
      <c r="D22" s="14"/>
      <c r="E22" s="22"/>
    </row>
    <row r="23" spans="1:5" x14ac:dyDescent="0.25">
      <c r="A23" s="190" t="s">
        <v>3530</v>
      </c>
      <c r="B23" s="191"/>
      <c r="C23" s="191"/>
      <c r="D23" s="191"/>
      <c r="E23" s="192"/>
    </row>
    <row r="24" spans="1:5" x14ac:dyDescent="0.25">
      <c r="A24" s="193" t="s">
        <v>3531</v>
      </c>
      <c r="B24" s="194"/>
      <c r="C24" s="194"/>
      <c r="D24" s="194"/>
      <c r="E24" s="195"/>
    </row>
    <row r="25" spans="1:5" x14ac:dyDescent="0.25">
      <c r="A25" s="173" t="s">
        <v>3532</v>
      </c>
      <c r="B25" s="174"/>
      <c r="C25" s="174"/>
      <c r="D25" s="174"/>
      <c r="E25" s="175"/>
    </row>
    <row r="26" spans="1:5" x14ac:dyDescent="0.25">
      <c r="A26" s="173" t="s">
        <v>3533</v>
      </c>
      <c r="B26" s="174"/>
      <c r="C26" s="174"/>
      <c r="D26" s="174"/>
      <c r="E26" s="175"/>
    </row>
    <row r="27" spans="1:5" x14ac:dyDescent="0.25">
      <c r="A27" s="173" t="s">
        <v>3534</v>
      </c>
      <c r="B27" s="174"/>
      <c r="C27" s="174"/>
      <c r="D27" s="174"/>
      <c r="E27" s="175"/>
    </row>
    <row r="28" spans="1:5" x14ac:dyDescent="0.25">
      <c r="A28" s="173" t="s">
        <v>3535</v>
      </c>
      <c r="B28" s="174"/>
      <c r="C28" s="174"/>
      <c r="D28" s="174"/>
      <c r="E28" s="175"/>
    </row>
    <row r="29" spans="1:5" x14ac:dyDescent="0.25">
      <c r="A29" s="153" t="s">
        <v>3536</v>
      </c>
      <c r="B29" s="154"/>
      <c r="C29" s="154"/>
      <c r="D29" s="154"/>
      <c r="E29" s="155"/>
    </row>
    <row r="30" spans="1:5" x14ac:dyDescent="0.25">
      <c r="A30" s="156" t="s">
        <v>33717</v>
      </c>
      <c r="B30" s="157"/>
      <c r="C30" s="157"/>
      <c r="D30" s="157"/>
      <c r="E30" s="158"/>
    </row>
    <row r="31" spans="1:5" x14ac:dyDescent="0.25">
      <c r="A31" s="156" t="s">
        <v>3537</v>
      </c>
      <c r="B31" s="157"/>
      <c r="C31" s="157"/>
      <c r="D31" s="157"/>
      <c r="E31" s="158"/>
    </row>
    <row r="32" spans="1:5" ht="46.5" customHeight="1" x14ac:dyDescent="0.25">
      <c r="A32" s="156" t="s">
        <v>3538</v>
      </c>
      <c r="B32" s="157"/>
      <c r="C32" s="157"/>
      <c r="D32" s="157"/>
      <c r="E32" s="158"/>
    </row>
    <row r="33" spans="1:5" x14ac:dyDescent="0.25">
      <c r="A33" s="23"/>
      <c r="B33" s="4"/>
      <c r="C33" s="4"/>
      <c r="D33" s="4"/>
      <c r="E33" s="24"/>
    </row>
    <row r="34" spans="1:5" x14ac:dyDescent="0.25">
      <c r="A34" s="159"/>
      <c r="B34" s="160"/>
      <c r="C34" s="15"/>
      <c r="D34" s="15"/>
      <c r="E34" s="25"/>
    </row>
    <row r="35" spans="1:5" ht="25.5" customHeight="1" x14ac:dyDescent="0.25">
      <c r="A35" s="150" t="s">
        <v>3541</v>
      </c>
      <c r="B35" s="151"/>
      <c r="C35" s="151"/>
      <c r="D35" s="151"/>
      <c r="E35" s="152"/>
    </row>
    <row r="36" spans="1:5" ht="15.75" x14ac:dyDescent="0.25">
      <c r="A36" s="141" t="s">
        <v>9966</v>
      </c>
      <c r="B36" s="142"/>
      <c r="C36" s="142"/>
      <c r="D36" s="142"/>
      <c r="E36" s="143"/>
    </row>
    <row r="37" spans="1:5" x14ac:dyDescent="0.25">
      <c r="A37" s="144" t="s">
        <v>9968</v>
      </c>
      <c r="B37" s="145"/>
      <c r="C37" s="145"/>
      <c r="D37" s="145"/>
      <c r="E37" s="146"/>
    </row>
    <row r="38" spans="1:5" ht="15.75" thickBot="1" x14ac:dyDescent="0.3">
      <c r="A38" s="147"/>
      <c r="B38" s="148"/>
      <c r="C38" s="148"/>
      <c r="D38" s="148"/>
      <c r="E38" s="149"/>
    </row>
  </sheetData>
  <mergeCells count="23">
    <mergeCell ref="A1:E2"/>
    <mergeCell ref="A3:E4"/>
    <mergeCell ref="A27:E27"/>
    <mergeCell ref="A28:E28"/>
    <mergeCell ref="A5:E5"/>
    <mergeCell ref="C6:D6"/>
    <mergeCell ref="A18:D18"/>
    <mergeCell ref="A20:A21"/>
    <mergeCell ref="C20:C21"/>
    <mergeCell ref="D20:E21"/>
    <mergeCell ref="A23:E23"/>
    <mergeCell ref="A24:E24"/>
    <mergeCell ref="A25:E25"/>
    <mergeCell ref="A26:E26"/>
    <mergeCell ref="A36:E36"/>
    <mergeCell ref="A37:E37"/>
    <mergeCell ref="A38:E38"/>
    <mergeCell ref="A35:E35"/>
    <mergeCell ref="A29:E29"/>
    <mergeCell ref="A30:E30"/>
    <mergeCell ref="A31:E31"/>
    <mergeCell ref="A32:E32"/>
    <mergeCell ref="A34:B34"/>
  </mergeCells>
  <printOptions horizontalCentered="1"/>
  <pageMargins left="0.51181102362204722" right="0.51181102362204722" top="1.46875" bottom="0.78740157480314965" header="0.31496062992125984" footer="0.31496062992125984"/>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pageSetUpPr fitToPage="1"/>
  </sheetPr>
  <dimension ref="A1:G37"/>
  <sheetViews>
    <sheetView topLeftCell="A22" zoomScale="85" zoomScaleNormal="85" zoomScaleSheetLayoutView="85" zoomScalePageLayoutView="85" workbookViewId="0">
      <selection activeCell="C11" sqref="C11"/>
    </sheetView>
  </sheetViews>
  <sheetFormatPr defaultRowHeight="16.5" x14ac:dyDescent="0.3"/>
  <cols>
    <col min="1" max="1" width="15.42578125" style="1" customWidth="1"/>
    <col min="2" max="2" width="14.7109375" style="1" customWidth="1"/>
    <col min="3" max="3" width="116.85546875" style="1" customWidth="1"/>
    <col min="4" max="4" width="10.28515625" style="1" customWidth="1"/>
    <col min="5" max="5" width="14.7109375" style="1" customWidth="1"/>
    <col min="6" max="6" width="16.28515625" style="1" bestFit="1" customWidth="1"/>
    <col min="7" max="7" width="17.42578125" style="1" customWidth="1"/>
    <col min="8" max="16384" width="9.140625" style="1"/>
  </cols>
  <sheetData>
    <row r="1" spans="1:7" ht="30.75" x14ac:dyDescent="0.3">
      <c r="A1" s="196" t="s">
        <v>8905</v>
      </c>
      <c r="B1" s="196"/>
      <c r="C1" s="196"/>
      <c r="D1" s="196"/>
      <c r="E1" s="196"/>
      <c r="F1" s="196"/>
      <c r="G1" s="196"/>
    </row>
    <row r="2" spans="1:7" ht="16.5" customHeight="1" x14ac:dyDescent="0.3">
      <c r="A2" s="76" t="s">
        <v>3500</v>
      </c>
      <c r="B2" s="76" t="str">
        <f>'PLANILHA ORÇAMENTÁRIA'!C8</f>
        <v>REFERENCIA</v>
      </c>
      <c r="C2" s="76" t="str">
        <f>'PLANILHA ORÇAMENTÁRIA'!D8</f>
        <v>DESCRIÇÃO DO SERVIÇO</v>
      </c>
      <c r="D2" s="76" t="str">
        <f>'PLANILHA ORÇAMENTÁRIA'!E8</f>
        <v>UNIDADE</v>
      </c>
      <c r="E2" s="76" t="str">
        <f>'PLANILHA ORÇAMENTÁRIA'!F8</f>
        <v>QUANTIDADE</v>
      </c>
      <c r="F2" s="76" t="str">
        <f>'PLANILHA ORÇAMENTÁRIA'!G8</f>
        <v>VALOR UNITÁRIO</v>
      </c>
      <c r="G2" s="76" t="str">
        <f>'PLANILHA ORÇAMENTÁRIA'!I8</f>
        <v>VALOR TOTAL</v>
      </c>
    </row>
    <row r="3" spans="1:7" ht="34.5" customHeight="1" x14ac:dyDescent="0.3">
      <c r="A3" s="114" t="s">
        <v>33756</v>
      </c>
      <c r="B3" s="198" t="s">
        <v>33757</v>
      </c>
      <c r="C3" s="198"/>
      <c r="D3" s="198"/>
      <c r="E3" s="198"/>
      <c r="F3" s="198"/>
      <c r="G3" s="115">
        <f>SUM(G4:G6)</f>
        <v>80.645577000000003</v>
      </c>
    </row>
    <row r="4" spans="1:7" x14ac:dyDescent="0.3">
      <c r="A4" s="78" t="s">
        <v>33713</v>
      </c>
      <c r="B4" s="79" t="s">
        <v>10069</v>
      </c>
      <c r="C4" s="80" t="str">
        <f>IF(ISERROR(VLOOKUP(B4,'BANCO DE DADOS'!A:D,2,0)),"",VLOOKUP(B4,'BANCO DE DADOS'!A:D,2,0))</f>
        <v>LÂMPADA TUBULAR LED DE 18/20 W, BASE G13 - FORNECIMENTO E INSTALAÇÃO. AF_02/2020_P</v>
      </c>
      <c r="D4" s="80" t="str">
        <f>IF(ISERROR(VLOOKUP(B4,'BANCO DE DADOS'!A:D,3,0)),"",VLOOKUP(B4,'BANCO DE DADOS'!A:D,3,0))</f>
        <v>UN</v>
      </c>
      <c r="E4" s="81">
        <v>2</v>
      </c>
      <c r="F4" s="78" t="str">
        <f>IF(ISERROR(VLOOKUP(B4,'BANCO DE DADOS'!A:D,4,0)),"",VLOOKUP(B4,'BANCO DE DADOS'!A:D,4,0))</f>
        <v>33,25</v>
      </c>
      <c r="G4" s="81">
        <f>E4*F4</f>
        <v>66.5</v>
      </c>
    </row>
    <row r="5" spans="1:7" x14ac:dyDescent="0.3">
      <c r="A5" s="78" t="s">
        <v>33760</v>
      </c>
      <c r="B5" s="79" t="s">
        <v>8487</v>
      </c>
      <c r="C5" s="80" t="str">
        <f>IF(ISERROR(VLOOKUP(B5,'BANCO DE DADOS'!A:D,2,0)),"",VLOOKUP(B5,'BANCO DE DADOS'!A:D,2,0))</f>
        <v>AUXILIAR DE ELETRICISTA COM ENCARGOS COMPLEMENTARES</v>
      </c>
      <c r="D5" s="80" t="str">
        <f>IF(ISERROR(VLOOKUP(B5,'BANCO DE DADOS'!A:D,3,0)),"",VLOOKUP(B5,'BANCO DE DADOS'!A:D,3,0))</f>
        <v>H</v>
      </c>
      <c r="E5" s="81">
        <v>0.15190000000000001</v>
      </c>
      <c r="F5" s="78" t="str">
        <f>IF(ISERROR(VLOOKUP(B5,'BANCO DE DADOS'!A:D,4,0)),"",VLOOKUP(B5,'BANCO DE DADOS'!A:D,4,0))</f>
        <v>21,88</v>
      </c>
      <c r="G5" s="81">
        <f t="shared" ref="G5:G6" si="0">E5*F5</f>
        <v>3.323572</v>
      </c>
    </row>
    <row r="6" spans="1:7" x14ac:dyDescent="0.3">
      <c r="A6" s="78" t="s">
        <v>33761</v>
      </c>
      <c r="B6" s="79" t="s">
        <v>8502</v>
      </c>
      <c r="C6" s="80" t="str">
        <f>IF(ISERROR(VLOOKUP(B6,'BANCO DE DADOS'!A:D,2,0)),"",VLOOKUP(B6,'BANCO DE DADOS'!A:D,2,0))</f>
        <v>ELETRICISTA COM ENCARGOS COMPLEMENTARES</v>
      </c>
      <c r="D6" s="80" t="str">
        <f>IF(ISERROR(VLOOKUP(B6,'BANCO DE DADOS'!A:D,3,0)),"",VLOOKUP(B6,'BANCO DE DADOS'!A:D,3,0))</f>
        <v>H</v>
      </c>
      <c r="E6" s="81">
        <v>0.36449999999999999</v>
      </c>
      <c r="F6" s="78" t="str">
        <f>IF(ISERROR(VLOOKUP(B6,'BANCO DE DADOS'!A:D,4,0)),"",VLOOKUP(B6,'BANCO DE DADOS'!A:D,4,0))</f>
        <v>29,69</v>
      </c>
      <c r="G6" s="81">
        <f t="shared" si="0"/>
        <v>10.822005000000001</v>
      </c>
    </row>
    <row r="7" spans="1:7" x14ac:dyDescent="0.3">
      <c r="A7" s="114" t="s">
        <v>12849</v>
      </c>
      <c r="B7" s="198" t="s">
        <v>33758</v>
      </c>
      <c r="C7" s="198"/>
      <c r="D7" s="198"/>
      <c r="E7" s="198"/>
      <c r="F7" s="198"/>
      <c r="G7" s="115">
        <f>SUM(G8:G11)</f>
        <v>241.26557700000001</v>
      </c>
    </row>
    <row r="8" spans="1:7" x14ac:dyDescent="0.3">
      <c r="A8" s="78" t="s">
        <v>12848</v>
      </c>
      <c r="B8" s="79" t="s">
        <v>10069</v>
      </c>
      <c r="C8" s="80" t="str">
        <f>IF(ISERROR(VLOOKUP(B8,'BANCO DE DADOS'!A:D,2,0)),"",VLOOKUP(B8,'BANCO DE DADOS'!A:D,2,0))</f>
        <v>LÂMPADA TUBULAR LED DE 18/20 W, BASE G13 - FORNECIMENTO E INSTALAÇÃO. AF_02/2020_P</v>
      </c>
      <c r="D8" s="80" t="str">
        <f>IF(ISERROR(VLOOKUP(B8,'BANCO DE DADOS'!A:D,3,0)),"",VLOOKUP(B8,'BANCO DE DADOS'!A:D,3,0))</f>
        <v>UN</v>
      </c>
      <c r="E8" s="81">
        <v>4</v>
      </c>
      <c r="F8" s="78" t="str">
        <f>IF(ISERROR(VLOOKUP(B8,'BANCO DE DADOS'!A:D,4,0)),"",VLOOKUP(B8,'BANCO DE DADOS'!A:D,4,0))</f>
        <v>33,25</v>
      </c>
      <c r="G8" s="81">
        <f>E8*F8</f>
        <v>133</v>
      </c>
    </row>
    <row r="9" spans="1:7" ht="33" x14ac:dyDescent="0.3">
      <c r="A9" s="78" t="s">
        <v>12850</v>
      </c>
      <c r="B9" s="79" t="s">
        <v>14075</v>
      </c>
      <c r="C9" s="80" t="str">
        <f>IF(ISERROR(VLOOKUP(B9,'BANCO DE DADOS'!A:D,2,0)),"",VLOOKUP(B9,'BANCO DE DADOS'!A:D,2,0))</f>
        <v>LUMINARIA DE SOBREPOR EM CHAPA DE ACO PARA 2 LAMPADAS FLUORESCENTES DE *18* W, PERFIL COMERCIAL (NAO INCLUI REATOR E LAMPADAS)</v>
      </c>
      <c r="D9" s="80" t="str">
        <f>IF(ISERROR(VLOOKUP(B9,'BANCO DE DADOS'!A:D,3,0)),"",VLOOKUP(B9,'BANCO DE DADOS'!A:D,3,0))</f>
        <v xml:space="preserve">UN    </v>
      </c>
      <c r="E9" s="81">
        <v>2</v>
      </c>
      <c r="F9" s="78" t="str">
        <f>IF(ISERROR(VLOOKUP(B9,'BANCO DE DADOS'!A:D,4,0)),"",VLOOKUP(B9,'BANCO DE DADOS'!A:D,4,0))</f>
        <v>47,06</v>
      </c>
      <c r="G9" s="81">
        <f>E9*F9</f>
        <v>94.12</v>
      </c>
    </row>
    <row r="10" spans="1:7" x14ac:dyDescent="0.3">
      <c r="A10" s="78" t="s">
        <v>12851</v>
      </c>
      <c r="B10" s="79" t="s">
        <v>8487</v>
      </c>
      <c r="C10" s="80" t="str">
        <f>IF(ISERROR(VLOOKUP(B10,'BANCO DE DADOS'!A:D,2,0)),"",VLOOKUP(B10,'BANCO DE DADOS'!A:D,2,0))</f>
        <v>AUXILIAR DE ELETRICISTA COM ENCARGOS COMPLEMENTARES</v>
      </c>
      <c r="D10" s="80" t="str">
        <f>IF(ISERROR(VLOOKUP(B10,'BANCO DE DADOS'!A:D,3,0)),"",VLOOKUP(B10,'BANCO DE DADOS'!A:D,3,0))</f>
        <v>H</v>
      </c>
      <c r="E10" s="81">
        <v>0.15190000000000001</v>
      </c>
      <c r="F10" s="78" t="str">
        <f>IF(ISERROR(VLOOKUP(B10,'BANCO DE DADOS'!A:D,4,0)),"",VLOOKUP(B10,'BANCO DE DADOS'!A:D,4,0))</f>
        <v>21,88</v>
      </c>
      <c r="G10" s="81">
        <f t="shared" ref="G10:G11" si="1">E10*F10</f>
        <v>3.323572</v>
      </c>
    </row>
    <row r="11" spans="1:7" x14ac:dyDescent="0.3">
      <c r="A11" s="78" t="s">
        <v>12852</v>
      </c>
      <c r="B11" s="79" t="s">
        <v>8502</v>
      </c>
      <c r="C11" s="80" t="str">
        <f>IF(ISERROR(VLOOKUP(B11,'BANCO DE DADOS'!A:D,2,0)),"",VLOOKUP(B11,'BANCO DE DADOS'!A:D,2,0))</f>
        <v>ELETRICISTA COM ENCARGOS COMPLEMENTARES</v>
      </c>
      <c r="D11" s="80" t="str">
        <f>IF(ISERROR(VLOOKUP(B11,'BANCO DE DADOS'!A:D,3,0)),"",VLOOKUP(B11,'BANCO DE DADOS'!A:D,3,0))</f>
        <v>H</v>
      </c>
      <c r="E11" s="81">
        <v>0.36449999999999999</v>
      </c>
      <c r="F11" s="78" t="str">
        <f>IF(ISERROR(VLOOKUP(B11,'BANCO DE DADOS'!A:D,4,0)),"",VLOOKUP(B11,'BANCO DE DADOS'!A:D,4,0))</f>
        <v>29,69</v>
      </c>
      <c r="G11" s="81">
        <f t="shared" si="1"/>
        <v>10.822005000000001</v>
      </c>
    </row>
    <row r="12" spans="1:7" x14ac:dyDescent="0.3">
      <c r="A12" s="114" t="s">
        <v>33759</v>
      </c>
      <c r="B12" s="198" t="s">
        <v>33762</v>
      </c>
      <c r="C12" s="198"/>
      <c r="D12" s="198"/>
      <c r="E12" s="198"/>
      <c r="F12" s="198"/>
      <c r="G12" s="115">
        <f>SUM(G13:G15)</f>
        <v>57.540422999999997</v>
      </c>
    </row>
    <row r="13" spans="1:7" x14ac:dyDescent="0.3">
      <c r="A13" s="78" t="s">
        <v>12848</v>
      </c>
      <c r="B13" s="79" t="s">
        <v>16688</v>
      </c>
      <c r="C13" s="80" t="str">
        <f>IF(ISERROR(VLOOKUP(B13,'BANCO DE DADOS'!A:D,2,0)),"",VLOOKUP(B13,'BANCO DE DADOS'!A:D,2,0))</f>
        <v>LUMINARIA LED PLAFON REDONDO DE SOBREPOR BIVOLT 12/13 W,  D = *17* CM</v>
      </c>
      <c r="D13" s="80" t="str">
        <f>IF(ISERROR(VLOOKUP(B13,'BANCO DE DADOS'!A:D,3,0)),"",VLOOKUP(B13,'BANCO DE DADOS'!A:D,3,0))</f>
        <v xml:space="preserve">UN    </v>
      </c>
      <c r="E13" s="81">
        <v>2</v>
      </c>
      <c r="F13" s="78" t="str">
        <f>IF(ISERROR(VLOOKUP(B13,'BANCO DE DADOS'!A:D,4,0)),"",VLOOKUP(B13,'BANCO DE DADOS'!A:D,4,0))</f>
        <v>18,38</v>
      </c>
      <c r="G13" s="81">
        <f>E13*F13</f>
        <v>36.76</v>
      </c>
    </row>
    <row r="14" spans="1:7" x14ac:dyDescent="0.3">
      <c r="A14" s="78" t="s">
        <v>12850</v>
      </c>
      <c r="B14" s="79" t="s">
        <v>8487</v>
      </c>
      <c r="C14" s="80" t="str">
        <f>IF(ISERROR(VLOOKUP(B14,'BANCO DE DADOS'!A:D,2,0)),"",VLOOKUP(B14,'BANCO DE DADOS'!A:D,2,0))</f>
        <v>AUXILIAR DE ELETRICISTA COM ENCARGOS COMPLEMENTARES</v>
      </c>
      <c r="D14" s="80" t="str">
        <f>IF(ISERROR(VLOOKUP(B14,'BANCO DE DADOS'!A:D,3,0)),"",VLOOKUP(B14,'BANCO DE DADOS'!A:D,3,0))</f>
        <v>H</v>
      </c>
      <c r="E14" s="81">
        <v>0.22309999999999999</v>
      </c>
      <c r="F14" s="78" t="str">
        <f>IF(ISERROR(VLOOKUP(B14,'BANCO DE DADOS'!A:D,4,0)),"",VLOOKUP(B14,'BANCO DE DADOS'!A:D,4,0))</f>
        <v>21,88</v>
      </c>
      <c r="G14" s="81">
        <f t="shared" ref="G14:G15" si="2">E14*F14</f>
        <v>4.8814279999999997</v>
      </c>
    </row>
    <row r="15" spans="1:7" x14ac:dyDescent="0.3">
      <c r="A15" s="78" t="s">
        <v>12851</v>
      </c>
      <c r="B15" s="79" t="s">
        <v>8502</v>
      </c>
      <c r="C15" s="80" t="str">
        <f>IF(ISERROR(VLOOKUP(B15,'BANCO DE DADOS'!A:D,2,0)),"",VLOOKUP(B15,'BANCO DE DADOS'!A:D,2,0))</f>
        <v>ELETRICISTA COM ENCARGOS COMPLEMENTARES</v>
      </c>
      <c r="D15" s="80" t="str">
        <f>IF(ISERROR(VLOOKUP(B15,'BANCO DE DADOS'!A:D,3,0)),"",VLOOKUP(B15,'BANCO DE DADOS'!A:D,3,0))</f>
        <v>H</v>
      </c>
      <c r="E15" s="81">
        <v>0.53549999999999998</v>
      </c>
      <c r="F15" s="78" t="str">
        <f>IF(ISERROR(VLOOKUP(B15,'BANCO DE DADOS'!A:D,4,0)),"",VLOOKUP(B15,'BANCO DE DADOS'!A:D,4,0))</f>
        <v>29,69</v>
      </c>
      <c r="G15" s="81">
        <f t="shared" si="2"/>
        <v>15.898994999999999</v>
      </c>
    </row>
    <row r="16" spans="1:7" x14ac:dyDescent="0.3">
      <c r="A16" s="114" t="s">
        <v>33767</v>
      </c>
      <c r="B16" s="198" t="s">
        <v>33773</v>
      </c>
      <c r="C16" s="198"/>
      <c r="D16" s="198"/>
      <c r="E16" s="198"/>
      <c r="F16" s="198"/>
      <c r="G16" s="115">
        <f>SUM(G17:G24)</f>
        <v>531.33299499999998</v>
      </c>
    </row>
    <row r="17" spans="1:7" x14ac:dyDescent="0.3">
      <c r="A17" s="78" t="s">
        <v>33768</v>
      </c>
      <c r="B17" s="79" t="s">
        <v>16991</v>
      </c>
      <c r="C17" s="80" t="str">
        <f>IF(ISERROR(VLOOKUP(B17,'BANCO DE DADOS'!A:D,2,0)),"",VLOOKUP(B17,'BANCO DE DADOS'!A:D,2,0))</f>
        <v>MASSA PLASTICA PARA MARMORE/GRANITO</v>
      </c>
      <c r="D17" s="80" t="str">
        <f>IF(ISERROR(VLOOKUP(B17,'BANCO DE DADOS'!A:D,3,0)),"",VLOOKUP(B17,'BANCO DE DADOS'!A:D,3,0))</f>
        <v xml:space="preserve">KG    </v>
      </c>
      <c r="E17" s="81">
        <v>1.1000000000000001</v>
      </c>
      <c r="F17" s="78" t="str">
        <f>IF(ISERROR(VLOOKUP(B17,'BANCO DE DADOS'!A:D,4,0)),"",VLOOKUP(B17,'BANCO DE DADOS'!A:D,4,0))</f>
        <v>40,80</v>
      </c>
      <c r="G17" s="81">
        <f>E17*F17</f>
        <v>44.88</v>
      </c>
    </row>
    <row r="18" spans="1:7" ht="33" x14ac:dyDescent="0.3">
      <c r="A18" s="78" t="s">
        <v>33769</v>
      </c>
      <c r="B18" s="79" t="s">
        <v>10331</v>
      </c>
      <c r="C18" s="80" t="str">
        <f>IF(ISERROR(VLOOKUP(B18,'BANCO DE DADOS'!A:D,2,0)),"",VLOOKUP(B18,'BANCO DE DADOS'!A:D,2,0))</f>
        <v>BUCHA DE NYLON SEM ABA S10, COM PARAFUSO DE 6,10 X 65 MM EM ACO ZINCADO COM ROSCA SOBERBA, CABECA CHATA E FENDA PHILLIPS</v>
      </c>
      <c r="D18" s="80" t="str">
        <f>IF(ISERROR(VLOOKUP(B18,'BANCO DE DADOS'!A:D,3,0)),"",VLOOKUP(B18,'BANCO DE DADOS'!A:D,3,0))</f>
        <v xml:space="preserve">UN    </v>
      </c>
      <c r="E18" s="81">
        <v>4</v>
      </c>
      <c r="F18" s="78" t="str">
        <f>IF(ISERROR(VLOOKUP(B18,'BANCO DE DADOS'!A:D,4,0)),"",VLOOKUP(B18,'BANCO DE DADOS'!A:D,4,0))</f>
        <v>0,73</v>
      </c>
      <c r="G18" s="81">
        <f t="shared" ref="G18:G19" si="3">E18*F18</f>
        <v>2.92</v>
      </c>
    </row>
    <row r="19" spans="1:7" ht="33" x14ac:dyDescent="0.3">
      <c r="A19" s="78" t="s">
        <v>33770</v>
      </c>
      <c r="B19" s="79" t="s">
        <v>16221</v>
      </c>
      <c r="C19" s="80" t="str">
        <f>IF(ISERROR(VLOOKUP(B19,'BANCO DE DADOS'!A:D,2,0)),"",VLOOKUP(B19,'BANCO DE DADOS'!A:D,2,0))</f>
        <v>GRANITO PARA BANCADA, POLIDO, TIPO ANDORINHA/ QUARTZ/ CASTELO/ CORUMBA OU OUTROS EQUIVALENTES DA REGIAO, E=  *2,5* CM</v>
      </c>
      <c r="D19" s="80" t="str">
        <f>IF(ISERROR(VLOOKUP(B19,'BANCO DE DADOS'!A:D,3,0)),"",VLOOKUP(B19,'BANCO DE DADOS'!A:D,3,0))</f>
        <v xml:space="preserve">M2    </v>
      </c>
      <c r="E19" s="81">
        <v>0.54</v>
      </c>
      <c r="F19" s="78" t="str">
        <f>IF(ISERROR(VLOOKUP(B19,'BANCO DE DADOS'!A:D,4,0)),"",VLOOKUP(B19,'BANCO DE DADOS'!A:D,4,0))</f>
        <v>528,30</v>
      </c>
      <c r="G19" s="81">
        <f t="shared" si="3"/>
        <v>285.28199999999998</v>
      </c>
    </row>
    <row r="20" spans="1:7" x14ac:dyDescent="0.3">
      <c r="A20" s="78" t="s">
        <v>33771</v>
      </c>
      <c r="B20" s="79" t="s">
        <v>17737</v>
      </c>
      <c r="C20" s="80" t="str">
        <f>IF(ISERROR(VLOOKUP(B20,'BANCO DE DADOS'!A:D,2,0)),"",VLOOKUP(B20,'BANCO DE DADOS'!A:D,2,0))</f>
        <v>REJUNTE EPOXI, QUALQUER COR</v>
      </c>
      <c r="D20" s="80" t="str">
        <f>IF(ISERROR(VLOOKUP(B20,'BANCO DE DADOS'!A:D,3,0)),"",VLOOKUP(B20,'BANCO DE DADOS'!A:D,3,0))</f>
        <v xml:space="preserve">KG    </v>
      </c>
      <c r="E20" s="81">
        <v>0.04</v>
      </c>
      <c r="F20" s="78" t="str">
        <f>IF(ISERROR(VLOOKUP(B20,'BANCO DE DADOS'!A:D,4,0)),"",VLOOKUP(B20,'BANCO DE DADOS'!A:D,4,0))</f>
        <v>66,78</v>
      </c>
      <c r="G20" s="81">
        <f t="shared" ref="G20:G22" si="4">E20*F20</f>
        <v>2.6712000000000002</v>
      </c>
    </row>
    <row r="21" spans="1:7" x14ac:dyDescent="0.3">
      <c r="A21" s="78" t="s">
        <v>33772</v>
      </c>
      <c r="B21" s="79" t="s">
        <v>17882</v>
      </c>
      <c r="C21" s="80" t="str">
        <f>IF(ISERROR(VLOOKUP(B21,'BANCO DE DADOS'!A:D,2,0)),"",VLOOKUP(B21,'BANCO DE DADOS'!A:D,2,0))</f>
        <v>SUPORTE MAO-FRANCESA EM ACO, ABAS IGUAIS 30 CM, CAPACIDADE MINIMA 60 KG, BRANCO</v>
      </c>
      <c r="D21" s="80" t="str">
        <f>IF(ISERROR(VLOOKUP(B21,'BANCO DE DADOS'!A:D,3,0)),"",VLOOKUP(B21,'BANCO DE DADOS'!A:D,3,0))</f>
        <v xml:space="preserve">UN    </v>
      </c>
      <c r="E21" s="81">
        <v>0.53549999999999998</v>
      </c>
      <c r="F21" s="78" t="str">
        <f>IF(ISERROR(VLOOKUP(B21,'BANCO DE DADOS'!A:D,4,0)),"",VLOOKUP(B21,'BANCO DE DADOS'!A:D,4,0))</f>
        <v>26,29</v>
      </c>
      <c r="G21" s="81">
        <f t="shared" si="4"/>
        <v>14.078294999999999</v>
      </c>
    </row>
    <row r="22" spans="1:7" x14ac:dyDescent="0.3">
      <c r="A22" s="78" t="s">
        <v>33774</v>
      </c>
      <c r="B22" s="79" t="s">
        <v>8510</v>
      </c>
      <c r="C22" s="80" t="str">
        <f>IF(ISERROR(VLOOKUP(B22,'BANCO DE DADOS'!A:D,2,0)),"",VLOOKUP(B22,'BANCO DE DADOS'!A:D,2,0))</f>
        <v>MARMORISTA/GRANITEIRO COM ENCARGOS COMPLEMENTARES</v>
      </c>
      <c r="D22" s="80" t="str">
        <f>IF(ISERROR(VLOOKUP(B22,'BANCO DE DADOS'!A:D,3,0)),"",VLOOKUP(B22,'BANCO DE DADOS'!A:D,3,0))</f>
        <v>H</v>
      </c>
      <c r="E22" s="81">
        <v>2.2999999999999998</v>
      </c>
      <c r="F22" s="78" t="str">
        <f>IF(ISERROR(VLOOKUP(B22,'BANCO DE DADOS'!A:D,4,0)),"",VLOOKUP(B22,'BANCO DE DADOS'!A:D,4,0))</f>
        <v>18,71</v>
      </c>
      <c r="G22" s="81">
        <f t="shared" si="4"/>
        <v>43.033000000000001</v>
      </c>
    </row>
    <row r="23" spans="1:7" x14ac:dyDescent="0.3">
      <c r="A23" s="78" t="s">
        <v>33775</v>
      </c>
      <c r="B23" s="79" t="s">
        <v>8545</v>
      </c>
      <c r="C23" s="80" t="str">
        <f>IF(ISERROR(VLOOKUP(B23,'BANCO DE DADOS'!A:D,2,0)),"",VLOOKUP(B23,'BANCO DE DADOS'!A:D,2,0))</f>
        <v>SERVENTE COM ENCARGOS COMPLEMENTARES</v>
      </c>
      <c r="D23" s="80" t="str">
        <f>IF(ISERROR(VLOOKUP(B23,'BANCO DE DADOS'!A:D,3,0)),"",VLOOKUP(B23,'BANCO DE DADOS'!A:D,3,0))</f>
        <v>H</v>
      </c>
      <c r="E23" s="81">
        <v>1.17</v>
      </c>
      <c r="F23" s="78" t="str">
        <f>IF(ISERROR(VLOOKUP(B23,'BANCO DE DADOS'!A:D,4,0)),"",VLOOKUP(B23,'BANCO DE DADOS'!A:D,4,0))</f>
        <v>18,05</v>
      </c>
      <c r="G23" s="81">
        <f t="shared" ref="G23:G24" si="5">E23*F23</f>
        <v>21.118500000000001</v>
      </c>
    </row>
    <row r="24" spans="1:7" ht="33" x14ac:dyDescent="0.3">
      <c r="A24" s="78" t="s">
        <v>33776</v>
      </c>
      <c r="B24" s="79" t="s">
        <v>7378</v>
      </c>
      <c r="C24" s="80" t="str">
        <f>IF(ISERROR(VLOOKUP(B24,'BANCO DE DADOS'!A:D,2,0)),"",VLOOKUP(B24,'BANCO DE DADOS'!A:D,2,0))</f>
        <v>CUBA DE EMBUTIR OVAL EM LOUÇA BRANCA, 35 X 50CM OU EQUIVALENTE - FORNECIMENTO E INSTALAÇÃO. AF_01/2020</v>
      </c>
      <c r="D24" s="80" t="str">
        <f>IF(ISERROR(VLOOKUP(B24,'BANCO DE DADOS'!A:D,3,0)),"",VLOOKUP(B24,'BANCO DE DADOS'!A:D,3,0))</f>
        <v>UN</v>
      </c>
      <c r="E24" s="81">
        <v>1</v>
      </c>
      <c r="F24" s="78" t="str">
        <f>IF(ISERROR(VLOOKUP(B24,'BANCO DE DADOS'!A:D,4,0)),"",VLOOKUP(B24,'BANCO DE DADOS'!A:D,4,0))</f>
        <v>117,35</v>
      </c>
      <c r="G24" s="81">
        <f t="shared" si="5"/>
        <v>117.35</v>
      </c>
    </row>
    <row r="25" spans="1:7" x14ac:dyDescent="0.3">
      <c r="A25" s="114" t="s">
        <v>33777</v>
      </c>
      <c r="B25" s="198" t="s">
        <v>33784</v>
      </c>
      <c r="C25" s="198"/>
      <c r="D25" s="198"/>
      <c r="E25" s="198"/>
      <c r="F25" s="198"/>
      <c r="G25" s="115">
        <f>SUM(G26:G30)</f>
        <v>2282.8321999999998</v>
      </c>
    </row>
    <row r="26" spans="1:7" ht="49.5" x14ac:dyDescent="0.3">
      <c r="A26" s="78" t="s">
        <v>33778</v>
      </c>
      <c r="B26" s="79" t="s">
        <v>16492</v>
      </c>
      <c r="C26" s="80" t="str">
        <f>IF(ISERROR(VLOOKUP(B26,'BANCO DE DADOS'!A:D,2,0)),"",VLOOKUP(B26,'BANCO DE DADOS'!A:D,2,0))</f>
        <v>CONJ. DE FERRAGENS PARA PORTA DE VIDRO TEMPERADO, EM ZAMAC CROMADO, CONTEMPLANDO DOBRADICA INF., DOBRADICA SUP., PIVO PARA DOBRADICA INF., PIVO PARA DOBRADICA SUP., FECHADURA CENTRAL EM ZAMC. CROMADO, CONTRA FECHADURA DE PRESSAO</v>
      </c>
      <c r="D26" s="80" t="str">
        <f>IF(ISERROR(VLOOKUP(B26,'BANCO DE DADOS'!A:D,3,0)),"",VLOOKUP(B26,'BANCO DE DADOS'!A:D,3,0))</f>
        <v xml:space="preserve">CJ    </v>
      </c>
      <c r="E26" s="81">
        <v>2</v>
      </c>
      <c r="F26" s="78" t="str">
        <f>IF(ISERROR(VLOOKUP(B26,'BANCO DE DADOS'!A:D,4,0)),"",VLOOKUP(B26,'BANCO DE DADOS'!A:D,4,0))</f>
        <v>139,88</v>
      </c>
      <c r="G26" s="81">
        <f>E26*F26</f>
        <v>279.76</v>
      </c>
    </row>
    <row r="27" spans="1:7" x14ac:dyDescent="0.3">
      <c r="A27" s="78" t="s">
        <v>33779</v>
      </c>
      <c r="B27" s="79" t="s">
        <v>18872</v>
      </c>
      <c r="C27" s="80" t="str">
        <f>IF(ISERROR(VLOOKUP(B27,'BANCO DE DADOS'!A:D,2,0)),"",VLOOKUP(B27,'BANCO DE DADOS'!A:D,2,0))</f>
        <v>VIDRO TEMPERADO INCOLOR PARA PORTA DE ABRIR, E = 10 MM (SEM FERRAGENS E SEM COLOCACAO)</v>
      </c>
      <c r="D27" s="80" t="str">
        <f>IF(ISERROR(VLOOKUP(B27,'BANCO DE DADOS'!A:D,3,0)),"",VLOOKUP(B27,'BANCO DE DADOS'!A:D,3,0))</f>
        <v xml:space="preserve">M2    </v>
      </c>
      <c r="E27" s="81">
        <v>4.2</v>
      </c>
      <c r="F27" s="78" t="str">
        <f>IF(ISERROR(VLOOKUP(B27,'BANCO DE DADOS'!A:D,4,0)),"",VLOOKUP(B27,'BANCO DE DADOS'!A:D,4,0))</f>
        <v>364,85</v>
      </c>
      <c r="G27" s="81">
        <f t="shared" ref="G27:G30" si="6">E27*F27</f>
        <v>1532.3700000000001</v>
      </c>
    </row>
    <row r="28" spans="1:7" x14ac:dyDescent="0.3">
      <c r="A28" s="78" t="s">
        <v>33780</v>
      </c>
      <c r="B28" s="79" t="s">
        <v>8545</v>
      </c>
      <c r="C28" s="80" t="str">
        <f>IF(ISERROR(VLOOKUP(B28,'BANCO DE DADOS'!A:D,2,0)),"",VLOOKUP(B28,'BANCO DE DADOS'!A:D,2,0))</f>
        <v>SERVENTE COM ENCARGOS COMPLEMENTARES</v>
      </c>
      <c r="D28" s="80" t="str">
        <f>IF(ISERROR(VLOOKUP(B28,'BANCO DE DADOS'!A:D,3,0)),"",VLOOKUP(B28,'BANCO DE DADOS'!A:D,3,0))</f>
        <v>H</v>
      </c>
      <c r="E28" s="81">
        <v>4.4400000000000004</v>
      </c>
      <c r="F28" s="78" t="str">
        <f>IF(ISERROR(VLOOKUP(B28,'BANCO DE DADOS'!A:D,4,0)),"",VLOOKUP(B28,'BANCO DE DADOS'!A:D,4,0))</f>
        <v>18,05</v>
      </c>
      <c r="G28" s="81">
        <f t="shared" si="6"/>
        <v>80.14200000000001</v>
      </c>
    </row>
    <row r="29" spans="1:7" x14ac:dyDescent="0.3">
      <c r="A29" s="78" t="s">
        <v>33781</v>
      </c>
      <c r="B29" s="79" t="s">
        <v>8553</v>
      </c>
      <c r="C29" s="80" t="str">
        <f>IF(ISERROR(VLOOKUP(B29,'BANCO DE DADOS'!A:D,2,0)),"",VLOOKUP(B29,'BANCO DE DADOS'!A:D,2,0))</f>
        <v>VIDRACEIRO COM ENCARGOS COMPLEMENTARES</v>
      </c>
      <c r="D29" s="80" t="str">
        <f>IF(ISERROR(VLOOKUP(B29,'BANCO DE DADOS'!A:D,3,0)),"",VLOOKUP(B29,'BANCO DE DADOS'!A:D,3,0))</f>
        <v>H</v>
      </c>
      <c r="E29" s="81">
        <v>4.51</v>
      </c>
      <c r="F29" s="78" t="str">
        <f>IF(ISERROR(VLOOKUP(B29,'BANCO DE DADOS'!A:D,4,0)),"",VLOOKUP(B29,'BANCO DE DADOS'!A:D,4,0))</f>
        <v>19,02</v>
      </c>
      <c r="G29" s="81">
        <f t="shared" si="6"/>
        <v>85.780199999999994</v>
      </c>
    </row>
    <row r="30" spans="1:7" ht="33" x14ac:dyDescent="0.3">
      <c r="A30" s="78" t="s">
        <v>33782</v>
      </c>
      <c r="B30" s="79" t="s">
        <v>5121</v>
      </c>
      <c r="C30" s="80" t="str">
        <f>IF(ISERROR(VLOOKUP(B30,'BANCO DE DADOS'!A:D,2,0)),"",VLOOKUP(B30,'BANCO DE DADOS'!A:D,2,0))</f>
        <v>FECHADURA DE EMBUTIR COM CILINDRO, EXTERNA, COMPLETA, ACABAMENTO PADRÃO MÉDIO, INCLUSO EXECUÇÃO DE FURO - FORNECIMENTO E INSTALAÇÃO. AF_12/2019</v>
      </c>
      <c r="D30" s="80" t="str">
        <f>IF(ISERROR(VLOOKUP(B30,'BANCO DE DADOS'!A:D,3,0)),"",VLOOKUP(B30,'BANCO DE DADOS'!A:D,3,0))</f>
        <v>UN</v>
      </c>
      <c r="E30" s="81">
        <v>2</v>
      </c>
      <c r="F30" s="78" t="str">
        <f>IF(ISERROR(VLOOKUP(B30,'BANCO DE DADOS'!A:D,4,0)),"",VLOOKUP(B30,'BANCO DE DADOS'!A:D,4,0))</f>
        <v>152,39</v>
      </c>
      <c r="G30" s="81">
        <f t="shared" si="6"/>
        <v>304.77999999999997</v>
      </c>
    </row>
    <row r="31" spans="1:7" x14ac:dyDescent="0.3">
      <c r="A31" s="114" t="s">
        <v>33785</v>
      </c>
      <c r="B31" s="198" t="s">
        <v>33786</v>
      </c>
      <c r="C31" s="198"/>
      <c r="D31" s="198"/>
      <c r="E31" s="198"/>
      <c r="F31" s="198"/>
      <c r="G31" s="115">
        <f>SUM(G32:G39)</f>
        <v>2061.6800000000003</v>
      </c>
    </row>
    <row r="32" spans="1:7" ht="49.5" x14ac:dyDescent="0.3">
      <c r="A32" s="78" t="s">
        <v>3501</v>
      </c>
      <c r="B32" s="79" t="s">
        <v>5114</v>
      </c>
      <c r="C32" s="80" t="str">
        <f>IF(ISERROR(VLOOKUP(B32,'BANCO DE DADOS'!A:D,2,0)),"",VLOOKUP(B32,'BANCO DE DADOS'!A:D,2,0))</f>
        <v>KIT DE PORTA-PRONTA DE MADEIRA EM ACABAMENTO MELAMÍNICO BRANCO, FOLHA PESADA OU SUPERPESADA, 90X210CM, FIXAÇÃO COM PREENCHIMENTO TOTAL DE ESPUMA EXPANSIVA - FORNECIMENTO E INSTALAÇÃO. AF_12/2019</v>
      </c>
      <c r="D32" s="80" t="str">
        <f>IF(ISERROR(VLOOKUP(B32,'BANCO DE DADOS'!A:D,3,0)),"",VLOOKUP(B32,'BANCO DE DADOS'!A:D,3,0))</f>
        <v>UN</v>
      </c>
      <c r="E32" s="81">
        <v>2</v>
      </c>
      <c r="F32" s="78" t="str">
        <f>IF(ISERROR(VLOOKUP(B32,'BANCO DE DADOS'!A:D,4,0)),"",VLOOKUP(B32,'BANCO DE DADOS'!A:D,4,0))</f>
        <v>878,45</v>
      </c>
      <c r="G32" s="81">
        <f>E32*F32</f>
        <v>1756.9</v>
      </c>
    </row>
    <row r="33" spans="1:7" ht="33" x14ac:dyDescent="0.3">
      <c r="A33" s="78" t="s">
        <v>3502</v>
      </c>
      <c r="B33" s="79" t="s">
        <v>5121</v>
      </c>
      <c r="C33" s="80" t="str">
        <f>IF(ISERROR(VLOOKUP(B33,'BANCO DE DADOS'!A:D,2,0)),"",VLOOKUP(B33,'BANCO DE DADOS'!A:D,2,0))</f>
        <v>FECHADURA DE EMBUTIR COM CILINDRO, EXTERNA, COMPLETA, ACABAMENTO PADRÃO MÉDIO, INCLUSO EXECUÇÃO DE FURO - FORNECIMENTO E INSTALAÇÃO. AF_12/2019</v>
      </c>
      <c r="D33" s="80" t="str">
        <f>IF(ISERROR(VLOOKUP(B33,'BANCO DE DADOS'!A:D,3,0)),"",VLOOKUP(B33,'BANCO DE DADOS'!A:D,3,0))</f>
        <v>UN</v>
      </c>
      <c r="E33" s="81">
        <v>2</v>
      </c>
      <c r="F33" s="78" t="str">
        <f>IF(ISERROR(VLOOKUP(B33,'BANCO DE DADOS'!A:D,4,0)),"",VLOOKUP(B33,'BANCO DE DADOS'!A:D,4,0))</f>
        <v>152,39</v>
      </c>
      <c r="G33" s="81">
        <f t="shared" ref="G33" si="7">E33*F33</f>
        <v>304.77999999999997</v>
      </c>
    </row>
    <row r="34" spans="1:7" x14ac:dyDescent="0.3">
      <c r="A34" s="82"/>
      <c r="B34" s="83"/>
      <c r="C34" s="84"/>
      <c r="D34" s="84"/>
      <c r="E34" s="85"/>
      <c r="F34" s="82"/>
      <c r="G34" s="85"/>
    </row>
    <row r="35" spans="1:7" x14ac:dyDescent="0.3">
      <c r="C35" s="86"/>
    </row>
    <row r="36" spans="1:7" ht="21" x14ac:dyDescent="0.4">
      <c r="A36" s="197" t="s">
        <v>9966</v>
      </c>
      <c r="B36" s="197"/>
      <c r="C36" s="197"/>
      <c r="D36" s="197"/>
      <c r="E36" s="197"/>
      <c r="F36" s="197"/>
      <c r="G36" s="197"/>
    </row>
    <row r="37" spans="1:7" ht="21" x14ac:dyDescent="0.4">
      <c r="A37" s="199" t="s">
        <v>9968</v>
      </c>
      <c r="B37" s="199"/>
      <c r="C37" s="199"/>
      <c r="D37" s="199"/>
      <c r="E37" s="199"/>
      <c r="F37" s="199"/>
      <c r="G37" s="199"/>
    </row>
  </sheetData>
  <mergeCells count="9">
    <mergeCell ref="A1:G1"/>
    <mergeCell ref="A36:G36"/>
    <mergeCell ref="B3:F3"/>
    <mergeCell ref="A37:G37"/>
    <mergeCell ref="B7:F7"/>
    <mergeCell ref="B12:F12"/>
    <mergeCell ref="B16:F16"/>
    <mergeCell ref="B25:F25"/>
    <mergeCell ref="B31:F31"/>
  </mergeCells>
  <phoneticPr fontId="26" type="noConversion"/>
  <pageMargins left="0.51181102362204722" right="0.51181102362204722" top="1.1499999999999999" bottom="0.59055118110236227" header="0.31496062992125984" footer="0.31496062992125984"/>
  <pageSetup paperSize="9" scale="68" fitToHeight="0" orientation="landscape" horizontalDpi="360" verticalDpi="360" r:id="rId1"/>
  <headerFooter>
    <oddHeader xml:space="preserve">&amp;L&amp;G&amp;C&amp;"Times New Roman,Negrito"TRANS GABRIELLI LTDA
&amp;"Times New Roman,Normal"CNPJ: 04.265.445/0001-54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PLANILHA ORÇAMENTÁRIA</vt:lpstr>
      <vt:lpstr>BANCO DE DADOS</vt:lpstr>
      <vt:lpstr>BDI</vt:lpstr>
      <vt:lpstr>COMPOSIÇÕES</vt:lpstr>
      <vt:lpstr>Plan1</vt:lpstr>
      <vt:lpstr>'PLANILHA ORÇAMENTÁRIA'!Titulos_de_impressao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Juliano de Lima</dc:creator>
  <cp:lastModifiedBy>Juliano de Lima</cp:lastModifiedBy>
  <cp:lastPrinted>2022-05-25T13:43:07Z</cp:lastPrinted>
  <dcterms:created xsi:type="dcterms:W3CDTF">2019-04-09T14:29:41Z</dcterms:created>
  <dcterms:modified xsi:type="dcterms:W3CDTF">2022-05-25T13:46:22Z</dcterms:modified>
</cp:coreProperties>
</file>